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strocloud-my.sharepoint.com/personal/sklsokkw_astro_com_my/Documents/Desktop/New folder/schedules to QUAKE/DONE/2024/NOVEMBER/INDIAN/"/>
    </mc:Choice>
  </mc:AlternateContent>
  <xr:revisionPtr revIDLastSave="0" documentId="8_{02CF0785-E9FA-4235-931C-51605F9CAE8C}" xr6:coauthVersionLast="47" xr6:coauthVersionMax="47" xr10:uidLastSave="{00000000-0000-0000-0000-000000000000}"/>
  <bookViews>
    <workbookView xWindow="-108" yWindow="-108" windowWidth="23256" windowHeight="12576" firstSheet="55" activeTab="55" xr2:uid="{FCFDB800-9AB9-4BF5-A4A8-71A0647ED323}"/>
  </bookViews>
  <sheets>
    <sheet name="WEEK 35" sheetId="1" state="hidden" r:id="rId1"/>
    <sheet name="WEEK 36" sheetId="2" state="hidden" r:id="rId2"/>
    <sheet name="WEEK 37" sheetId="3" state="hidden" r:id="rId3"/>
    <sheet name="WEEK 39" sheetId="4" state="hidden" r:id="rId4"/>
    <sheet name="WEEK 40" sheetId="5" state="hidden" r:id="rId5"/>
    <sheet name="WEEK 41" sheetId="6" state="hidden" r:id="rId6"/>
    <sheet name="WEEK 42" sheetId="8" state="hidden" r:id="rId7"/>
    <sheet name="WEEK 43" sheetId="9" state="hidden" r:id="rId8"/>
    <sheet name="WEEK 44" sheetId="10" state="hidden" r:id="rId9"/>
    <sheet name="WEEK 45" sheetId="11" state="hidden" r:id="rId10"/>
    <sheet name="WEEK 46" sheetId="12" state="hidden" r:id="rId11"/>
    <sheet name="WEEK 47" sheetId="13" state="hidden" r:id="rId12"/>
    <sheet name="WEEK 48" sheetId="14" state="hidden" r:id="rId13"/>
    <sheet name="WEEK 49" sheetId="15" state="hidden" r:id="rId14"/>
    <sheet name="WEEK 50 " sheetId="17" state="hidden" r:id="rId15"/>
    <sheet name="WEEK 51" sheetId="18" state="hidden" r:id="rId16"/>
    <sheet name="WEEK 52 " sheetId="19" state="hidden" r:id="rId17"/>
    <sheet name="WEEK 53" sheetId="20" state="hidden" r:id="rId18"/>
    <sheet name="WEEK 01 " sheetId="21" state="hidden" r:id="rId19"/>
    <sheet name="WEEK 02  " sheetId="22" state="hidden" r:id="rId20"/>
    <sheet name="WEEK 03   " sheetId="24" state="hidden" r:id="rId21"/>
    <sheet name="WEEK 04    " sheetId="25" state="hidden" r:id="rId22"/>
    <sheet name="WEEK 05     " sheetId="26" state="hidden" r:id="rId23"/>
    <sheet name="WEEK 06" sheetId="27" state="hidden" r:id="rId24"/>
    <sheet name="WEEK 07 " sheetId="28" state="hidden" r:id="rId25"/>
    <sheet name="WEEK 08  " sheetId="29" state="hidden" r:id="rId26"/>
    <sheet name="WEEK 09   " sheetId="30" state="hidden" r:id="rId27"/>
    <sheet name="WEEK 10    " sheetId="31" state="hidden" r:id="rId28"/>
    <sheet name="WEEK 11     " sheetId="32" state="hidden" r:id="rId29"/>
    <sheet name="WEEK 12     " sheetId="33" state="hidden" r:id="rId30"/>
    <sheet name="WEEK 14" sheetId="34" state="hidden" r:id="rId31"/>
    <sheet name="WEEK 15" sheetId="36" state="hidden" r:id="rId32"/>
    <sheet name="WEEK 16" sheetId="37" state="hidden" r:id="rId33"/>
    <sheet name="WEEK 17" sheetId="38" state="hidden" r:id="rId34"/>
    <sheet name="WEEK 18" sheetId="39" state="hidden" r:id="rId35"/>
    <sheet name="WEEK 19" sheetId="40" state="hidden" r:id="rId36"/>
    <sheet name="WEEK 20" sheetId="41" state="hidden" r:id="rId37"/>
    <sheet name="WEEK 21" sheetId="42" state="hidden" r:id="rId38"/>
    <sheet name="WEEK 22" sheetId="43" state="hidden" r:id="rId39"/>
    <sheet name="WEEK 23" sheetId="44" state="hidden" r:id="rId40"/>
    <sheet name="WEEK 24" sheetId="48" state="hidden" r:id="rId41"/>
    <sheet name="WEEK 25 " sheetId="49" state="hidden" r:id="rId42"/>
    <sheet name="WEEK 26" sheetId="50" state="hidden" r:id="rId43"/>
    <sheet name="WEEK 27 " sheetId="51" state="hidden" r:id="rId44"/>
    <sheet name="WEEK 28" sheetId="52" state="hidden" r:id="rId45"/>
    <sheet name="WEEK 29" sheetId="53" state="hidden" r:id="rId46"/>
    <sheet name="WEEK 30" sheetId="54" state="hidden" r:id="rId47"/>
    <sheet name="WEEK 31" sheetId="55" state="hidden" r:id="rId48"/>
    <sheet name="WEEK 32" sheetId="56" state="hidden" r:id="rId49"/>
    <sheet name="WEEK 33" sheetId="57" state="hidden" r:id="rId50"/>
    <sheet name="WEEK 34" sheetId="58" state="hidden" r:id="rId51"/>
    <sheet name="WK 40       " sheetId="64" state="hidden" r:id="rId52"/>
    <sheet name="WK 41" sheetId="65" state="hidden" r:id="rId53"/>
    <sheet name="WK 42" sheetId="66" state="hidden" r:id="rId54"/>
    <sheet name="WK 43" sheetId="67" state="hidden" r:id="rId55"/>
    <sheet name="WK 44" sheetId="68" r:id="rId56"/>
    <sheet name="WK 45" sheetId="69" r:id="rId57"/>
    <sheet name="WK 46" sheetId="70" r:id="rId58"/>
    <sheet name="WK 47" sheetId="71" r:id="rId59"/>
    <sheet name="WK 48" sheetId="72" r:id="rId60"/>
    <sheet name="WEEK 50" sheetId="16" state="hidden" r:id="rId61"/>
  </sheets>
  <externalReferences>
    <externalReference r:id="rId62"/>
    <externalReference r:id="rId63"/>
    <externalReference r:id="rId6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89" i="71" l="1"/>
  <c r="C89" i="71" s="1"/>
  <c r="G93" i="72"/>
  <c r="H93" i="72" s="1"/>
  <c r="H42" i="72" s="1"/>
  <c r="B102" i="72"/>
  <c r="C102" i="72" s="1"/>
  <c r="D102" i="72" s="1"/>
  <c r="B93" i="72"/>
  <c r="B138" i="72" s="1"/>
  <c r="B85" i="72"/>
  <c r="C85" i="72" s="1"/>
  <c r="B81" i="72"/>
  <c r="B32" i="72" s="1"/>
  <c r="B77" i="72"/>
  <c r="B27" i="72" s="1"/>
  <c r="B74" i="72"/>
  <c r="B42" i="72" s="1"/>
  <c r="B72" i="72"/>
  <c r="B35" i="72" s="1"/>
  <c r="B4" i="72"/>
  <c r="C4" i="72" s="1"/>
  <c r="D4" i="72" s="1"/>
  <c r="E4" i="72" s="1"/>
  <c r="F4" i="72" s="1"/>
  <c r="G4" i="72" s="1"/>
  <c r="H4" i="72" s="1"/>
  <c r="G93" i="71"/>
  <c r="G42" i="71" s="1"/>
  <c r="B102" i="71"/>
  <c r="B49" i="71" s="1"/>
  <c r="B93" i="71"/>
  <c r="C93" i="71" s="1"/>
  <c r="B85" i="71"/>
  <c r="B29" i="71" s="1"/>
  <c r="B81" i="71"/>
  <c r="B68" i="71" s="1"/>
  <c r="B77" i="71"/>
  <c r="B131" i="71" s="1"/>
  <c r="B74" i="71"/>
  <c r="B147" i="71" s="1"/>
  <c r="B72" i="71"/>
  <c r="C72" i="71" s="1"/>
  <c r="B4" i="71"/>
  <c r="C4" i="71" s="1"/>
  <c r="D4" i="71" s="1"/>
  <c r="E4" i="71" s="1"/>
  <c r="F4" i="71" s="1"/>
  <c r="G4" i="71" s="1"/>
  <c r="H4" i="71" s="1"/>
  <c r="B138" i="71"/>
  <c r="B121" i="71"/>
  <c r="B35" i="71"/>
  <c r="G93" i="70"/>
  <c r="H93" i="70" s="1"/>
  <c r="H42" i="70" s="1"/>
  <c r="B102" i="70"/>
  <c r="B49" i="70" s="1"/>
  <c r="B93" i="70"/>
  <c r="B8" i="70" s="1"/>
  <c r="B89" i="70"/>
  <c r="B85" i="70"/>
  <c r="C85" i="70" s="1"/>
  <c r="C29" i="70" s="1"/>
  <c r="B81" i="70"/>
  <c r="B121" i="70" s="1"/>
  <c r="B77" i="70"/>
  <c r="B27" i="70" s="1"/>
  <c r="B74" i="70"/>
  <c r="B147" i="70" s="1"/>
  <c r="B72" i="70"/>
  <c r="C72" i="70" s="1"/>
  <c r="B4" i="70"/>
  <c r="C4" i="70" s="1"/>
  <c r="D4" i="70" s="1"/>
  <c r="E4" i="70" s="1"/>
  <c r="F4" i="70" s="1"/>
  <c r="G4" i="70" s="1"/>
  <c r="H4" i="70" s="1"/>
  <c r="G42" i="69"/>
  <c r="H42" i="69"/>
  <c r="G93" i="69"/>
  <c r="H93" i="69" s="1"/>
  <c r="B102" i="69"/>
  <c r="C102" i="69" s="1"/>
  <c r="D102" i="69" s="1"/>
  <c r="B93" i="69"/>
  <c r="B38" i="69" s="1"/>
  <c r="B89" i="69"/>
  <c r="B40" i="69" s="1"/>
  <c r="B85" i="69"/>
  <c r="B52" i="69" s="1"/>
  <c r="B81" i="69"/>
  <c r="B15" i="69" s="1"/>
  <c r="B77" i="69"/>
  <c r="C77" i="69" s="1"/>
  <c r="B74" i="69"/>
  <c r="B147" i="69" s="1"/>
  <c r="B72" i="69"/>
  <c r="B35" i="69" s="1"/>
  <c r="B144" i="69"/>
  <c r="B4" i="69"/>
  <c r="C4" i="69" s="1"/>
  <c r="D4" i="69" s="1"/>
  <c r="E4" i="69" s="1"/>
  <c r="F4" i="69" s="1"/>
  <c r="G4" i="69" s="1"/>
  <c r="H4" i="69" s="1"/>
  <c r="B127" i="69"/>
  <c r="C85" i="69"/>
  <c r="C127" i="69" s="1"/>
  <c r="C52" i="69"/>
  <c r="B29" i="69"/>
  <c r="G52" i="68"/>
  <c r="B49" i="72" l="1"/>
  <c r="B144" i="72"/>
  <c r="B127" i="72"/>
  <c r="B29" i="72"/>
  <c r="B141" i="72"/>
  <c r="B121" i="72"/>
  <c r="B68" i="72"/>
  <c r="B15" i="72"/>
  <c r="C81" i="72"/>
  <c r="C121" i="72" s="1"/>
  <c r="B131" i="72"/>
  <c r="C29" i="72"/>
  <c r="C52" i="72"/>
  <c r="C127" i="72"/>
  <c r="C12" i="72"/>
  <c r="C144" i="72"/>
  <c r="D85" i="72"/>
  <c r="D49" i="72"/>
  <c r="E102" i="72"/>
  <c r="C77" i="72"/>
  <c r="C93" i="72"/>
  <c r="C15" i="72"/>
  <c r="C74" i="72"/>
  <c r="B135" i="72"/>
  <c r="G42" i="72"/>
  <c r="C72" i="72"/>
  <c r="B12" i="72"/>
  <c r="B38" i="72"/>
  <c r="B52" i="72"/>
  <c r="D81" i="72"/>
  <c r="C49" i="72"/>
  <c r="B147" i="72"/>
  <c r="C141" i="72"/>
  <c r="B19" i="72"/>
  <c r="B8" i="72"/>
  <c r="H93" i="71"/>
  <c r="H42" i="71" s="1"/>
  <c r="B8" i="71"/>
  <c r="B23" i="71"/>
  <c r="B40" i="71"/>
  <c r="B27" i="71"/>
  <c r="C74" i="71"/>
  <c r="D74" i="71" s="1"/>
  <c r="B42" i="71"/>
  <c r="B19" i="71"/>
  <c r="D89" i="71"/>
  <c r="C40" i="71"/>
  <c r="C125" i="71"/>
  <c r="C23" i="71"/>
  <c r="C38" i="71"/>
  <c r="C138" i="71"/>
  <c r="C8" i="71"/>
  <c r="D93" i="71"/>
  <c r="C35" i="71"/>
  <c r="D72" i="71"/>
  <c r="C135" i="71"/>
  <c r="C102" i="71"/>
  <c r="C77" i="71"/>
  <c r="B135" i="71"/>
  <c r="B125" i="71"/>
  <c r="B12" i="71"/>
  <c r="B38" i="71"/>
  <c r="B52" i="71"/>
  <c r="B141" i="71"/>
  <c r="C85" i="71"/>
  <c r="C81" i="71"/>
  <c r="B127" i="71"/>
  <c r="B15" i="71"/>
  <c r="B144" i="71"/>
  <c r="B32" i="71"/>
  <c r="B138" i="70"/>
  <c r="B38" i="70"/>
  <c r="C89" i="70"/>
  <c r="D89" i="70" s="1"/>
  <c r="B40" i="70"/>
  <c r="B23" i="70"/>
  <c r="B127" i="70"/>
  <c r="B52" i="70"/>
  <c r="B29" i="70"/>
  <c r="B144" i="70"/>
  <c r="B131" i="70"/>
  <c r="B35" i="70"/>
  <c r="D72" i="70"/>
  <c r="C135" i="70"/>
  <c r="C35" i="70"/>
  <c r="B15" i="70"/>
  <c r="C77" i="70"/>
  <c r="C93" i="70"/>
  <c r="B135" i="70"/>
  <c r="C144" i="70"/>
  <c r="G42" i="70"/>
  <c r="B68" i="70"/>
  <c r="B125" i="70"/>
  <c r="B12" i="70"/>
  <c r="B141" i="70"/>
  <c r="C81" i="70"/>
  <c r="D85" i="70"/>
  <c r="C102" i="70"/>
  <c r="C127" i="70"/>
  <c r="B32" i="70"/>
  <c r="C74" i="70"/>
  <c r="C12" i="70"/>
  <c r="C52" i="70"/>
  <c r="B19" i="70"/>
  <c r="B42" i="70"/>
  <c r="B49" i="69"/>
  <c r="C93" i="69"/>
  <c r="C8" i="69" s="1"/>
  <c r="B138" i="69"/>
  <c r="B23" i="69"/>
  <c r="D85" i="69"/>
  <c r="D29" i="69" s="1"/>
  <c r="C29" i="69"/>
  <c r="C144" i="69"/>
  <c r="B12" i="69"/>
  <c r="C12" i="69"/>
  <c r="B32" i="69"/>
  <c r="B68" i="69"/>
  <c r="B121" i="69"/>
  <c r="C81" i="69"/>
  <c r="B141" i="69"/>
  <c r="B131" i="69"/>
  <c r="B27" i="69"/>
  <c r="B19" i="69"/>
  <c r="B42" i="69"/>
  <c r="C74" i="69"/>
  <c r="C147" i="69" s="1"/>
  <c r="B135" i="69"/>
  <c r="C27" i="69"/>
  <c r="C131" i="69"/>
  <c r="D77" i="69"/>
  <c r="D49" i="69"/>
  <c r="E102" i="69"/>
  <c r="C49" i="69"/>
  <c r="D52" i="69"/>
  <c r="D144" i="69"/>
  <c r="C72" i="69"/>
  <c r="B125" i="69"/>
  <c r="C89" i="69"/>
  <c r="B8" i="69"/>
  <c r="C121" i="69"/>
  <c r="D81" i="69"/>
  <c r="F102" i="68"/>
  <c r="F49" i="68" s="1"/>
  <c r="G102" i="68"/>
  <c r="G49" i="68" s="1"/>
  <c r="H102" i="68"/>
  <c r="H49" i="68" s="1"/>
  <c r="F8" i="68"/>
  <c r="E72" i="67"/>
  <c r="F72" i="67" s="1"/>
  <c r="G72" i="67" s="1"/>
  <c r="H72" i="67" s="1"/>
  <c r="B163" i="64"/>
  <c r="C82" i="64"/>
  <c r="D122" i="65"/>
  <c r="D55" i="65" s="1"/>
  <c r="H123" i="64"/>
  <c r="H51" i="64" s="1"/>
  <c r="H45" i="64" s="1"/>
  <c r="C32" i="72" l="1"/>
  <c r="C68" i="72"/>
  <c r="C147" i="72"/>
  <c r="C42" i="72"/>
  <c r="C19" i="72"/>
  <c r="D74" i="72"/>
  <c r="D141" i="72"/>
  <c r="D68" i="72"/>
  <c r="D32" i="72"/>
  <c r="D15" i="72"/>
  <c r="E81" i="72"/>
  <c r="D121" i="72"/>
  <c r="C38" i="72"/>
  <c r="C8" i="72"/>
  <c r="C138" i="72"/>
  <c r="D93" i="72"/>
  <c r="C131" i="72"/>
  <c r="D77" i="72"/>
  <c r="C27" i="72"/>
  <c r="D29" i="72"/>
  <c r="D52" i="72"/>
  <c r="D12" i="72"/>
  <c r="E85" i="72"/>
  <c r="D144" i="72"/>
  <c r="D127" i="72"/>
  <c r="C35" i="72"/>
  <c r="D72" i="72"/>
  <c r="C135" i="72"/>
  <c r="F102" i="72"/>
  <c r="E49" i="72"/>
  <c r="C19" i="71"/>
  <c r="C42" i="71"/>
  <c r="C147" i="71"/>
  <c r="D102" i="71"/>
  <c r="C49" i="71"/>
  <c r="D147" i="71"/>
  <c r="D42" i="71"/>
  <c r="E74" i="71"/>
  <c r="D19" i="71"/>
  <c r="C52" i="71"/>
  <c r="C12" i="71"/>
  <c r="C144" i="71"/>
  <c r="D85" i="71"/>
  <c r="C29" i="71"/>
  <c r="C127" i="71"/>
  <c r="E93" i="71"/>
  <c r="D138" i="71"/>
  <c r="D8" i="71"/>
  <c r="D38" i="71"/>
  <c r="E72" i="71"/>
  <c r="D135" i="71"/>
  <c r="D35" i="71"/>
  <c r="C141" i="71"/>
  <c r="C32" i="71"/>
  <c r="D81" i="71"/>
  <c r="C121" i="71"/>
  <c r="C68" i="71"/>
  <c r="C15" i="71"/>
  <c r="D77" i="71"/>
  <c r="C27" i="71"/>
  <c r="C131" i="71"/>
  <c r="D125" i="71"/>
  <c r="D23" i="71"/>
  <c r="D40" i="71"/>
  <c r="E89" i="71"/>
  <c r="C23" i="70"/>
  <c r="C125" i="70"/>
  <c r="C40" i="70"/>
  <c r="C147" i="70"/>
  <c r="C42" i="70"/>
  <c r="D74" i="70"/>
  <c r="C19" i="70"/>
  <c r="C49" i="70"/>
  <c r="D102" i="70"/>
  <c r="E89" i="70"/>
  <c r="D125" i="70"/>
  <c r="D23" i="70"/>
  <c r="D40" i="70"/>
  <c r="C141" i="70"/>
  <c r="C15" i="70"/>
  <c r="D81" i="70"/>
  <c r="C68" i="70"/>
  <c r="C32" i="70"/>
  <c r="C121" i="70"/>
  <c r="C38" i="70"/>
  <c r="D93" i="70"/>
  <c r="C138" i="70"/>
  <c r="C8" i="70"/>
  <c r="D52" i="70"/>
  <c r="D12" i="70"/>
  <c r="E85" i="70"/>
  <c r="D144" i="70"/>
  <c r="D127" i="70"/>
  <c r="D29" i="70"/>
  <c r="C131" i="70"/>
  <c r="D77" i="70"/>
  <c r="C27" i="70"/>
  <c r="E72" i="70"/>
  <c r="D35" i="70"/>
  <c r="D135" i="70"/>
  <c r="D93" i="69"/>
  <c r="D138" i="69" s="1"/>
  <c r="C138" i="69"/>
  <c r="C38" i="69"/>
  <c r="E85" i="69"/>
  <c r="D127" i="69"/>
  <c r="D12" i="69"/>
  <c r="C141" i="69"/>
  <c r="C15" i="69"/>
  <c r="C68" i="69"/>
  <c r="C32" i="69"/>
  <c r="C42" i="69"/>
  <c r="D74" i="69"/>
  <c r="D42" i="69" s="1"/>
  <c r="C19" i="69"/>
  <c r="E49" i="69"/>
  <c r="F102" i="69"/>
  <c r="E93" i="69"/>
  <c r="D89" i="69"/>
  <c r="C40" i="69"/>
  <c r="C125" i="69"/>
  <c r="C23" i="69"/>
  <c r="D121" i="69"/>
  <c r="D15" i="69"/>
  <c r="D141" i="69"/>
  <c r="E81" i="69"/>
  <c r="D68" i="69"/>
  <c r="D32" i="69"/>
  <c r="E77" i="69"/>
  <c r="D27" i="69"/>
  <c r="D131" i="69"/>
  <c r="C135" i="69"/>
  <c r="C35" i="69"/>
  <c r="D72" i="69"/>
  <c r="E124" i="65"/>
  <c r="F120" i="65" s="1"/>
  <c r="G124" i="65" s="1"/>
  <c r="E52" i="72" l="1"/>
  <c r="E12" i="72"/>
  <c r="E144" i="72"/>
  <c r="E127" i="72"/>
  <c r="F85" i="72"/>
  <c r="E29" i="72"/>
  <c r="F49" i="72"/>
  <c r="G102" i="72"/>
  <c r="E72" i="72"/>
  <c r="D35" i="72"/>
  <c r="D135" i="72"/>
  <c r="E141" i="72"/>
  <c r="E68" i="72"/>
  <c r="E32" i="72"/>
  <c r="E15" i="72"/>
  <c r="F81" i="72"/>
  <c r="E121" i="72"/>
  <c r="D131" i="72"/>
  <c r="E77" i="72"/>
  <c r="D27" i="72"/>
  <c r="D42" i="72"/>
  <c r="D19" i="72"/>
  <c r="E74" i="72"/>
  <c r="D147" i="72"/>
  <c r="D38" i="72"/>
  <c r="D138" i="72"/>
  <c r="E93" i="72"/>
  <c r="D8" i="72"/>
  <c r="F89" i="71"/>
  <c r="B89" i="72" s="1"/>
  <c r="E40" i="71"/>
  <c r="E125" i="71"/>
  <c r="E23" i="71"/>
  <c r="D68" i="71"/>
  <c r="D15" i="71"/>
  <c r="D32" i="71"/>
  <c r="E81" i="71"/>
  <c r="D121" i="71"/>
  <c r="D141" i="71"/>
  <c r="E138" i="71"/>
  <c r="E8" i="71"/>
  <c r="F93" i="71"/>
  <c r="E38" i="71"/>
  <c r="F74" i="71"/>
  <c r="E147" i="71"/>
  <c r="E42" i="71"/>
  <c r="E19" i="71"/>
  <c r="D27" i="71"/>
  <c r="D131" i="71"/>
  <c r="E77" i="71"/>
  <c r="D127" i="71"/>
  <c r="D52" i="71"/>
  <c r="D144" i="71"/>
  <c r="E85" i="71"/>
  <c r="D29" i="71"/>
  <c r="D12" i="71"/>
  <c r="E135" i="71"/>
  <c r="E35" i="71"/>
  <c r="F72" i="71"/>
  <c r="E102" i="71"/>
  <c r="D49" i="71"/>
  <c r="E29" i="70"/>
  <c r="E12" i="70"/>
  <c r="E144" i="70"/>
  <c r="E127" i="70"/>
  <c r="F85" i="70"/>
  <c r="E52" i="70"/>
  <c r="E125" i="70"/>
  <c r="E23" i="70"/>
  <c r="F89" i="70"/>
  <c r="E40" i="70"/>
  <c r="D147" i="70"/>
  <c r="D19" i="70"/>
  <c r="E74" i="70"/>
  <c r="D42" i="70"/>
  <c r="F72" i="70"/>
  <c r="E135" i="70"/>
  <c r="E35" i="70"/>
  <c r="D49" i="70"/>
  <c r="E102" i="70"/>
  <c r="D141" i="70"/>
  <c r="D68" i="70"/>
  <c r="E81" i="70"/>
  <c r="D121" i="70"/>
  <c r="D32" i="70"/>
  <c r="D15" i="70"/>
  <c r="D38" i="70"/>
  <c r="D138" i="70"/>
  <c r="D8" i="70"/>
  <c r="E93" i="70"/>
  <c r="D27" i="70"/>
  <c r="E77" i="70"/>
  <c r="D131" i="70"/>
  <c r="D8" i="69"/>
  <c r="D38" i="69"/>
  <c r="E29" i="69"/>
  <c r="E52" i="69"/>
  <c r="E12" i="69"/>
  <c r="F85" i="69"/>
  <c r="E127" i="69"/>
  <c r="E144" i="69"/>
  <c r="D147" i="69"/>
  <c r="E74" i="69"/>
  <c r="E19" i="69" s="1"/>
  <c r="D19" i="69"/>
  <c r="E138" i="69"/>
  <c r="E38" i="69"/>
  <c r="F93" i="69"/>
  <c r="E8" i="69"/>
  <c r="E131" i="69"/>
  <c r="F77" i="69"/>
  <c r="E27" i="69"/>
  <c r="E42" i="69"/>
  <c r="D40" i="69"/>
  <c r="E89" i="69"/>
  <c r="D125" i="69"/>
  <c r="D23" i="69"/>
  <c r="F49" i="69"/>
  <c r="G102" i="69"/>
  <c r="D35" i="69"/>
  <c r="D135" i="69"/>
  <c r="E72" i="69"/>
  <c r="E121" i="69"/>
  <c r="E15" i="69"/>
  <c r="E141" i="69"/>
  <c r="F81" i="69"/>
  <c r="E68" i="69"/>
  <c r="E32" i="69"/>
  <c r="E54" i="65"/>
  <c r="F56" i="65"/>
  <c r="G53" i="65"/>
  <c r="H125" i="65"/>
  <c r="H46" i="65"/>
  <c r="H109" i="65"/>
  <c r="G50" i="66" s="1"/>
  <c r="C89" i="72" l="1"/>
  <c r="B23" i="72"/>
  <c r="B40" i="72"/>
  <c r="B125" i="72"/>
  <c r="E38" i="72"/>
  <c r="F93" i="72"/>
  <c r="E138" i="72"/>
  <c r="E8" i="72"/>
  <c r="E131" i="72"/>
  <c r="F77" i="72"/>
  <c r="E27" i="72"/>
  <c r="F74" i="72"/>
  <c r="E42" i="72"/>
  <c r="E19" i="72"/>
  <c r="E147" i="72"/>
  <c r="F72" i="72"/>
  <c r="E135" i="72"/>
  <c r="E35" i="72"/>
  <c r="F144" i="72"/>
  <c r="F52" i="72"/>
  <c r="F29" i="72"/>
  <c r="F127" i="72"/>
  <c r="H52" i="72"/>
  <c r="G52" i="72"/>
  <c r="F12" i="72"/>
  <c r="F68" i="72"/>
  <c r="F32" i="72"/>
  <c r="F15" i="72"/>
  <c r="F141" i="72"/>
  <c r="G81" i="72"/>
  <c r="F121" i="72"/>
  <c r="H102" i="72"/>
  <c r="H49" i="72" s="1"/>
  <c r="G49" i="72"/>
  <c r="E27" i="71"/>
  <c r="F77" i="71"/>
  <c r="E131" i="71"/>
  <c r="E127" i="71"/>
  <c r="F85" i="71"/>
  <c r="E52" i="71"/>
  <c r="E144" i="71"/>
  <c r="E29" i="71"/>
  <c r="E12" i="71"/>
  <c r="F40" i="71"/>
  <c r="F125" i="71"/>
  <c r="F23" i="71"/>
  <c r="F102" i="71"/>
  <c r="E49" i="71"/>
  <c r="E32" i="71"/>
  <c r="E121" i="71"/>
  <c r="E15" i="71"/>
  <c r="F81" i="71"/>
  <c r="E141" i="71"/>
  <c r="E68" i="71"/>
  <c r="F42" i="71"/>
  <c r="F19" i="71"/>
  <c r="F147" i="71"/>
  <c r="G74" i="71"/>
  <c r="H74" i="71" s="1"/>
  <c r="F35" i="71"/>
  <c r="G72" i="71"/>
  <c r="H72" i="71" s="1"/>
  <c r="F135" i="71"/>
  <c r="F138" i="71"/>
  <c r="F8" i="71"/>
  <c r="F38" i="71"/>
  <c r="E49" i="70"/>
  <c r="F102" i="70"/>
  <c r="F135" i="70"/>
  <c r="G72" i="70"/>
  <c r="H72" i="70" s="1"/>
  <c r="F35" i="70"/>
  <c r="E131" i="70"/>
  <c r="F77" i="70"/>
  <c r="E27" i="70"/>
  <c r="F144" i="70"/>
  <c r="H52" i="70"/>
  <c r="F29" i="70"/>
  <c r="F12" i="70"/>
  <c r="F127" i="70"/>
  <c r="G52" i="70"/>
  <c r="F52" i="70"/>
  <c r="F40" i="70"/>
  <c r="F23" i="70"/>
  <c r="F125" i="70"/>
  <c r="E68" i="70"/>
  <c r="E32" i="70"/>
  <c r="E15" i="70"/>
  <c r="F81" i="70"/>
  <c r="E121" i="70"/>
  <c r="E141" i="70"/>
  <c r="E8" i="70"/>
  <c r="F93" i="70"/>
  <c r="E138" i="70"/>
  <c r="E38" i="70"/>
  <c r="F74" i="70"/>
  <c r="E147" i="70"/>
  <c r="E42" i="70"/>
  <c r="E19" i="70"/>
  <c r="H52" i="69"/>
  <c r="F127" i="69"/>
  <c r="F29" i="69"/>
  <c r="F144" i="69"/>
  <c r="G52" i="69"/>
  <c r="F52" i="69"/>
  <c r="F12" i="69"/>
  <c r="E147" i="69"/>
  <c r="F74" i="69"/>
  <c r="F42" i="69" s="1"/>
  <c r="F72" i="69"/>
  <c r="E135" i="69"/>
  <c r="E35" i="69"/>
  <c r="F131" i="69"/>
  <c r="G77" i="69"/>
  <c r="H77" i="69" s="1"/>
  <c r="F27" i="69"/>
  <c r="F138" i="69"/>
  <c r="F38" i="69"/>
  <c r="F8" i="69"/>
  <c r="F68" i="69"/>
  <c r="F15" i="69"/>
  <c r="G81" i="69"/>
  <c r="F32" i="69"/>
  <c r="F141" i="69"/>
  <c r="F121" i="69"/>
  <c r="F89" i="69"/>
  <c r="E125" i="69"/>
  <c r="E23" i="69"/>
  <c r="E40" i="69"/>
  <c r="H102" i="69"/>
  <c r="H49" i="69" s="1"/>
  <c r="G49" i="69"/>
  <c r="G112" i="66"/>
  <c r="H112" i="66" s="1"/>
  <c r="G42" i="67" s="1"/>
  <c r="H56" i="65"/>
  <c r="B123" i="66"/>
  <c r="C4" i="64"/>
  <c r="D4" i="64" s="1"/>
  <c r="E4" i="64" s="1"/>
  <c r="F4" i="64" s="1"/>
  <c r="G4" i="64" s="1"/>
  <c r="H4" i="64" s="1"/>
  <c r="B4" i="65" s="1"/>
  <c r="C4" i="65" s="1"/>
  <c r="D4" i="65" s="1"/>
  <c r="E4" i="65" s="1"/>
  <c r="F4" i="65" s="1"/>
  <c r="G4" i="65" s="1"/>
  <c r="H4" i="65" s="1"/>
  <c r="B4" i="66" s="1"/>
  <c r="C4" i="66" s="1"/>
  <c r="D4" i="66" s="1"/>
  <c r="E4" i="66" s="1"/>
  <c r="F4" i="66" s="1"/>
  <c r="G4" i="66" s="1"/>
  <c r="H4" i="66" s="1"/>
  <c r="B4" i="67" s="1"/>
  <c r="C4" i="67" s="1"/>
  <c r="D4" i="67" s="1"/>
  <c r="E4" i="67" s="1"/>
  <c r="F4" i="67" s="1"/>
  <c r="G4" i="67" s="1"/>
  <c r="H4" i="67" s="1"/>
  <c r="B4" i="68" s="1"/>
  <c r="C4" i="68" s="1"/>
  <c r="D4" i="68" s="1"/>
  <c r="E4" i="68" s="1"/>
  <c r="F4" i="68" s="1"/>
  <c r="G4" i="68" s="1"/>
  <c r="H4" i="68" s="1"/>
  <c r="B95" i="57"/>
  <c r="B91" i="57"/>
  <c r="B87" i="57"/>
  <c r="F98" i="58"/>
  <c r="F95" i="58"/>
  <c r="E98" i="58"/>
  <c r="E95" i="58"/>
  <c r="D98" i="58"/>
  <c r="D95" i="58"/>
  <c r="C98" i="58"/>
  <c r="C95" i="58"/>
  <c r="C140" i="58" s="1"/>
  <c r="B98" i="58"/>
  <c r="D68" i="58"/>
  <c r="E68" i="58"/>
  <c r="F68" i="58"/>
  <c r="G68" i="58"/>
  <c r="H68" i="58"/>
  <c r="C68" i="58"/>
  <c r="B68" i="58"/>
  <c r="B46" i="58"/>
  <c r="B38" i="58"/>
  <c r="B19" i="58"/>
  <c r="F164" i="57"/>
  <c r="F175" i="56"/>
  <c r="C146" i="58"/>
  <c r="B146" i="58"/>
  <c r="B140" i="58"/>
  <c r="B137" i="58"/>
  <c r="B133" i="58"/>
  <c r="D129" i="58"/>
  <c r="B129" i="58"/>
  <c r="B127" i="58"/>
  <c r="B120" i="58"/>
  <c r="H104" i="58"/>
  <c r="G95" i="58"/>
  <c r="H91" i="58" s="1"/>
  <c r="H95" i="58" s="1"/>
  <c r="C91" i="58"/>
  <c r="C127" i="58" s="1"/>
  <c r="D87" i="58"/>
  <c r="E87" i="58" s="1"/>
  <c r="C87" i="58"/>
  <c r="C129" i="58" s="1"/>
  <c r="C83" i="58"/>
  <c r="C32" i="58" s="1"/>
  <c r="C79" i="58"/>
  <c r="C133" i="58" s="1"/>
  <c r="B76" i="58"/>
  <c r="C76" i="58" s="1"/>
  <c r="D76" i="58" s="1"/>
  <c r="E76" i="58" s="1"/>
  <c r="F76" i="58" s="1"/>
  <c r="C72" i="58"/>
  <c r="D72" i="58" s="1"/>
  <c r="C52" i="58"/>
  <c r="B52" i="58"/>
  <c r="C49" i="58"/>
  <c r="B49" i="58"/>
  <c r="B44" i="58"/>
  <c r="B40" i="58"/>
  <c r="B32" i="58"/>
  <c r="D29" i="58"/>
  <c r="B29" i="58"/>
  <c r="B27" i="58"/>
  <c r="C23" i="58"/>
  <c r="B23" i="58"/>
  <c r="C15" i="58"/>
  <c r="B15" i="58"/>
  <c r="C12" i="58"/>
  <c r="B12" i="58"/>
  <c r="B8" i="58"/>
  <c r="C4" i="58"/>
  <c r="D4" i="58" s="1"/>
  <c r="E4" i="58" s="1"/>
  <c r="F4" i="58" s="1"/>
  <c r="G4" i="58" s="1"/>
  <c r="H4" i="58" s="1"/>
  <c r="B31" i="57"/>
  <c r="B154" i="57"/>
  <c r="B151" i="57"/>
  <c r="H115" i="57"/>
  <c r="G103" i="57"/>
  <c r="H99" i="57" s="1"/>
  <c r="H103" i="57" s="1"/>
  <c r="C101" i="57"/>
  <c r="C154" i="57" s="1"/>
  <c r="B21" i="57"/>
  <c r="B161" i="57"/>
  <c r="B46" i="57"/>
  <c r="C79" i="57"/>
  <c r="B55" i="57"/>
  <c r="B41" i="57"/>
  <c r="B28" i="57"/>
  <c r="B12" i="57"/>
  <c r="B7" i="57"/>
  <c r="C4" i="57"/>
  <c r="D4" i="57" s="1"/>
  <c r="E4" i="57" s="1"/>
  <c r="F4" i="57" s="1"/>
  <c r="G4" i="57" s="1"/>
  <c r="H4" i="57" s="1"/>
  <c r="C4" i="56"/>
  <c r="D4" i="56" s="1"/>
  <c r="E4" i="56" s="1"/>
  <c r="F4" i="56" s="1"/>
  <c r="G4" i="56" s="1"/>
  <c r="H4" i="56" s="1"/>
  <c r="C96" i="53"/>
  <c r="C92" i="53"/>
  <c r="C88" i="53"/>
  <c r="C84" i="53"/>
  <c r="C72" i="53"/>
  <c r="H97" i="52"/>
  <c r="H93" i="52"/>
  <c r="H89" i="52"/>
  <c r="C89" i="52"/>
  <c r="H99" i="51"/>
  <c r="B14" i="52"/>
  <c r="C4" i="55"/>
  <c r="D4" i="55" s="1"/>
  <c r="E4" i="55" s="1"/>
  <c r="F4" i="55" s="1"/>
  <c r="G4" i="55" s="1"/>
  <c r="H4" i="55" s="1"/>
  <c r="D4" i="54"/>
  <c r="E4" i="54" s="1"/>
  <c r="F4" i="54" s="1"/>
  <c r="G4" i="54" s="1"/>
  <c r="H4" i="54" s="1"/>
  <c r="C4" i="54"/>
  <c r="B145" i="53"/>
  <c r="C4" i="53"/>
  <c r="D4" i="53" s="1"/>
  <c r="E4" i="53" s="1"/>
  <c r="F4" i="53" s="1"/>
  <c r="G4" i="53" s="1"/>
  <c r="H4" i="53" s="1"/>
  <c r="C4" i="52"/>
  <c r="D4" i="52" s="1"/>
  <c r="E4" i="52" s="1"/>
  <c r="F4" i="52" s="1"/>
  <c r="G4" i="52" s="1"/>
  <c r="H4" i="52" s="1"/>
  <c r="G118" i="51"/>
  <c r="H118" i="51" s="1"/>
  <c r="H54" i="51" s="1"/>
  <c r="G104" i="51"/>
  <c r="G107" i="51" s="1"/>
  <c r="H103" i="51" s="1"/>
  <c r="H107" i="51" s="1"/>
  <c r="G101" i="52" s="1"/>
  <c r="G105" i="52" s="1"/>
  <c r="H100" i="52" s="1"/>
  <c r="H105" i="52" s="1"/>
  <c r="G96" i="53" s="1"/>
  <c r="G100" i="53" s="1"/>
  <c r="H96" i="53" s="1"/>
  <c r="H100" i="53" s="1"/>
  <c r="G91" i="54" s="1"/>
  <c r="G95" i="54" s="1"/>
  <c r="H91" i="54" s="1"/>
  <c r="H95" i="54" s="1"/>
  <c r="G102" i="55" s="1"/>
  <c r="B105" i="51"/>
  <c r="B42" i="51" s="1"/>
  <c r="B101" i="51"/>
  <c r="B22" i="51" s="1"/>
  <c r="B97" i="51"/>
  <c r="B29" i="51" s="1"/>
  <c r="C4" i="51"/>
  <c r="D4" i="51" s="1"/>
  <c r="E4" i="51" s="1"/>
  <c r="F4" i="51" s="1"/>
  <c r="G4" i="51" s="1"/>
  <c r="H4" i="51" s="1"/>
  <c r="C125" i="72" l="1"/>
  <c r="C40" i="72"/>
  <c r="D89" i="72"/>
  <c r="C23" i="72"/>
  <c r="F138" i="72"/>
  <c r="F8" i="72"/>
  <c r="F38" i="72"/>
  <c r="G72" i="72"/>
  <c r="H72" i="72" s="1"/>
  <c r="F135" i="72"/>
  <c r="F35" i="72"/>
  <c r="G77" i="72"/>
  <c r="H77" i="72" s="1"/>
  <c r="F27" i="72"/>
  <c r="F131" i="72"/>
  <c r="H81" i="72"/>
  <c r="H68" i="72" s="1"/>
  <c r="G68" i="72"/>
  <c r="G74" i="72"/>
  <c r="H74" i="72" s="1"/>
  <c r="F147" i="72"/>
  <c r="F42" i="72"/>
  <c r="F19" i="72"/>
  <c r="F15" i="71"/>
  <c r="G81" i="71"/>
  <c r="F121" i="71"/>
  <c r="F141" i="71"/>
  <c r="F68" i="71"/>
  <c r="F32" i="71"/>
  <c r="G102" i="71"/>
  <c r="F49" i="71"/>
  <c r="F144" i="71"/>
  <c r="H52" i="71"/>
  <c r="F127" i="71"/>
  <c r="G52" i="71"/>
  <c r="F29" i="71"/>
  <c r="F52" i="71"/>
  <c r="F12" i="71"/>
  <c r="G77" i="71"/>
  <c r="H77" i="71" s="1"/>
  <c r="F131" i="71"/>
  <c r="F27" i="71"/>
  <c r="F38" i="70"/>
  <c r="F138" i="70"/>
  <c r="F8" i="70"/>
  <c r="G102" i="70"/>
  <c r="F49" i="70"/>
  <c r="G77" i="70"/>
  <c r="H77" i="70" s="1"/>
  <c r="F27" i="70"/>
  <c r="F131" i="70"/>
  <c r="F68" i="70"/>
  <c r="F32" i="70"/>
  <c r="F15" i="70"/>
  <c r="G81" i="70"/>
  <c r="F121" i="70"/>
  <c r="F141" i="70"/>
  <c r="G74" i="70"/>
  <c r="H74" i="70" s="1"/>
  <c r="F42" i="70"/>
  <c r="F19" i="70"/>
  <c r="F147" i="70"/>
  <c r="F19" i="69"/>
  <c r="G74" i="69"/>
  <c r="H74" i="69" s="1"/>
  <c r="F147" i="69"/>
  <c r="F125" i="69"/>
  <c r="F23" i="69"/>
  <c r="F40" i="69"/>
  <c r="G68" i="69"/>
  <c r="H81" i="69"/>
  <c r="H68" i="69" s="1"/>
  <c r="G72" i="69"/>
  <c r="H72" i="69" s="1"/>
  <c r="F135" i="69"/>
  <c r="F35" i="69"/>
  <c r="G93" i="67"/>
  <c r="H93" i="67" s="1"/>
  <c r="H50" i="66"/>
  <c r="B60" i="66"/>
  <c r="C119" i="66"/>
  <c r="G106" i="55"/>
  <c r="H102" i="55" s="1"/>
  <c r="G97" i="55"/>
  <c r="D91" i="58"/>
  <c r="C29" i="58"/>
  <c r="D83" i="58"/>
  <c r="D32" i="58" s="1"/>
  <c r="C120" i="58"/>
  <c r="G76" i="58"/>
  <c r="F79" i="58"/>
  <c r="E52" i="58"/>
  <c r="E129" i="58"/>
  <c r="E29" i="58"/>
  <c r="F87" i="58"/>
  <c r="E146" i="58"/>
  <c r="E12" i="58"/>
  <c r="D35" i="58"/>
  <c r="D137" i="58"/>
  <c r="E72" i="58"/>
  <c r="D146" i="58"/>
  <c r="C27" i="58"/>
  <c r="C40" i="58"/>
  <c r="D79" i="58"/>
  <c r="C137" i="58"/>
  <c r="C44" i="58"/>
  <c r="D52" i="58"/>
  <c r="D120" i="58"/>
  <c r="C35" i="58"/>
  <c r="D12" i="58"/>
  <c r="C41" i="57"/>
  <c r="B133" i="57"/>
  <c r="C89" i="57"/>
  <c r="B14" i="57"/>
  <c r="D79" i="57"/>
  <c r="C152" i="57"/>
  <c r="C37" i="57"/>
  <c r="C85" i="57"/>
  <c r="C83" i="57" s="1"/>
  <c r="B140" i="57"/>
  <c r="B52" i="57"/>
  <c r="B146" i="57"/>
  <c r="C7" i="57"/>
  <c r="B25" i="57"/>
  <c r="C99" i="57"/>
  <c r="C95" i="57" s="1"/>
  <c r="D103" i="57"/>
  <c r="D99" i="57" s="1"/>
  <c r="B144" i="57"/>
  <c r="C93" i="57"/>
  <c r="C91" i="57" s="1"/>
  <c r="G97" i="52"/>
  <c r="G99" i="51"/>
  <c r="B95" i="51"/>
  <c r="B99" i="51"/>
  <c r="B103" i="51"/>
  <c r="G115" i="52"/>
  <c r="H115" i="52" s="1"/>
  <c r="H50" i="52" s="1"/>
  <c r="B156" i="51"/>
  <c r="B56" i="51"/>
  <c r="C74" i="53"/>
  <c r="C105" i="51"/>
  <c r="B7" i="51"/>
  <c r="C101" i="51"/>
  <c r="C99" i="51" s="1"/>
  <c r="B144" i="51"/>
  <c r="B10" i="51"/>
  <c r="C97" i="51"/>
  <c r="C95" i="51" s="1"/>
  <c r="B162" i="51"/>
  <c r="B51" i="51"/>
  <c r="B141" i="51"/>
  <c r="G53" i="51"/>
  <c r="D23" i="72" l="1"/>
  <c r="D125" i="72"/>
  <c r="E89" i="72"/>
  <c r="D40" i="72"/>
  <c r="H102" i="71"/>
  <c r="H49" i="71" s="1"/>
  <c r="G49" i="71"/>
  <c r="H81" i="71"/>
  <c r="H68" i="71" s="1"/>
  <c r="G68" i="71"/>
  <c r="H81" i="70"/>
  <c r="H68" i="70" s="1"/>
  <c r="G68" i="70"/>
  <c r="H102" i="70"/>
  <c r="H49" i="70" s="1"/>
  <c r="G49" i="70"/>
  <c r="H42" i="67"/>
  <c r="D122" i="66"/>
  <c r="C61" i="66"/>
  <c r="G93" i="68"/>
  <c r="G42" i="68"/>
  <c r="C31" i="57"/>
  <c r="C87" i="57"/>
  <c r="C14" i="57"/>
  <c r="D89" i="57"/>
  <c r="H106" i="55"/>
  <c r="G105" i="56" s="1"/>
  <c r="H99" i="55"/>
  <c r="E91" i="58"/>
  <c r="D23" i="58"/>
  <c r="D49" i="58"/>
  <c r="D127" i="58"/>
  <c r="E83" i="58"/>
  <c r="E120" i="58" s="1"/>
  <c r="D15" i="58"/>
  <c r="D140" i="58"/>
  <c r="D40" i="58"/>
  <c r="E32" i="58"/>
  <c r="E15" i="58"/>
  <c r="F44" i="58"/>
  <c r="F27" i="58"/>
  <c r="E35" i="58"/>
  <c r="F72" i="58"/>
  <c r="E137" i="58"/>
  <c r="D133" i="58"/>
  <c r="D44" i="58"/>
  <c r="E79" i="58"/>
  <c r="D27" i="58"/>
  <c r="G79" i="58"/>
  <c r="H79" i="58" s="1"/>
  <c r="H76" i="58"/>
  <c r="F52" i="58"/>
  <c r="G87" i="58"/>
  <c r="H87" i="58" s="1"/>
  <c r="F146" i="58"/>
  <c r="F129" i="58"/>
  <c r="F29" i="58"/>
  <c r="F12" i="58"/>
  <c r="C133" i="57"/>
  <c r="C46" i="57"/>
  <c r="C146" i="57"/>
  <c r="C25" i="57"/>
  <c r="D85" i="57"/>
  <c r="D83" i="57" s="1"/>
  <c r="D97" i="57"/>
  <c r="D95" i="57" s="1"/>
  <c r="C23" i="57"/>
  <c r="C140" i="57"/>
  <c r="C51" i="57"/>
  <c r="C144" i="57"/>
  <c r="C55" i="57"/>
  <c r="D93" i="57"/>
  <c r="D91" i="57" s="1"/>
  <c r="C28" i="57"/>
  <c r="C12" i="57"/>
  <c r="C160" i="57"/>
  <c r="E79" i="57"/>
  <c r="D152" i="57"/>
  <c r="D39" i="57"/>
  <c r="D155" i="57"/>
  <c r="E103" i="57"/>
  <c r="D41" i="57"/>
  <c r="D7" i="57"/>
  <c r="D105" i="51"/>
  <c r="C103" i="51"/>
  <c r="G52" i="52"/>
  <c r="G113" i="53"/>
  <c r="H113" i="53" s="1"/>
  <c r="G107" i="54" s="1"/>
  <c r="C156" i="51"/>
  <c r="C39" i="53"/>
  <c r="D74" i="53"/>
  <c r="D72" i="53" s="1"/>
  <c r="C143" i="53"/>
  <c r="C7" i="51"/>
  <c r="C42" i="51"/>
  <c r="D101" i="51"/>
  <c r="D99" i="51" s="1"/>
  <c r="C141" i="51"/>
  <c r="C51" i="51"/>
  <c r="C23" i="51"/>
  <c r="C144" i="51"/>
  <c r="C56" i="51"/>
  <c r="C31" i="51"/>
  <c r="C162" i="51"/>
  <c r="D97" i="51"/>
  <c r="D95" i="51" s="1"/>
  <c r="C10" i="51"/>
  <c r="E40" i="72" l="1"/>
  <c r="E23" i="72"/>
  <c r="E125" i="72"/>
  <c r="F89" i="72"/>
  <c r="E122" i="66"/>
  <c r="D56" i="66"/>
  <c r="H42" i="68"/>
  <c r="H93" i="68"/>
  <c r="E99" i="57"/>
  <c r="F103" i="57"/>
  <c r="F99" i="57" s="1"/>
  <c r="D14" i="57"/>
  <c r="D87" i="57"/>
  <c r="D31" i="57"/>
  <c r="E89" i="57"/>
  <c r="D133" i="57"/>
  <c r="G110" i="56"/>
  <c r="H106" i="56" s="1"/>
  <c r="G101" i="56"/>
  <c r="E23" i="58"/>
  <c r="F91" i="58"/>
  <c r="E127" i="58"/>
  <c r="E49" i="58"/>
  <c r="F83" i="58"/>
  <c r="F120" i="58" s="1"/>
  <c r="F32" i="58"/>
  <c r="F15" i="58"/>
  <c r="F137" i="58"/>
  <c r="F35" i="58"/>
  <c r="G72" i="58"/>
  <c r="H72" i="58" s="1"/>
  <c r="E133" i="58"/>
  <c r="E44" i="58"/>
  <c r="E27" i="58"/>
  <c r="E40" i="58"/>
  <c r="E140" i="58"/>
  <c r="D55" i="57"/>
  <c r="D28" i="57"/>
  <c r="D143" i="57"/>
  <c r="D12" i="57"/>
  <c r="E93" i="57"/>
  <c r="E91" i="57" s="1"/>
  <c r="D160" i="57"/>
  <c r="D140" i="57"/>
  <c r="E97" i="57"/>
  <c r="E95" i="57" s="1"/>
  <c r="D51" i="57"/>
  <c r="D21" i="57"/>
  <c r="F79" i="57"/>
  <c r="E152" i="57"/>
  <c r="E39" i="57"/>
  <c r="D25" i="57"/>
  <c r="D146" i="57"/>
  <c r="E85" i="57"/>
  <c r="D46" i="57"/>
  <c r="E42" i="57"/>
  <c r="E8" i="57"/>
  <c r="E155" i="57"/>
  <c r="D7" i="51"/>
  <c r="D103" i="51"/>
  <c r="E105" i="51"/>
  <c r="D42" i="51"/>
  <c r="D156" i="51"/>
  <c r="H53" i="53"/>
  <c r="G53" i="53"/>
  <c r="H107" i="54"/>
  <c r="G52" i="54"/>
  <c r="E74" i="53"/>
  <c r="E72" i="53" s="1"/>
  <c r="D143" i="53"/>
  <c r="D36" i="53"/>
  <c r="D56" i="51"/>
  <c r="D30" i="51"/>
  <c r="E97" i="51"/>
  <c r="E95" i="51" s="1"/>
  <c r="D10" i="51"/>
  <c r="D141" i="51"/>
  <c r="D162" i="51"/>
  <c r="D137" i="51"/>
  <c r="D51" i="51"/>
  <c r="E101" i="51"/>
  <c r="E99" i="51" s="1"/>
  <c r="D22" i="51"/>
  <c r="E42" i="51"/>
  <c r="F125" i="72" l="1"/>
  <c r="F23" i="72"/>
  <c r="F40" i="72"/>
  <c r="F122" i="66"/>
  <c r="E58" i="66"/>
  <c r="E133" i="57"/>
  <c r="E87" i="57"/>
  <c r="E14" i="57"/>
  <c r="E31" i="57"/>
  <c r="F89" i="57"/>
  <c r="E83" i="57"/>
  <c r="F85" i="57"/>
  <c r="G87" i="57" s="1"/>
  <c r="H87" i="57" s="1"/>
  <c r="H110" i="56"/>
  <c r="H101" i="56"/>
  <c r="F127" i="58"/>
  <c r="F49" i="58"/>
  <c r="F23" i="58"/>
  <c r="G83" i="58"/>
  <c r="H83" i="58" s="1"/>
  <c r="F40" i="58"/>
  <c r="F140" i="58"/>
  <c r="E25" i="57"/>
  <c r="E146" i="57"/>
  <c r="E46" i="57"/>
  <c r="F152" i="57"/>
  <c r="F39" i="57"/>
  <c r="G79" i="57"/>
  <c r="H79" i="57" s="1"/>
  <c r="E28" i="57"/>
  <c r="E10" i="57"/>
  <c r="E160" i="57"/>
  <c r="F93" i="57"/>
  <c r="F91" i="57" s="1"/>
  <c r="E144" i="57"/>
  <c r="E55" i="57"/>
  <c r="F8" i="57"/>
  <c r="F42" i="57"/>
  <c r="F155" i="57"/>
  <c r="E140" i="57"/>
  <c r="E51" i="57"/>
  <c r="E21" i="57"/>
  <c r="F97" i="57"/>
  <c r="F95" i="57" s="1"/>
  <c r="E156" i="51"/>
  <c r="E103" i="51"/>
  <c r="F105" i="51"/>
  <c r="F7" i="51" s="1"/>
  <c r="E7" i="51"/>
  <c r="H52" i="54"/>
  <c r="F76" i="53"/>
  <c r="E143" i="53"/>
  <c r="E36" i="53"/>
  <c r="E34" i="51"/>
  <c r="E162" i="51"/>
  <c r="F97" i="51"/>
  <c r="F95" i="51" s="1"/>
  <c r="E10" i="51"/>
  <c r="F10" i="51" s="1"/>
  <c r="E141" i="51"/>
  <c r="E56" i="51"/>
  <c r="E137" i="51"/>
  <c r="E51" i="51"/>
  <c r="F101" i="51"/>
  <c r="E23" i="51"/>
  <c r="G122" i="66" l="1"/>
  <c r="F58" i="66"/>
  <c r="G91" i="57"/>
  <c r="H91" i="57" s="1"/>
  <c r="F87" i="57"/>
  <c r="F14" i="57"/>
  <c r="F31" i="57"/>
  <c r="F134" i="57"/>
  <c r="F140" i="57"/>
  <c r="F137" i="57" s="1"/>
  <c r="F51" i="57"/>
  <c r="F21" i="57"/>
  <c r="F28" i="57"/>
  <c r="F12" i="57"/>
  <c r="G95" i="57"/>
  <c r="H95" i="57" s="1"/>
  <c r="F143" i="57"/>
  <c r="F55" i="57"/>
  <c r="F156" i="51"/>
  <c r="F42" i="51"/>
  <c r="B103" i="52"/>
  <c r="F103" i="51"/>
  <c r="B99" i="52"/>
  <c r="F99" i="51"/>
  <c r="H118" i="55"/>
  <c r="G122" i="56" s="1"/>
  <c r="H121" i="56" s="1"/>
  <c r="G76" i="53"/>
  <c r="H76" i="53" s="1"/>
  <c r="B72" i="54" s="1"/>
  <c r="F144" i="53"/>
  <c r="F38" i="53"/>
  <c r="F51" i="51"/>
  <c r="F137" i="51"/>
  <c r="F22" i="51"/>
  <c r="F34" i="51"/>
  <c r="G97" i="51"/>
  <c r="F162" i="51"/>
  <c r="F141" i="51"/>
  <c r="F56" i="51"/>
  <c r="H122" i="66" l="1"/>
  <c r="G58" i="66"/>
  <c r="H57" i="56"/>
  <c r="G55" i="56"/>
  <c r="B137" i="54"/>
  <c r="C72" i="54"/>
  <c r="B152" i="52"/>
  <c r="B101" i="52"/>
  <c r="B49" i="52"/>
  <c r="B97" i="52"/>
  <c r="H97" i="51"/>
  <c r="G95" i="51"/>
  <c r="B39" i="52"/>
  <c r="C103" i="52"/>
  <c r="B7" i="52"/>
  <c r="B21" i="52"/>
  <c r="B134" i="52"/>
  <c r="C99" i="52"/>
  <c r="B102" i="67" l="1"/>
  <c r="H58" i="66"/>
  <c r="D72" i="54"/>
  <c r="C38" i="54"/>
  <c r="C137" i="54"/>
  <c r="C152" i="52"/>
  <c r="C101" i="52"/>
  <c r="C21" i="52"/>
  <c r="C97" i="52"/>
  <c r="B95" i="52"/>
  <c r="B93" i="52" s="1"/>
  <c r="H94" i="51"/>
  <c r="D103" i="52"/>
  <c r="C39" i="52"/>
  <c r="C7" i="52"/>
  <c r="C49" i="52"/>
  <c r="D99" i="52"/>
  <c r="C134" i="52"/>
  <c r="D91" i="52"/>
  <c r="D89" i="52" s="1"/>
  <c r="C14" i="52"/>
  <c r="H111" i="44"/>
  <c r="H107" i="44"/>
  <c r="F111" i="44"/>
  <c r="E111" i="44"/>
  <c r="D27" i="44"/>
  <c r="D111" i="44"/>
  <c r="B123" i="44"/>
  <c r="C123" i="44" s="1"/>
  <c r="C102" i="67" l="1"/>
  <c r="B49" i="67"/>
  <c r="E72" i="54"/>
  <c r="D38" i="54"/>
  <c r="D137" i="54"/>
  <c r="C95" i="52"/>
  <c r="C54" i="52" s="1"/>
  <c r="B54" i="52"/>
  <c r="D152" i="52"/>
  <c r="D101" i="52"/>
  <c r="C158" i="52"/>
  <c r="C93" i="52"/>
  <c r="D21" i="52"/>
  <c r="D97" i="52"/>
  <c r="C10" i="52"/>
  <c r="D95" i="52"/>
  <c r="E95" i="52" s="1"/>
  <c r="E93" i="52" s="1"/>
  <c r="B31" i="52"/>
  <c r="B10" i="52"/>
  <c r="B158" i="52"/>
  <c r="B138" i="52"/>
  <c r="C31" i="52"/>
  <c r="C138" i="52"/>
  <c r="E103" i="52"/>
  <c r="D7" i="52"/>
  <c r="D39" i="52"/>
  <c r="E99" i="52"/>
  <c r="D138" i="52"/>
  <c r="D49" i="52"/>
  <c r="E91" i="52"/>
  <c r="E89" i="52" s="1"/>
  <c r="D131" i="52"/>
  <c r="D31" i="52"/>
  <c r="D14" i="52"/>
  <c r="C41" i="44"/>
  <c r="D126" i="44"/>
  <c r="C86" i="44"/>
  <c r="C119" i="44"/>
  <c r="B188" i="44"/>
  <c r="B88" i="44"/>
  <c r="B41" i="44"/>
  <c r="C49" i="67" l="1"/>
  <c r="D102" i="67"/>
  <c r="E38" i="54"/>
  <c r="E137" i="54"/>
  <c r="F72" i="54"/>
  <c r="D54" i="52"/>
  <c r="D10" i="52"/>
  <c r="D158" i="52"/>
  <c r="D141" i="52"/>
  <c r="E152" i="52"/>
  <c r="E101" i="52"/>
  <c r="D28" i="52"/>
  <c r="D93" i="52"/>
  <c r="E21" i="52"/>
  <c r="E97" i="52"/>
  <c r="F103" i="52"/>
  <c r="E7" i="52"/>
  <c r="E39" i="52"/>
  <c r="E138" i="52"/>
  <c r="E49" i="52"/>
  <c r="F99" i="52"/>
  <c r="E14" i="52"/>
  <c r="F91" i="52"/>
  <c r="F89" i="52" s="1"/>
  <c r="E131" i="52"/>
  <c r="E31" i="52"/>
  <c r="E158" i="52"/>
  <c r="E28" i="52"/>
  <c r="E141" i="52"/>
  <c r="E10" i="52"/>
  <c r="E54" i="52"/>
  <c r="F95" i="52"/>
  <c r="F93" i="52" s="1"/>
  <c r="D39" i="44"/>
  <c r="E126" i="44"/>
  <c r="H102" i="43"/>
  <c r="H105" i="43" s="1"/>
  <c r="B129" i="44" s="1"/>
  <c r="B125" i="44" s="1"/>
  <c r="H87" i="43"/>
  <c r="G69" i="43"/>
  <c r="H69" i="43"/>
  <c r="H53" i="43"/>
  <c r="G85" i="43"/>
  <c r="G83" i="43" s="1"/>
  <c r="G81" i="43"/>
  <c r="H82" i="43" s="1"/>
  <c r="H79" i="43" s="1"/>
  <c r="G78" i="43"/>
  <c r="H77" i="43" s="1"/>
  <c r="G73" i="43"/>
  <c r="G71" i="43" s="1"/>
  <c r="E102" i="67" l="1"/>
  <c r="D49" i="67"/>
  <c r="H85" i="43"/>
  <c r="B105" i="44" s="1"/>
  <c r="G72" i="54"/>
  <c r="H72" i="54" s="1"/>
  <c r="B80" i="55" s="1"/>
  <c r="F137" i="54"/>
  <c r="F38" i="54"/>
  <c r="B98" i="53"/>
  <c r="F101" i="52"/>
  <c r="F7" i="52"/>
  <c r="F152" i="52"/>
  <c r="F49" i="52"/>
  <c r="F97" i="52"/>
  <c r="F39" i="52"/>
  <c r="F138" i="52"/>
  <c r="F21" i="52"/>
  <c r="B94" i="53"/>
  <c r="F141" i="52"/>
  <c r="F158" i="52"/>
  <c r="G95" i="52"/>
  <c r="F54" i="52"/>
  <c r="F28" i="52"/>
  <c r="F10" i="52"/>
  <c r="F14" i="52"/>
  <c r="G91" i="52"/>
  <c r="F131" i="52"/>
  <c r="E88" i="44"/>
  <c r="F126" i="44"/>
  <c r="F39" i="44" s="1"/>
  <c r="E39" i="44"/>
  <c r="E188" i="44"/>
  <c r="B24" i="44"/>
  <c r="B22" i="44" s="1"/>
  <c r="B61" i="44"/>
  <c r="B58" i="44" s="1"/>
  <c r="H75" i="43"/>
  <c r="G75" i="43"/>
  <c r="F102" i="67" l="1"/>
  <c r="E49" i="67"/>
  <c r="B90" i="44"/>
  <c r="H71" i="43"/>
  <c r="C105" i="44"/>
  <c r="B35" i="44"/>
  <c r="B16" i="44"/>
  <c r="B152" i="44"/>
  <c r="C98" i="53"/>
  <c r="B96" i="53"/>
  <c r="B133" i="53"/>
  <c r="B92" i="53"/>
  <c r="B7" i="53"/>
  <c r="B40" i="53"/>
  <c r="B151" i="55"/>
  <c r="C80" i="55"/>
  <c r="H91" i="52"/>
  <c r="B86" i="53" s="1"/>
  <c r="G89" i="52"/>
  <c r="H95" i="52"/>
  <c r="B90" i="53" s="1"/>
  <c r="G93" i="52"/>
  <c r="D98" i="53"/>
  <c r="C7" i="53"/>
  <c r="B149" i="53"/>
  <c r="B49" i="53"/>
  <c r="C94" i="53"/>
  <c r="C133" i="53" s="1"/>
  <c r="B21" i="53"/>
  <c r="C86" i="53"/>
  <c r="B31" i="53"/>
  <c r="G105" i="43"/>
  <c r="G99" i="43"/>
  <c r="H95" i="43" s="1"/>
  <c r="H99" i="43" s="1"/>
  <c r="G115" i="44" s="1"/>
  <c r="C4" i="50"/>
  <c r="D4" i="50" s="1"/>
  <c r="E4" i="50" s="1"/>
  <c r="F4" i="50" s="1"/>
  <c r="G4" i="50" s="1"/>
  <c r="H4" i="50" s="1"/>
  <c r="C4" i="49"/>
  <c r="D4" i="49" s="1"/>
  <c r="E4" i="49" s="1"/>
  <c r="F4" i="49" s="1"/>
  <c r="G4" i="49" s="1"/>
  <c r="H4" i="49" s="1"/>
  <c r="C62" i="44"/>
  <c r="D63" i="44"/>
  <c r="E62" i="44"/>
  <c r="F63" i="44"/>
  <c r="B104" i="48"/>
  <c r="C4" i="48"/>
  <c r="D4" i="48" s="1"/>
  <c r="E4" i="48" s="1"/>
  <c r="F4" i="48" s="1"/>
  <c r="G4" i="48" s="1"/>
  <c r="H4" i="48" s="1"/>
  <c r="C26" i="44"/>
  <c r="E25" i="44"/>
  <c r="F26" i="44"/>
  <c r="B161" i="44"/>
  <c r="C161" i="44"/>
  <c r="D161" i="44"/>
  <c r="E160" i="44"/>
  <c r="F161" i="44"/>
  <c r="C4" i="44"/>
  <c r="D4" i="44" s="1"/>
  <c r="E4" i="44" s="1"/>
  <c r="F4" i="44" s="1"/>
  <c r="G4" i="44" s="1"/>
  <c r="H4" i="44" s="1"/>
  <c r="H97" i="41"/>
  <c r="H93" i="41"/>
  <c r="H89" i="41"/>
  <c r="E52" i="40"/>
  <c r="E59" i="40"/>
  <c r="D53" i="40"/>
  <c r="D58" i="40"/>
  <c r="G102" i="67" l="1"/>
  <c r="F49" i="67"/>
  <c r="D105" i="44"/>
  <c r="C102" i="44"/>
  <c r="C16" i="44"/>
  <c r="C37" i="44"/>
  <c r="B171" i="44"/>
  <c r="C90" i="44"/>
  <c r="B44" i="44"/>
  <c r="D7" i="53"/>
  <c r="D96" i="53"/>
  <c r="B135" i="53"/>
  <c r="B88" i="53"/>
  <c r="C146" i="53"/>
  <c r="B15" i="53"/>
  <c r="B84" i="53"/>
  <c r="B126" i="53"/>
  <c r="C39" i="55"/>
  <c r="C151" i="55"/>
  <c r="D80" i="55"/>
  <c r="C90" i="53"/>
  <c r="C53" i="53" s="1"/>
  <c r="B53" i="53"/>
  <c r="B152" i="53"/>
  <c r="B10" i="53"/>
  <c r="B28" i="53"/>
  <c r="D146" i="53"/>
  <c r="D40" i="53"/>
  <c r="E98" i="53"/>
  <c r="C49" i="53"/>
  <c r="C21" i="53"/>
  <c r="D94" i="53"/>
  <c r="C10" i="53"/>
  <c r="C31" i="53"/>
  <c r="D86" i="53"/>
  <c r="D84" i="53" s="1"/>
  <c r="C14" i="53"/>
  <c r="C126" i="53"/>
  <c r="B58" i="48"/>
  <c r="B102" i="48"/>
  <c r="G119" i="44"/>
  <c r="H115" i="44" s="1"/>
  <c r="H119" i="44" s="1"/>
  <c r="G106" i="48" s="1"/>
  <c r="G111" i="44"/>
  <c r="B25" i="48"/>
  <c r="B148" i="48"/>
  <c r="C106" i="48"/>
  <c r="H133" i="44"/>
  <c r="G122" i="48" s="1"/>
  <c r="C4" i="43"/>
  <c r="D4" i="43" s="1"/>
  <c r="E4" i="43" s="1"/>
  <c r="F4" i="43" s="1"/>
  <c r="G4" i="43" s="1"/>
  <c r="H4" i="43" s="1"/>
  <c r="C4" i="42"/>
  <c r="D4" i="42" s="1"/>
  <c r="E4" i="42" s="1"/>
  <c r="F4" i="42" s="1"/>
  <c r="G4" i="42" s="1"/>
  <c r="H4" i="42" s="1"/>
  <c r="C4" i="41"/>
  <c r="D4" i="41" s="1"/>
  <c r="E4" i="41" s="1"/>
  <c r="F4" i="41" s="1"/>
  <c r="G4" i="41" s="1"/>
  <c r="H4" i="41" s="1"/>
  <c r="C4" i="40"/>
  <c r="D4" i="40" s="1"/>
  <c r="E4" i="40" s="1"/>
  <c r="F4" i="40" s="1"/>
  <c r="G4" i="40" s="1"/>
  <c r="H4" i="40" s="1"/>
  <c r="H102" i="67" l="1"/>
  <c r="G49" i="67"/>
  <c r="D90" i="44"/>
  <c r="C44" i="44"/>
  <c r="C171" i="44"/>
  <c r="D16" i="44"/>
  <c r="E105" i="44"/>
  <c r="D36" i="44"/>
  <c r="D102" i="44"/>
  <c r="E40" i="53"/>
  <c r="E96" i="53"/>
  <c r="D133" i="53"/>
  <c r="D92" i="53"/>
  <c r="C28" i="53"/>
  <c r="D90" i="53"/>
  <c r="D39" i="55"/>
  <c r="D151" i="55"/>
  <c r="E81" i="55"/>
  <c r="C135" i="53"/>
  <c r="C152" i="53"/>
  <c r="E146" i="53"/>
  <c r="E7" i="53"/>
  <c r="F100" i="53"/>
  <c r="F41" i="53" s="1"/>
  <c r="D49" i="53"/>
  <c r="D21" i="53"/>
  <c r="E94" i="53"/>
  <c r="D14" i="53"/>
  <c r="D31" i="53"/>
  <c r="E86" i="53"/>
  <c r="E84" i="53" s="1"/>
  <c r="D126" i="53"/>
  <c r="D152" i="53"/>
  <c r="D10" i="53"/>
  <c r="G110" i="48"/>
  <c r="H106" i="48" s="1"/>
  <c r="G102" i="48"/>
  <c r="C148" i="48"/>
  <c r="C102" i="48"/>
  <c r="C25" i="48"/>
  <c r="H121" i="48"/>
  <c r="H59" i="48" s="1"/>
  <c r="G60" i="48"/>
  <c r="D106" i="48"/>
  <c r="C57" i="48"/>
  <c r="H62" i="44"/>
  <c r="B116" i="34"/>
  <c r="B101" i="34"/>
  <c r="B91" i="34"/>
  <c r="B83" i="34"/>
  <c r="B92" i="39"/>
  <c r="B157" i="39" s="1"/>
  <c r="C4" i="39"/>
  <c r="D4" i="39" s="1"/>
  <c r="E4" i="39" s="1"/>
  <c r="F4" i="39" s="1"/>
  <c r="G4" i="39" s="1"/>
  <c r="H4" i="39" s="1"/>
  <c r="C38" i="38"/>
  <c r="D38" i="38"/>
  <c r="E38" i="38"/>
  <c r="F38" i="38"/>
  <c r="C72" i="38"/>
  <c r="D72" i="38"/>
  <c r="E72" i="38"/>
  <c r="F72" i="38"/>
  <c r="G72" i="38"/>
  <c r="H72" i="38"/>
  <c r="B137" i="38"/>
  <c r="C4" i="38"/>
  <c r="D4" i="38" s="1"/>
  <c r="E4" i="38" s="1"/>
  <c r="F4" i="38" s="1"/>
  <c r="G4" i="38" s="1"/>
  <c r="H4" i="38" s="1"/>
  <c r="C108" i="34"/>
  <c r="D108" i="34" s="1"/>
  <c r="D104" i="34" s="1"/>
  <c r="C4" i="37"/>
  <c r="D4" i="37" s="1"/>
  <c r="E4" i="37" s="1"/>
  <c r="F4" i="37" s="1"/>
  <c r="G4" i="37" s="1"/>
  <c r="H4" i="37" s="1"/>
  <c r="C4" i="36"/>
  <c r="D4" i="36" s="1"/>
  <c r="E4" i="36" s="1"/>
  <c r="F4" i="36" s="1"/>
  <c r="G4" i="36" s="1"/>
  <c r="H4" i="36" s="1"/>
  <c r="C102" i="34"/>
  <c r="D102" i="34" s="1"/>
  <c r="E102" i="34" s="1"/>
  <c r="F102" i="34" s="1"/>
  <c r="B64" i="34"/>
  <c r="B58" i="34"/>
  <c r="B54" i="34" s="1"/>
  <c r="B43" i="34"/>
  <c r="B39" i="34"/>
  <c r="B36" i="34"/>
  <c r="B34" i="34" s="1"/>
  <c r="B26" i="34"/>
  <c r="B19" i="34"/>
  <c r="B16" i="34" s="1"/>
  <c r="H49" i="67" l="1"/>
  <c r="B102" i="68"/>
  <c r="E102" i="44"/>
  <c r="F105" i="44"/>
  <c r="F36" i="44" s="1"/>
  <c r="E152" i="44"/>
  <c r="E36" i="44"/>
  <c r="E16" i="44"/>
  <c r="D171" i="44"/>
  <c r="E93" i="44"/>
  <c r="E42" i="44" s="1"/>
  <c r="D42" i="44"/>
  <c r="E133" i="53"/>
  <c r="E92" i="53"/>
  <c r="D135" i="53"/>
  <c r="D88" i="53"/>
  <c r="D53" i="53"/>
  <c r="D28" i="53"/>
  <c r="E90" i="53"/>
  <c r="E152" i="55"/>
  <c r="F81" i="55"/>
  <c r="E39" i="55"/>
  <c r="B95" i="54"/>
  <c r="C95" i="54" s="1"/>
  <c r="F8" i="53"/>
  <c r="F147" i="53"/>
  <c r="E21" i="53"/>
  <c r="E49" i="53"/>
  <c r="F96" i="53"/>
  <c r="F50" i="53" s="1"/>
  <c r="E152" i="53"/>
  <c r="E28" i="53"/>
  <c r="E135" i="53"/>
  <c r="E31" i="53"/>
  <c r="E14" i="53"/>
  <c r="E126" i="53"/>
  <c r="F88" i="53"/>
  <c r="H110" i="48"/>
  <c r="G106" i="49" s="1"/>
  <c r="G110" i="49" s="1"/>
  <c r="H106" i="49" s="1"/>
  <c r="H110" i="49" s="1"/>
  <c r="G91" i="50" s="1"/>
  <c r="G95" i="50" s="1"/>
  <c r="H91" i="50" s="1"/>
  <c r="H95" i="50" s="1"/>
  <c r="H102" i="48"/>
  <c r="D25" i="48"/>
  <c r="D102" i="48"/>
  <c r="E104" i="48"/>
  <c r="D57" i="48"/>
  <c r="D148" i="48"/>
  <c r="G124" i="49"/>
  <c r="C92" i="39"/>
  <c r="B39" i="39"/>
  <c r="B80" i="39"/>
  <c r="G102" i="34"/>
  <c r="F33" i="34"/>
  <c r="E99" i="34"/>
  <c r="D99" i="34"/>
  <c r="C104" i="34"/>
  <c r="C100" i="34"/>
  <c r="C10" i="34"/>
  <c r="D43" i="34"/>
  <c r="D8" i="34"/>
  <c r="E106" i="34"/>
  <c r="E104" i="34" s="1"/>
  <c r="C80" i="39"/>
  <c r="D90" i="39"/>
  <c r="D88" i="39" s="1"/>
  <c r="C83" i="38"/>
  <c r="B104" i="32"/>
  <c r="C4" i="34"/>
  <c r="D4" i="34" s="1"/>
  <c r="E4" i="34" s="1"/>
  <c r="F4" i="34" s="1"/>
  <c r="G4" i="34" s="1"/>
  <c r="H4" i="34" s="1"/>
  <c r="C4" i="33"/>
  <c r="D4" i="33" s="1"/>
  <c r="E4" i="33" s="1"/>
  <c r="F4" i="33" s="1"/>
  <c r="G4" i="33" s="1"/>
  <c r="H4" i="33" s="1"/>
  <c r="C4" i="32"/>
  <c r="D4" i="32" s="1"/>
  <c r="E4" i="32" s="1"/>
  <c r="F4" i="32" s="1"/>
  <c r="G4" i="32" s="1"/>
  <c r="H4" i="32" s="1"/>
  <c r="C4" i="31"/>
  <c r="D4" i="31" s="1"/>
  <c r="E4" i="31" s="1"/>
  <c r="F4" i="31" s="1"/>
  <c r="G4" i="31" s="1"/>
  <c r="H4" i="31" s="1"/>
  <c r="E104" i="26"/>
  <c r="E100" i="26"/>
  <c r="E96" i="26"/>
  <c r="E92" i="26"/>
  <c r="E81" i="26"/>
  <c r="B49" i="68" l="1"/>
  <c r="C102" i="68"/>
  <c r="E53" i="53"/>
  <c r="E88" i="53"/>
  <c r="E10" i="53"/>
  <c r="F92" i="53"/>
  <c r="F151" i="55"/>
  <c r="G80" i="55"/>
  <c r="F39" i="55"/>
  <c r="B40" i="54"/>
  <c r="B140" i="54"/>
  <c r="B8" i="54"/>
  <c r="F134" i="53"/>
  <c r="F23" i="53"/>
  <c r="B91" i="54"/>
  <c r="C91" i="54" s="1"/>
  <c r="F35" i="53"/>
  <c r="F32" i="53" s="1"/>
  <c r="F15" i="53"/>
  <c r="G88" i="53"/>
  <c r="H88" i="53" s="1"/>
  <c r="B83" i="54" s="1"/>
  <c r="F127" i="53"/>
  <c r="G92" i="53"/>
  <c r="H92" i="53" s="1"/>
  <c r="B87" i="54" s="1"/>
  <c r="F29" i="53"/>
  <c r="F53" i="53"/>
  <c r="F136" i="53"/>
  <c r="F12" i="53"/>
  <c r="F153" i="53"/>
  <c r="C140" i="54"/>
  <c r="D95" i="54"/>
  <c r="C8" i="54"/>
  <c r="C40" i="54"/>
  <c r="E147" i="48"/>
  <c r="E102" i="48"/>
  <c r="E25" i="48"/>
  <c r="H124" i="49"/>
  <c r="G60" i="49"/>
  <c r="F104" i="48"/>
  <c r="E56" i="48"/>
  <c r="C157" i="39"/>
  <c r="C39" i="39"/>
  <c r="H102" i="34"/>
  <c r="G99" i="34"/>
  <c r="F106" i="34"/>
  <c r="F104" i="34" s="1"/>
  <c r="E43" i="34"/>
  <c r="E8" i="34"/>
  <c r="D80" i="39"/>
  <c r="D39" i="39"/>
  <c r="D156" i="39"/>
  <c r="E90" i="39"/>
  <c r="E88" i="39" s="1"/>
  <c r="C137" i="38"/>
  <c r="D83" i="38"/>
  <c r="E85" i="26"/>
  <c r="D102" i="68" l="1"/>
  <c r="C49" i="68"/>
  <c r="H83" i="55"/>
  <c r="B82" i="56" s="1"/>
  <c r="G76" i="55"/>
  <c r="B127" i="54"/>
  <c r="B23" i="54"/>
  <c r="B49" i="54"/>
  <c r="D40" i="54"/>
  <c r="D8" i="54"/>
  <c r="D140" i="54"/>
  <c r="E95" i="54"/>
  <c r="C23" i="54"/>
  <c r="D91" i="54"/>
  <c r="C49" i="54"/>
  <c r="C127" i="54"/>
  <c r="B12" i="54"/>
  <c r="C87" i="54"/>
  <c r="B52" i="54"/>
  <c r="B129" i="54"/>
  <c r="B146" i="54"/>
  <c r="B29" i="54"/>
  <c r="B32" i="54"/>
  <c r="B120" i="54"/>
  <c r="C83" i="54"/>
  <c r="B15" i="54"/>
  <c r="F147" i="48"/>
  <c r="F102" i="48"/>
  <c r="F23" i="48"/>
  <c r="F56" i="48"/>
  <c r="B104" i="49"/>
  <c r="B102" i="49" s="1"/>
  <c r="H60" i="49"/>
  <c r="G107" i="50"/>
  <c r="G52" i="50" s="1"/>
  <c r="B103" i="36"/>
  <c r="H99" i="34"/>
  <c r="F7" i="34"/>
  <c r="F43" i="34"/>
  <c r="G108" i="34"/>
  <c r="F92" i="39"/>
  <c r="F88" i="39" s="1"/>
  <c r="E80" i="39"/>
  <c r="E156" i="39"/>
  <c r="E37" i="39"/>
  <c r="E83" i="38"/>
  <c r="D137" i="38"/>
  <c r="H49" i="26"/>
  <c r="E102" i="68" l="1"/>
  <c r="E49" i="68" s="1"/>
  <c r="D49" i="68"/>
  <c r="B162" i="56"/>
  <c r="B41" i="56"/>
  <c r="C80" i="56"/>
  <c r="C162" i="56" s="1"/>
  <c r="C146" i="54"/>
  <c r="C29" i="54"/>
  <c r="C129" i="54"/>
  <c r="C12" i="54"/>
  <c r="D87" i="54"/>
  <c r="C52" i="54"/>
  <c r="C15" i="54"/>
  <c r="C32" i="54"/>
  <c r="C120" i="54"/>
  <c r="D83" i="54"/>
  <c r="F95" i="54"/>
  <c r="E8" i="54"/>
  <c r="E40" i="54"/>
  <c r="E140" i="54"/>
  <c r="D127" i="54"/>
  <c r="E91" i="54"/>
  <c r="D23" i="54"/>
  <c r="D49" i="54"/>
  <c r="B56" i="49"/>
  <c r="B22" i="49"/>
  <c r="C106" i="49"/>
  <c r="C102" i="49" s="1"/>
  <c r="B145" i="49"/>
  <c r="H107" i="50"/>
  <c r="H52" i="50" s="1"/>
  <c r="B32" i="36"/>
  <c r="B100" i="36"/>
  <c r="B62" i="36"/>
  <c r="B14" i="36"/>
  <c r="C105" i="36"/>
  <c r="H108" i="34"/>
  <c r="G104" i="34"/>
  <c r="F78" i="39"/>
  <c r="F37" i="39"/>
  <c r="F157" i="39"/>
  <c r="G90" i="39"/>
  <c r="G88" i="39" s="1"/>
  <c r="E137" i="38"/>
  <c r="F83" i="38"/>
  <c r="C4" i="30"/>
  <c r="D4" i="30" s="1"/>
  <c r="E4" i="30" s="1"/>
  <c r="F4" i="30" s="1"/>
  <c r="G4" i="30" s="1"/>
  <c r="H4" i="30" s="1"/>
  <c r="B104" i="29"/>
  <c r="B125" i="29" s="1"/>
  <c r="C4" i="29"/>
  <c r="D4" i="29" s="1"/>
  <c r="E4" i="29" s="1"/>
  <c r="F4" i="29" s="1"/>
  <c r="G4" i="29" s="1"/>
  <c r="H4" i="29" s="1"/>
  <c r="C50" i="28"/>
  <c r="D50" i="28"/>
  <c r="E50" i="28"/>
  <c r="F50" i="28"/>
  <c r="C23" i="28"/>
  <c r="D23" i="28"/>
  <c r="E23" i="28"/>
  <c r="F23" i="28"/>
  <c r="C4" i="28"/>
  <c r="D4" i="28" s="1"/>
  <c r="E4" i="28" s="1"/>
  <c r="F4" i="28" s="1"/>
  <c r="G4" i="28" s="1"/>
  <c r="H4" i="28" s="1"/>
  <c r="H117" i="27"/>
  <c r="H61" i="27" s="1"/>
  <c r="C4" i="27"/>
  <c r="D4" i="27" s="1"/>
  <c r="E4" i="27" s="1"/>
  <c r="F4" i="27" s="1"/>
  <c r="G4" i="27" s="1"/>
  <c r="H4" i="27" s="1"/>
  <c r="C133" i="26"/>
  <c r="C115" i="26"/>
  <c r="D112" i="26" s="1"/>
  <c r="D133" i="26" s="1"/>
  <c r="C4" i="26"/>
  <c r="D4" i="26" s="1"/>
  <c r="E4" i="26" s="1"/>
  <c r="F4" i="26" s="1"/>
  <c r="G4" i="26" s="1"/>
  <c r="H4" i="26" s="1"/>
  <c r="C4" i="25"/>
  <c r="D4" i="25" s="1"/>
  <c r="E4" i="25" s="1"/>
  <c r="F4" i="25" s="1"/>
  <c r="G4" i="25" s="1"/>
  <c r="H4" i="25" s="1"/>
  <c r="C4" i="24"/>
  <c r="D4" i="24" s="1"/>
  <c r="E4" i="24" s="1"/>
  <c r="F4" i="24" s="1"/>
  <c r="G4" i="24" s="1"/>
  <c r="H4" i="24" s="1"/>
  <c r="C4" i="22"/>
  <c r="D4" i="22" s="1"/>
  <c r="E4" i="22" s="1"/>
  <c r="F4" i="22" s="1"/>
  <c r="G4" i="22" s="1"/>
  <c r="H4" i="22" s="1"/>
  <c r="B118" i="21"/>
  <c r="B59" i="21" s="1"/>
  <c r="B108" i="21"/>
  <c r="B38" i="21" s="1"/>
  <c r="B105" i="21"/>
  <c r="B91" i="21"/>
  <c r="B40" i="21" s="1"/>
  <c r="B83" i="21"/>
  <c r="B27" i="21" s="1"/>
  <c r="C4" i="21"/>
  <c r="D4" i="21" s="1"/>
  <c r="E4" i="21" s="1"/>
  <c r="F4" i="21" s="1"/>
  <c r="G4" i="21" s="1"/>
  <c r="H4" i="21" s="1"/>
  <c r="C4" i="20"/>
  <c r="D4" i="20" s="1"/>
  <c r="E4" i="20" s="1"/>
  <c r="F4" i="20" s="1"/>
  <c r="G4" i="20" s="1"/>
  <c r="H4" i="20" s="1"/>
  <c r="C4" i="19"/>
  <c r="D4" i="19" s="1"/>
  <c r="E4" i="19" s="1"/>
  <c r="F4" i="19" s="1"/>
  <c r="G4" i="19" s="1"/>
  <c r="H4" i="19" s="1"/>
  <c r="C4" i="18"/>
  <c r="D4" i="18" s="1"/>
  <c r="E4" i="18" s="1"/>
  <c r="F4" i="18" s="1"/>
  <c r="G4" i="18" s="1"/>
  <c r="H4" i="18" s="1"/>
  <c r="B167" i="17"/>
  <c r="C4" i="17"/>
  <c r="D4" i="17" s="1"/>
  <c r="E4" i="17" s="1"/>
  <c r="F4" i="17" s="1"/>
  <c r="G4" i="17" s="1"/>
  <c r="H4" i="17" s="1"/>
  <c r="D84" i="56" l="1"/>
  <c r="C39" i="56"/>
  <c r="D39" i="56"/>
  <c r="D129" i="54"/>
  <c r="D146" i="54"/>
  <c r="D52" i="54"/>
  <c r="D12" i="54"/>
  <c r="D29" i="54"/>
  <c r="E87" i="54"/>
  <c r="F8" i="54"/>
  <c r="B106" i="55"/>
  <c r="F140" i="54"/>
  <c r="F40" i="54"/>
  <c r="D120" i="54"/>
  <c r="E83" i="54"/>
  <c r="D32" i="54"/>
  <c r="D15" i="54"/>
  <c r="E49" i="54"/>
  <c r="F91" i="54"/>
  <c r="E127" i="54"/>
  <c r="E23" i="54"/>
  <c r="C145" i="49"/>
  <c r="C56" i="49"/>
  <c r="C22" i="49"/>
  <c r="D104" i="49"/>
  <c r="D102" i="49" s="1"/>
  <c r="C32" i="36"/>
  <c r="C102" i="36"/>
  <c r="C62" i="36"/>
  <c r="C14" i="36"/>
  <c r="B109" i="36"/>
  <c r="H104" i="34"/>
  <c r="D105" i="36"/>
  <c r="H90" i="39"/>
  <c r="G80" i="39"/>
  <c r="F137" i="38"/>
  <c r="G83" i="38"/>
  <c r="H83" i="38" s="1"/>
  <c r="C104" i="29"/>
  <c r="B49" i="29"/>
  <c r="B23" i="29"/>
  <c r="G108" i="28"/>
  <c r="H108" i="28" s="1"/>
  <c r="H57" i="28" s="1"/>
  <c r="D54" i="26"/>
  <c r="D50" i="26" s="1"/>
  <c r="B132" i="28"/>
  <c r="C137" i="26"/>
  <c r="D115" i="26"/>
  <c r="D25" i="26"/>
  <c r="D20" i="26" s="1"/>
  <c r="C103" i="21"/>
  <c r="C153" i="21" s="1"/>
  <c r="B102" i="21"/>
  <c r="B81" i="21"/>
  <c r="B155" i="21"/>
  <c r="B44" i="21"/>
  <c r="C116" i="21"/>
  <c r="C61" i="21" s="1"/>
  <c r="B22" i="21"/>
  <c r="C108" i="21"/>
  <c r="B164" i="21"/>
  <c r="B7" i="21"/>
  <c r="B151" i="21"/>
  <c r="C91" i="21"/>
  <c r="C40" i="21" s="1"/>
  <c r="D103" i="21"/>
  <c r="D101" i="21" s="1"/>
  <c r="C83" i="21"/>
  <c r="B46" i="21"/>
  <c r="B158" i="21"/>
  <c r="C109" i="17"/>
  <c r="C107" i="17" s="1"/>
  <c r="F108" i="13"/>
  <c r="F104" i="13"/>
  <c r="F197" i="12"/>
  <c r="E82" i="56" l="1"/>
  <c r="D79" i="56"/>
  <c r="D164" i="56"/>
  <c r="F82" i="56"/>
  <c r="F77" i="56" s="1"/>
  <c r="E162" i="56"/>
  <c r="E41" i="56"/>
  <c r="C106" i="55"/>
  <c r="B8" i="55"/>
  <c r="B155" i="55"/>
  <c r="B41" i="55"/>
  <c r="F83" i="54"/>
  <c r="E15" i="54"/>
  <c r="E120" i="54"/>
  <c r="E32" i="54"/>
  <c r="F127" i="54"/>
  <c r="B102" i="55"/>
  <c r="F49" i="54"/>
  <c r="F23" i="54"/>
  <c r="E129" i="54"/>
  <c r="E146" i="54"/>
  <c r="E52" i="54"/>
  <c r="E12" i="54"/>
  <c r="F87" i="54"/>
  <c r="E29" i="54"/>
  <c r="D22" i="49"/>
  <c r="E106" i="49"/>
  <c r="E102" i="49" s="1"/>
  <c r="D56" i="49"/>
  <c r="D145" i="49"/>
  <c r="B95" i="40"/>
  <c r="H88" i="39"/>
  <c r="D15" i="36"/>
  <c r="D101" i="36"/>
  <c r="B7" i="36"/>
  <c r="B105" i="36"/>
  <c r="D62" i="36"/>
  <c r="B166" i="36"/>
  <c r="B42" i="36"/>
  <c r="E105" i="36"/>
  <c r="C111" i="36"/>
  <c r="C42" i="36" s="1"/>
  <c r="D33" i="36"/>
  <c r="C125" i="29"/>
  <c r="C49" i="29"/>
  <c r="C23" i="29"/>
  <c r="D104" i="29"/>
  <c r="G57" i="28"/>
  <c r="G104" i="29"/>
  <c r="G55" i="29" s="1"/>
  <c r="E112" i="26"/>
  <c r="D137" i="26"/>
  <c r="C7" i="21"/>
  <c r="C44" i="21"/>
  <c r="C81" i="21"/>
  <c r="C105" i="21"/>
  <c r="D116" i="21"/>
  <c r="D53" i="21" s="1"/>
  <c r="C164" i="21"/>
  <c r="D108" i="21"/>
  <c r="C24" i="21"/>
  <c r="C38" i="21"/>
  <c r="D91" i="21"/>
  <c r="E91" i="21" s="1"/>
  <c r="C149" i="21"/>
  <c r="D83" i="21"/>
  <c r="C26" i="21"/>
  <c r="C156" i="21"/>
  <c r="C46" i="21"/>
  <c r="D44" i="21"/>
  <c r="D7" i="21"/>
  <c r="D61" i="21"/>
  <c r="E103" i="21"/>
  <c r="E101" i="21" s="1"/>
  <c r="D152" i="21"/>
  <c r="C8" i="17"/>
  <c r="C44" i="17"/>
  <c r="D109" i="17"/>
  <c r="C168" i="17"/>
  <c r="C4" i="16"/>
  <c r="D4" i="16" s="1"/>
  <c r="E4" i="16" s="1"/>
  <c r="F4" i="16" s="1"/>
  <c r="G4" i="16" s="1"/>
  <c r="H4" i="16" s="1"/>
  <c r="C4" i="15"/>
  <c r="D4" i="15" s="1"/>
  <c r="E4" i="15" s="1"/>
  <c r="F4" i="15" s="1"/>
  <c r="G4" i="15" s="1"/>
  <c r="H4" i="15" s="1"/>
  <c r="C4" i="14"/>
  <c r="D4" i="14" s="1"/>
  <c r="E4" i="14" s="1"/>
  <c r="F4" i="14" s="1"/>
  <c r="G4" i="14" s="1"/>
  <c r="H4" i="14" s="1"/>
  <c r="C4" i="13"/>
  <c r="D4" i="13" s="1"/>
  <c r="E4" i="13" s="1"/>
  <c r="F4" i="13" s="1"/>
  <c r="G4" i="13" s="1"/>
  <c r="H4" i="13" s="1"/>
  <c r="C4" i="12"/>
  <c r="D4" i="12" s="1"/>
  <c r="E4" i="12" s="1"/>
  <c r="F4" i="12" s="1"/>
  <c r="G4" i="12" s="1"/>
  <c r="H4" i="12" s="1"/>
  <c r="F162" i="56" l="1"/>
  <c r="F39" i="56"/>
  <c r="G82" i="56"/>
  <c r="H82" i="56" s="1"/>
  <c r="C8" i="55"/>
  <c r="C41" i="55"/>
  <c r="D106" i="55"/>
  <c r="C155" i="55"/>
  <c r="F129" i="54"/>
  <c r="F146" i="54"/>
  <c r="F52" i="54"/>
  <c r="F12" i="54"/>
  <c r="F29" i="54"/>
  <c r="G87" i="54"/>
  <c r="H87" i="54" s="1"/>
  <c r="B97" i="55" s="1"/>
  <c r="F35" i="54"/>
  <c r="F32" i="54" s="1"/>
  <c r="G83" i="54"/>
  <c r="H83" i="54" s="1"/>
  <c r="B93" i="55" s="1"/>
  <c r="F15" i="54"/>
  <c r="F120" i="54"/>
  <c r="B52" i="55"/>
  <c r="C102" i="55"/>
  <c r="B23" i="55"/>
  <c r="B141" i="55"/>
  <c r="E22" i="49"/>
  <c r="E146" i="49"/>
  <c r="E56" i="49"/>
  <c r="F106" i="49"/>
  <c r="F102" i="49" s="1"/>
  <c r="B160" i="40"/>
  <c r="B93" i="40"/>
  <c r="B39" i="40"/>
  <c r="B85" i="40"/>
  <c r="C95" i="40"/>
  <c r="E62" i="36"/>
  <c r="E100" i="36"/>
  <c r="E14" i="36"/>
  <c r="E32" i="36"/>
  <c r="C167" i="36"/>
  <c r="C7" i="36"/>
  <c r="D109" i="36"/>
  <c r="D43" i="36" s="1"/>
  <c r="F103" i="36"/>
  <c r="F100" i="36" s="1"/>
  <c r="D49" i="29"/>
  <c r="E104" i="29"/>
  <c r="D125" i="29"/>
  <c r="D23" i="29"/>
  <c r="H104" i="29"/>
  <c r="H55" i="29" s="1"/>
  <c r="E53" i="26"/>
  <c r="E50" i="26" s="1"/>
  <c r="E109" i="26"/>
  <c r="C131" i="28"/>
  <c r="E133" i="26"/>
  <c r="E115" i="26"/>
  <c r="E25" i="26"/>
  <c r="E20" i="26" s="1"/>
  <c r="D164" i="21"/>
  <c r="D105" i="21"/>
  <c r="E116" i="21"/>
  <c r="E108" i="21"/>
  <c r="E38" i="21" s="1"/>
  <c r="D38" i="21"/>
  <c r="D24" i="21"/>
  <c r="D40" i="21"/>
  <c r="D149" i="21"/>
  <c r="D81" i="21"/>
  <c r="E149" i="21"/>
  <c r="E40" i="21"/>
  <c r="F91" i="21"/>
  <c r="F116" i="21"/>
  <c r="E53" i="21"/>
  <c r="D26" i="21"/>
  <c r="D156" i="21"/>
  <c r="D46" i="21"/>
  <c r="E84" i="21"/>
  <c r="E153" i="21"/>
  <c r="E61" i="21"/>
  <c r="E8" i="21"/>
  <c r="F103" i="21"/>
  <c r="E44" i="21"/>
  <c r="D43" i="17"/>
  <c r="D107" i="17"/>
  <c r="E109" i="17"/>
  <c r="D8" i="17"/>
  <c r="D64" i="17"/>
  <c r="D167" i="17"/>
  <c r="C94" i="12"/>
  <c r="B188" i="12"/>
  <c r="D113" i="9"/>
  <c r="E115" i="9" s="1"/>
  <c r="F115" i="9" s="1"/>
  <c r="B98" i="6"/>
  <c r="B143" i="64" l="1"/>
  <c r="B49" i="64"/>
  <c r="B19" i="64"/>
  <c r="C115" i="64"/>
  <c r="C112" i="64" s="1"/>
  <c r="D102" i="55"/>
  <c r="C23" i="55"/>
  <c r="C52" i="55"/>
  <c r="C141" i="55"/>
  <c r="B32" i="55"/>
  <c r="B134" i="55"/>
  <c r="C93" i="55"/>
  <c r="B15" i="55"/>
  <c r="D41" i="55"/>
  <c r="E104" i="55"/>
  <c r="E102" i="55" s="1"/>
  <c r="D155" i="55"/>
  <c r="D8" i="55"/>
  <c r="B55" i="55"/>
  <c r="B161" i="55"/>
  <c r="B143" i="55"/>
  <c r="C97" i="55"/>
  <c r="B29" i="55"/>
  <c r="B12" i="55"/>
  <c r="B91" i="50"/>
  <c r="F147" i="49"/>
  <c r="F57" i="49"/>
  <c r="F24" i="49"/>
  <c r="C83" i="40"/>
  <c r="C93" i="40"/>
  <c r="D97" i="40"/>
  <c r="E97" i="40" s="1"/>
  <c r="E93" i="40" s="1"/>
  <c r="C161" i="40"/>
  <c r="C39" i="40"/>
  <c r="G103" i="36"/>
  <c r="F32" i="36"/>
  <c r="F62" i="36"/>
  <c r="E109" i="36"/>
  <c r="F109" i="36" s="1"/>
  <c r="F105" i="36" s="1"/>
  <c r="F15" i="36"/>
  <c r="D8" i="36"/>
  <c r="F104" i="29"/>
  <c r="E49" i="29"/>
  <c r="E125" i="29"/>
  <c r="E23" i="29"/>
  <c r="G114" i="30"/>
  <c r="H113" i="30" s="1"/>
  <c r="F112" i="26"/>
  <c r="E136" i="26"/>
  <c r="B105" i="22"/>
  <c r="F101" i="21"/>
  <c r="E81" i="21"/>
  <c r="E105" i="21"/>
  <c r="E164" i="21"/>
  <c r="E22" i="21"/>
  <c r="F108" i="21"/>
  <c r="F164" i="21" s="1"/>
  <c r="E156" i="21"/>
  <c r="E46" i="21"/>
  <c r="F83" i="21"/>
  <c r="F81" i="21" s="1"/>
  <c r="E28" i="21"/>
  <c r="G111" i="21"/>
  <c r="F53" i="21"/>
  <c r="G91" i="21"/>
  <c r="H91" i="21" s="1"/>
  <c r="B91" i="22" s="1"/>
  <c r="F149" i="21"/>
  <c r="F40" i="21"/>
  <c r="F44" i="21"/>
  <c r="F61" i="21"/>
  <c r="F153" i="21"/>
  <c r="F7" i="21"/>
  <c r="E44" i="17"/>
  <c r="E107" i="17"/>
  <c r="E167" i="17"/>
  <c r="E7" i="17"/>
  <c r="F109" i="17"/>
  <c r="F64" i="17" s="1"/>
  <c r="E64" i="17"/>
  <c r="C49" i="12"/>
  <c r="C188" i="12"/>
  <c r="D93" i="12"/>
  <c r="C29" i="12"/>
  <c r="C147" i="10"/>
  <c r="D147" i="10"/>
  <c r="E147" i="10"/>
  <c r="F147" i="10"/>
  <c r="D35" i="10"/>
  <c r="E35" i="10"/>
  <c r="F35" i="10"/>
  <c r="D72" i="10"/>
  <c r="E72" i="10"/>
  <c r="F72" i="10"/>
  <c r="C72" i="10"/>
  <c r="D50" i="9"/>
  <c r="E52" i="9"/>
  <c r="F52" i="9"/>
  <c r="G112" i="9"/>
  <c r="H112" i="9" s="1"/>
  <c r="C49" i="64" l="1"/>
  <c r="C19" i="64"/>
  <c r="C143" i="64"/>
  <c r="D117" i="64"/>
  <c r="D112" i="64" s="1"/>
  <c r="C143" i="55"/>
  <c r="C55" i="55"/>
  <c r="C29" i="55"/>
  <c r="D97" i="55"/>
  <c r="C161" i="55"/>
  <c r="C12" i="55"/>
  <c r="E7" i="55"/>
  <c r="E155" i="55"/>
  <c r="F104" i="55"/>
  <c r="E41" i="55"/>
  <c r="C134" i="55"/>
  <c r="C32" i="55"/>
  <c r="C15" i="55"/>
  <c r="D93" i="55"/>
  <c r="D23" i="55"/>
  <c r="E100" i="55"/>
  <c r="E97" i="55" s="1"/>
  <c r="D52" i="55"/>
  <c r="D141" i="55"/>
  <c r="B23" i="50"/>
  <c r="B49" i="50"/>
  <c r="B127" i="50"/>
  <c r="C91" i="50"/>
  <c r="D85" i="40"/>
  <c r="D93" i="40"/>
  <c r="D161" i="40"/>
  <c r="D39" i="40"/>
  <c r="F95" i="40"/>
  <c r="F93" i="40" s="1"/>
  <c r="E41" i="40"/>
  <c r="E161" i="40"/>
  <c r="E83" i="40"/>
  <c r="H105" i="36"/>
  <c r="G100" i="36"/>
  <c r="E42" i="36"/>
  <c r="E7" i="36"/>
  <c r="F7" i="36"/>
  <c r="G111" i="36"/>
  <c r="F42" i="36"/>
  <c r="H58" i="30"/>
  <c r="G116" i="31"/>
  <c r="F125" i="29"/>
  <c r="B112" i="30"/>
  <c r="H72" i="29"/>
  <c r="G72" i="29" s="1"/>
  <c r="F23" i="29"/>
  <c r="F49" i="29"/>
  <c r="G58" i="30"/>
  <c r="F53" i="26"/>
  <c r="F51" i="26" s="1"/>
  <c r="F109" i="26"/>
  <c r="D131" i="28"/>
  <c r="F115" i="26"/>
  <c r="F25" i="26"/>
  <c r="F21" i="26" s="1"/>
  <c r="F133" i="26"/>
  <c r="B7" i="22"/>
  <c r="B103" i="22"/>
  <c r="F22" i="21"/>
  <c r="F79" i="21"/>
  <c r="C105" i="22"/>
  <c r="B164" i="22"/>
  <c r="B111" i="22"/>
  <c r="F105" i="21"/>
  <c r="B61" i="22"/>
  <c r="B43" i="22"/>
  <c r="F38" i="21"/>
  <c r="B39" i="22"/>
  <c r="B161" i="22"/>
  <c r="C91" i="22"/>
  <c r="F46" i="21"/>
  <c r="G83" i="21"/>
  <c r="H83" i="21" s="1"/>
  <c r="B84" i="22" s="1"/>
  <c r="F28" i="21"/>
  <c r="F156" i="21"/>
  <c r="H112" i="21"/>
  <c r="G54" i="21"/>
  <c r="B106" i="18"/>
  <c r="B42" i="18" s="1"/>
  <c r="F8" i="17"/>
  <c r="F168" i="17"/>
  <c r="F42" i="17"/>
  <c r="D187" i="12"/>
  <c r="E93" i="12"/>
  <c r="F93" i="12" s="1"/>
  <c r="F190" i="12" s="1"/>
  <c r="D29" i="12"/>
  <c r="D49" i="12"/>
  <c r="G52" i="9"/>
  <c r="H52" i="9"/>
  <c r="B105" i="10"/>
  <c r="C105" i="10" s="1"/>
  <c r="C49" i="10" s="1"/>
  <c r="D19" i="64" l="1"/>
  <c r="D143" i="64"/>
  <c r="D49" i="64"/>
  <c r="B23" i="64"/>
  <c r="B52" i="64"/>
  <c r="B147" i="64"/>
  <c r="C102" i="64"/>
  <c r="C99" i="64" s="1"/>
  <c r="E117" i="64"/>
  <c r="E112" i="64" s="1"/>
  <c r="B108" i="56"/>
  <c r="B165" i="56" s="1"/>
  <c r="F102" i="55"/>
  <c r="D32" i="55"/>
  <c r="D15" i="55"/>
  <c r="E91" i="55"/>
  <c r="E89" i="55" s="1"/>
  <c r="D134" i="55"/>
  <c r="E95" i="55"/>
  <c r="E93" i="55" s="1"/>
  <c r="D12" i="55"/>
  <c r="D161" i="55"/>
  <c r="D143" i="55"/>
  <c r="D29" i="55"/>
  <c r="D55" i="55"/>
  <c r="E51" i="55"/>
  <c r="E21" i="55"/>
  <c r="E140" i="55"/>
  <c r="F100" i="55"/>
  <c r="F7" i="55"/>
  <c r="F154" i="55"/>
  <c r="F41" i="55"/>
  <c r="D91" i="50"/>
  <c r="C49" i="50"/>
  <c r="C23" i="50"/>
  <c r="C127" i="50"/>
  <c r="F39" i="40"/>
  <c r="F161" i="40"/>
  <c r="G95" i="40"/>
  <c r="G93" i="40" s="1"/>
  <c r="F83" i="40"/>
  <c r="B96" i="37"/>
  <c r="H100" i="36"/>
  <c r="H111" i="36"/>
  <c r="H107" i="36" s="1"/>
  <c r="G105" i="36"/>
  <c r="B100" i="37"/>
  <c r="B98" i="37" s="1"/>
  <c r="H114" i="31"/>
  <c r="G59" i="31"/>
  <c r="B52" i="30"/>
  <c r="B23" i="30"/>
  <c r="C112" i="30"/>
  <c r="B137" i="30"/>
  <c r="F136" i="26"/>
  <c r="B112" i="27"/>
  <c r="B109" i="27" s="1"/>
  <c r="C61" i="22"/>
  <c r="C102" i="22"/>
  <c r="B174" i="22"/>
  <c r="B109" i="22"/>
  <c r="C164" i="22"/>
  <c r="C42" i="22"/>
  <c r="C8" i="22"/>
  <c r="D107" i="22"/>
  <c r="B82" i="22"/>
  <c r="C111" i="22"/>
  <c r="B37" i="22"/>
  <c r="B22" i="22"/>
  <c r="C39" i="22"/>
  <c r="D91" i="22"/>
  <c r="C159" i="22"/>
  <c r="H53" i="21"/>
  <c r="B122" i="22"/>
  <c r="C84" i="22"/>
  <c r="B45" i="22"/>
  <c r="B166" i="22"/>
  <c r="B26" i="22"/>
  <c r="B8" i="18"/>
  <c r="B64" i="18"/>
  <c r="B163" i="18"/>
  <c r="C106" i="18"/>
  <c r="G93" i="12"/>
  <c r="H93" i="12" s="1"/>
  <c r="B88" i="13" s="1"/>
  <c r="F49" i="12"/>
  <c r="F27" i="12"/>
  <c r="E189" i="12"/>
  <c r="E49" i="12"/>
  <c r="E29" i="12"/>
  <c r="D105" i="10"/>
  <c r="E105" i="10" s="1"/>
  <c r="B49" i="10"/>
  <c r="C147" i="64" l="1"/>
  <c r="C23" i="64"/>
  <c r="C53" i="64"/>
  <c r="B37" i="64"/>
  <c r="B159" i="64"/>
  <c r="E19" i="64"/>
  <c r="E143" i="64"/>
  <c r="E49" i="64"/>
  <c r="D102" i="64"/>
  <c r="D99" i="64" s="1"/>
  <c r="C80" i="64"/>
  <c r="F118" i="64"/>
  <c r="B7" i="56"/>
  <c r="B43" i="56"/>
  <c r="C108" i="56"/>
  <c r="B105" i="56"/>
  <c r="F97" i="55"/>
  <c r="E134" i="55"/>
  <c r="E32" i="55"/>
  <c r="F93" i="55"/>
  <c r="E14" i="55"/>
  <c r="E12" i="55"/>
  <c r="E143" i="55"/>
  <c r="E28" i="55"/>
  <c r="E55" i="55"/>
  <c r="E161" i="55"/>
  <c r="F95" i="55"/>
  <c r="F51" i="55"/>
  <c r="F140" i="55"/>
  <c r="F137" i="55" s="1"/>
  <c r="F21" i="55"/>
  <c r="E91" i="50"/>
  <c r="D127" i="50"/>
  <c r="D49" i="50"/>
  <c r="D23" i="50"/>
  <c r="H97" i="40"/>
  <c r="H93" i="40" s="1"/>
  <c r="G85" i="40"/>
  <c r="B59" i="37"/>
  <c r="B94" i="37"/>
  <c r="B32" i="37"/>
  <c r="C96" i="37"/>
  <c r="B15" i="37"/>
  <c r="C100" i="37"/>
  <c r="C98" i="37" s="1"/>
  <c r="B40" i="37"/>
  <c r="B7" i="37"/>
  <c r="H60" i="31"/>
  <c r="G117" i="32"/>
  <c r="C52" i="30"/>
  <c r="D112" i="30"/>
  <c r="C23" i="30"/>
  <c r="C137" i="30"/>
  <c r="B114" i="27"/>
  <c r="B21" i="27"/>
  <c r="B19" i="27" s="1"/>
  <c r="B139" i="27"/>
  <c r="B53" i="27"/>
  <c r="B50" i="27" s="1"/>
  <c r="E131" i="28"/>
  <c r="D164" i="22"/>
  <c r="D104" i="22"/>
  <c r="C174" i="22"/>
  <c r="C108" i="22"/>
  <c r="D9" i="22"/>
  <c r="E105" i="22"/>
  <c r="E9" i="22" s="1"/>
  <c r="D43" i="22"/>
  <c r="D61" i="22"/>
  <c r="D111" i="22"/>
  <c r="D22" i="22" s="1"/>
  <c r="C82" i="22"/>
  <c r="C37" i="22"/>
  <c r="C22" i="22"/>
  <c r="C121" i="22"/>
  <c r="B55" i="22"/>
  <c r="C166" i="22"/>
  <c r="C45" i="22"/>
  <c r="C27" i="22"/>
  <c r="D84" i="22"/>
  <c r="D159" i="22"/>
  <c r="D39" i="22"/>
  <c r="E91" i="22"/>
  <c r="C42" i="18"/>
  <c r="C104" i="18"/>
  <c r="C162" i="18"/>
  <c r="C8" i="18"/>
  <c r="C64" i="18"/>
  <c r="D106" i="18"/>
  <c r="B46" i="13"/>
  <c r="C88" i="13"/>
  <c r="C84" i="13" s="1"/>
  <c r="B166" i="13"/>
  <c r="B25" i="13"/>
  <c r="D49" i="10"/>
  <c r="F105" i="10"/>
  <c r="E49" i="10"/>
  <c r="C4" i="11"/>
  <c r="D4" i="11" s="1"/>
  <c r="E4" i="11" s="1"/>
  <c r="F4" i="11" s="1"/>
  <c r="G4" i="11" s="1"/>
  <c r="H4" i="11" s="1"/>
  <c r="C4" i="10"/>
  <c r="D4" i="10" s="1"/>
  <c r="E4" i="10" s="1"/>
  <c r="F4" i="10" s="1"/>
  <c r="G4" i="10" s="1"/>
  <c r="H4" i="10" s="1"/>
  <c r="C4" i="9"/>
  <c r="D4" i="9" s="1"/>
  <c r="E4" i="9" s="1"/>
  <c r="F4" i="9" s="1"/>
  <c r="G4" i="9" s="1"/>
  <c r="H4" i="9" s="1"/>
  <c r="C4" i="8"/>
  <c r="D4" i="8" s="1"/>
  <c r="E4" i="8" s="1"/>
  <c r="F4" i="8" s="1"/>
  <c r="G4" i="8" s="1"/>
  <c r="H4" i="8" s="1"/>
  <c r="F143" i="64" l="1"/>
  <c r="F19" i="64"/>
  <c r="F49" i="64"/>
  <c r="C37" i="64"/>
  <c r="C159" i="64"/>
  <c r="D147" i="64"/>
  <c r="D23" i="64"/>
  <c r="D53" i="64"/>
  <c r="B170" i="64"/>
  <c r="B12" i="64"/>
  <c r="B149" i="64"/>
  <c r="B30" i="64"/>
  <c r="B57" i="64"/>
  <c r="C97" i="64"/>
  <c r="C93" i="64" s="1"/>
  <c r="D80" i="64"/>
  <c r="E102" i="64"/>
  <c r="E99" i="64" s="1"/>
  <c r="C41" i="56"/>
  <c r="C105" i="56"/>
  <c r="C103" i="56"/>
  <c r="C150" i="56" s="1"/>
  <c r="B99" i="56"/>
  <c r="C7" i="56"/>
  <c r="B51" i="56"/>
  <c r="B49" i="56" s="1"/>
  <c r="B151" i="56"/>
  <c r="C165" i="56"/>
  <c r="B21" i="56"/>
  <c r="D108" i="56"/>
  <c r="D168" i="56" s="1"/>
  <c r="F31" i="55"/>
  <c r="F89" i="55"/>
  <c r="G93" i="55"/>
  <c r="F133" i="55"/>
  <c r="F14" i="55"/>
  <c r="F55" i="55"/>
  <c r="F28" i="55"/>
  <c r="F143" i="55"/>
  <c r="G95" i="55"/>
  <c r="F12" i="55"/>
  <c r="E49" i="50"/>
  <c r="E127" i="50"/>
  <c r="F91" i="50"/>
  <c r="E23" i="50"/>
  <c r="H85" i="40"/>
  <c r="B91" i="41"/>
  <c r="B89" i="41" s="1"/>
  <c r="C31" i="37"/>
  <c r="C94" i="37"/>
  <c r="C14" i="37"/>
  <c r="C59" i="37"/>
  <c r="D96" i="37"/>
  <c r="D100" i="37"/>
  <c r="D98" i="37" s="1"/>
  <c r="C7" i="37"/>
  <c r="C40" i="37"/>
  <c r="G61" i="32"/>
  <c r="H115" i="32"/>
  <c r="E112" i="30"/>
  <c r="D52" i="30"/>
  <c r="D137" i="30"/>
  <c r="D23" i="30"/>
  <c r="C112" i="27"/>
  <c r="C109" i="27" s="1"/>
  <c r="B143" i="27"/>
  <c r="E43" i="22"/>
  <c r="F107" i="22"/>
  <c r="E164" i="22"/>
  <c r="E61" i="22"/>
  <c r="D37" i="22"/>
  <c r="D82" i="22"/>
  <c r="E111" i="22"/>
  <c r="D174" i="22"/>
  <c r="F91" i="22"/>
  <c r="E159" i="22"/>
  <c r="E39" i="22"/>
  <c r="D121" i="22"/>
  <c r="C57" i="22"/>
  <c r="D166" i="22"/>
  <c r="D45" i="22"/>
  <c r="E84" i="22"/>
  <c r="D28" i="22"/>
  <c r="D41" i="18"/>
  <c r="D104" i="18"/>
  <c r="D162" i="18"/>
  <c r="E106" i="18"/>
  <c r="D64" i="18"/>
  <c r="D8" i="18"/>
  <c r="C167" i="13"/>
  <c r="C46" i="13"/>
  <c r="D88" i="13"/>
  <c r="C27" i="13"/>
  <c r="G104" i="10"/>
  <c r="F49" i="10"/>
  <c r="C4" i="6"/>
  <c r="D4" i="6" s="1"/>
  <c r="E4" i="6" s="1"/>
  <c r="F4" i="6" s="1"/>
  <c r="G4" i="6" s="1"/>
  <c r="H4" i="6" s="1"/>
  <c r="B120" i="1"/>
  <c r="C120" i="1" s="1"/>
  <c r="D120" i="1" s="1"/>
  <c r="E120" i="1" s="1"/>
  <c r="G120" i="1"/>
  <c r="B124" i="1"/>
  <c r="B59" i="1" s="1"/>
  <c r="C59" i="1" s="1"/>
  <c r="D59" i="1" s="1"/>
  <c r="E59" i="1" s="1"/>
  <c r="F59" i="1" s="1"/>
  <c r="B116" i="1"/>
  <c r="B16" i="1" s="1"/>
  <c r="C16" i="1" s="1"/>
  <c r="D16" i="1" s="1"/>
  <c r="E16" i="1" s="1"/>
  <c r="F15" i="1" s="1"/>
  <c r="B112" i="1"/>
  <c r="B163" i="1" s="1"/>
  <c r="C163" i="1" s="1"/>
  <c r="D163" i="1" s="1"/>
  <c r="E163" i="1" s="1"/>
  <c r="F162" i="1" s="1"/>
  <c r="G105" i="1"/>
  <c r="G147" i="1" s="1"/>
  <c r="B108" i="1"/>
  <c r="B145" i="1" s="1"/>
  <c r="C145" i="1" s="1"/>
  <c r="D145" i="1" s="1"/>
  <c r="E145" i="1" s="1"/>
  <c r="F144" i="1" s="1"/>
  <c r="B101" i="1"/>
  <c r="G96" i="1"/>
  <c r="H96" i="1" s="1"/>
  <c r="G46" i="2" s="1"/>
  <c r="B95" i="1"/>
  <c r="B99" i="1" s="1"/>
  <c r="B89" i="1"/>
  <c r="B4" i="1"/>
  <c r="C4" i="1" s="1"/>
  <c r="D4" i="1" s="1"/>
  <c r="E4" i="1" s="1"/>
  <c r="F4" i="1" s="1"/>
  <c r="G4" i="1" s="1"/>
  <c r="H4" i="1" s="1"/>
  <c r="B4" i="2" s="1"/>
  <c r="C4" i="2" s="1"/>
  <c r="D4" i="2" s="1"/>
  <c r="E4" i="2" s="1"/>
  <c r="F4" i="2" s="1"/>
  <c r="G4" i="2" s="1"/>
  <c r="H4" i="2" s="1"/>
  <c r="B4" i="3" s="1"/>
  <c r="C4" i="3" s="1"/>
  <c r="D4" i="3" s="1"/>
  <c r="E4" i="3" s="1"/>
  <c r="F4" i="3" s="1"/>
  <c r="G4" i="3" s="1"/>
  <c r="H4" i="3" s="1"/>
  <c r="B4" i="4" s="1"/>
  <c r="C4" i="4" s="1"/>
  <c r="D4" i="4" s="1"/>
  <c r="E4" i="4" s="1"/>
  <c r="F4" i="4" s="1"/>
  <c r="G4" i="4" s="1"/>
  <c r="H4" i="4" s="1"/>
  <c r="B4" i="5" s="1"/>
  <c r="C4" i="5" s="1"/>
  <c r="D4" i="5" s="1"/>
  <c r="E4" i="5" s="1"/>
  <c r="F4" i="5" s="1"/>
  <c r="G4" i="5" s="1"/>
  <c r="H4" i="5" s="1"/>
  <c r="D159" i="64" l="1"/>
  <c r="D35" i="64"/>
  <c r="D97" i="64"/>
  <c r="C57" i="64"/>
  <c r="C170" i="64"/>
  <c r="C12" i="64"/>
  <c r="C30" i="64"/>
  <c r="C151" i="64"/>
  <c r="E53" i="64"/>
  <c r="E147" i="64"/>
  <c r="E23" i="64"/>
  <c r="F102" i="64"/>
  <c r="E80" i="64"/>
  <c r="C21" i="56"/>
  <c r="D105" i="56"/>
  <c r="D51" i="56" s="1"/>
  <c r="C51" i="56"/>
  <c r="H91" i="55"/>
  <c r="G89" i="55"/>
  <c r="H97" i="55"/>
  <c r="G55" i="55"/>
  <c r="E108" i="56"/>
  <c r="D7" i="56"/>
  <c r="D41" i="56"/>
  <c r="F23" i="50"/>
  <c r="F49" i="50"/>
  <c r="F127" i="50"/>
  <c r="B153" i="41"/>
  <c r="C91" i="41"/>
  <c r="C89" i="41" s="1"/>
  <c r="B38" i="41"/>
  <c r="B81" i="41"/>
  <c r="D15" i="37"/>
  <c r="D94" i="37"/>
  <c r="E96" i="37"/>
  <c r="D32" i="37"/>
  <c r="D59" i="37"/>
  <c r="E100" i="37"/>
  <c r="E98" i="37" s="1"/>
  <c r="D7" i="37"/>
  <c r="D41" i="37"/>
  <c r="H61" i="32"/>
  <c r="G104" i="33"/>
  <c r="F112" i="30"/>
  <c r="E23" i="30"/>
  <c r="E52" i="30"/>
  <c r="E137" i="30"/>
  <c r="C114" i="27"/>
  <c r="C53" i="27"/>
  <c r="C50" i="27" s="1"/>
  <c r="C140" i="27"/>
  <c r="C21" i="27"/>
  <c r="C19" i="27" s="1"/>
  <c r="F131" i="28"/>
  <c r="F42" i="22"/>
  <c r="F104" i="22"/>
  <c r="E37" i="22"/>
  <c r="E107" i="22"/>
  <c r="F163" i="22"/>
  <c r="F7" i="22"/>
  <c r="E174" i="22"/>
  <c r="F61" i="22"/>
  <c r="F111" i="22"/>
  <c r="F37" i="22" s="1"/>
  <c r="B95" i="24"/>
  <c r="C95" i="24" s="1"/>
  <c r="E82" i="22"/>
  <c r="E22" i="22"/>
  <c r="E28" i="22"/>
  <c r="E166" i="22"/>
  <c r="F84" i="22"/>
  <c r="E45" i="22"/>
  <c r="D53" i="22"/>
  <c r="E121" i="22"/>
  <c r="F159" i="22"/>
  <c r="F39" i="22"/>
  <c r="G91" i="22"/>
  <c r="H91" i="22" s="1"/>
  <c r="B83" i="24" s="1"/>
  <c r="E41" i="18"/>
  <c r="E104" i="18"/>
  <c r="F106" i="18"/>
  <c r="E64" i="18"/>
  <c r="E8" i="18"/>
  <c r="E162" i="18"/>
  <c r="D27" i="13"/>
  <c r="E88" i="13"/>
  <c r="E84" i="13" s="1"/>
  <c r="D166" i="13"/>
  <c r="D46" i="13"/>
  <c r="H104" i="10"/>
  <c r="G49" i="10"/>
  <c r="B56" i="1"/>
  <c r="C56" i="1" s="1"/>
  <c r="D56" i="1" s="1"/>
  <c r="E56" i="1" s="1"/>
  <c r="F55" i="1" s="1"/>
  <c r="C173" i="1"/>
  <c r="B173" i="1" s="1"/>
  <c r="B13" i="1"/>
  <c r="C13" i="1" s="1"/>
  <c r="D13" i="1" s="1"/>
  <c r="E13" i="1" s="1"/>
  <c r="F10" i="1" s="1"/>
  <c r="B47" i="1"/>
  <c r="C47" i="1" s="1"/>
  <c r="D47" i="1" s="1"/>
  <c r="E47" i="1" s="1"/>
  <c r="F46" i="1" s="1"/>
  <c r="B53" i="1"/>
  <c r="C53" i="1" s="1"/>
  <c r="D53" i="1" s="1"/>
  <c r="E53" i="1" s="1"/>
  <c r="F52" i="1" s="1"/>
  <c r="C116" i="1"/>
  <c r="D116" i="1" s="1"/>
  <c r="E116" i="1" s="1"/>
  <c r="F114" i="1" s="1"/>
  <c r="F112" i="1" s="1"/>
  <c r="G51" i="1"/>
  <c r="H51" i="1" s="1"/>
  <c r="C124" i="1"/>
  <c r="D124" i="1" s="1"/>
  <c r="E124" i="1" s="1"/>
  <c r="F124" i="1" s="1"/>
  <c r="B176" i="2"/>
  <c r="C176" i="2" s="1"/>
  <c r="B31" i="1"/>
  <c r="C31" i="1" s="1"/>
  <c r="D31" i="1" s="1"/>
  <c r="E31" i="1" s="1"/>
  <c r="F30" i="1" s="1"/>
  <c r="B166" i="1"/>
  <c r="C166" i="1" s="1"/>
  <c r="D166" i="1" s="1"/>
  <c r="E166" i="1" s="1"/>
  <c r="F167" i="1" s="1"/>
  <c r="C89" i="1"/>
  <c r="D89" i="1" s="1"/>
  <c r="E89" i="1" s="1"/>
  <c r="F89" i="1" s="1"/>
  <c r="G91" i="1" s="1"/>
  <c r="H91" i="1" s="1"/>
  <c r="B86" i="2" s="1"/>
  <c r="B168" i="2" s="1"/>
  <c r="C169" i="2" s="1"/>
  <c r="D168" i="2" s="1"/>
  <c r="E168" i="2" s="1"/>
  <c r="F168" i="2" s="1"/>
  <c r="G65" i="1"/>
  <c r="H63" i="1" s="1"/>
  <c r="H118" i="1"/>
  <c r="G120" i="2" s="1"/>
  <c r="G61" i="2" s="1"/>
  <c r="H63" i="2" s="1"/>
  <c r="C99" i="1"/>
  <c r="D99" i="1" s="1"/>
  <c r="E99" i="1" s="1"/>
  <c r="F97" i="1" s="1"/>
  <c r="B92" i="2" s="1"/>
  <c r="C92" i="2" s="1"/>
  <c r="D92" i="2" s="1"/>
  <c r="E92" i="2" s="1"/>
  <c r="F92" i="2" s="1"/>
  <c r="C91" i="1"/>
  <c r="B159" i="1"/>
  <c r="C159" i="1" s="1"/>
  <c r="D159" i="1" s="1"/>
  <c r="E159" i="1" s="1"/>
  <c r="F158" i="1" s="1"/>
  <c r="B151" i="1"/>
  <c r="C151" i="1" s="1"/>
  <c r="D151" i="1" s="1"/>
  <c r="E151" i="1" s="1"/>
  <c r="F151" i="1" s="1"/>
  <c r="B62" i="1"/>
  <c r="C62" i="1" s="1"/>
  <c r="D62" i="1" s="1"/>
  <c r="E62" i="1" s="1"/>
  <c r="F61" i="1" s="1"/>
  <c r="C101" i="1"/>
  <c r="D101" i="1" s="1"/>
  <c r="E101" i="1" s="1"/>
  <c r="F103" i="1" s="1"/>
  <c r="B101" i="2" s="1"/>
  <c r="B97" i="2" s="1"/>
  <c r="B28" i="1"/>
  <c r="C28" i="1" s="1"/>
  <c r="D28" i="1" s="1"/>
  <c r="E28" i="1" s="1"/>
  <c r="F26" i="1" s="1"/>
  <c r="B155" i="1"/>
  <c r="C155" i="1" s="1"/>
  <c r="D155" i="1" s="1"/>
  <c r="E155" i="1" s="1"/>
  <c r="F155" i="1" s="1"/>
  <c r="B8" i="1"/>
  <c r="C8" i="1" s="1"/>
  <c r="D8" i="1" s="1"/>
  <c r="E8" i="1" s="1"/>
  <c r="F7" i="1" s="1"/>
  <c r="B39" i="1"/>
  <c r="C39" i="1" s="1"/>
  <c r="D39" i="1" s="1"/>
  <c r="E39" i="1" s="1"/>
  <c r="F37" i="1" s="1"/>
  <c r="B147" i="1"/>
  <c r="C147" i="1" s="1"/>
  <c r="D147" i="1" s="1"/>
  <c r="E147" i="1" s="1"/>
  <c r="F148" i="1" s="1"/>
  <c r="B20" i="1"/>
  <c r="B87" i="1"/>
  <c r="C87" i="1" s="1"/>
  <c r="D87" i="1" s="1"/>
  <c r="E87" i="1" s="1"/>
  <c r="F87" i="1" s="1"/>
  <c r="H106" i="1"/>
  <c r="B91" i="1"/>
  <c r="F118" i="1"/>
  <c r="B67" i="1"/>
  <c r="C67" i="1" s="1"/>
  <c r="D67" i="1" s="1"/>
  <c r="E67" i="1" s="1"/>
  <c r="F67" i="1" s="1"/>
  <c r="C95" i="1"/>
  <c r="D95" i="1" s="1"/>
  <c r="E95" i="1" s="1"/>
  <c r="F95" i="1" s="1"/>
  <c r="C108" i="1"/>
  <c r="D108" i="1" s="1"/>
  <c r="E108" i="1" s="1"/>
  <c r="F108" i="1" s="1"/>
  <c r="B105" i="2" s="1"/>
  <c r="B145" i="2" s="1"/>
  <c r="C145" i="2" s="1"/>
  <c r="D146" i="2" s="1"/>
  <c r="E146" i="2" s="1"/>
  <c r="F145" i="2" s="1"/>
  <c r="B43" i="1"/>
  <c r="C43" i="1" s="1"/>
  <c r="D43" i="1" s="1"/>
  <c r="E43" i="1" s="1"/>
  <c r="F41" i="1" s="1"/>
  <c r="B34" i="1"/>
  <c r="C34" i="1" s="1"/>
  <c r="D34" i="1" s="1"/>
  <c r="E34" i="1" s="1"/>
  <c r="F33" i="1" s="1"/>
  <c r="C112" i="1"/>
  <c r="D112" i="1" s="1"/>
  <c r="E112" i="1" s="1"/>
  <c r="F110" i="1" s="1"/>
  <c r="B109" i="2" s="1"/>
  <c r="F173" i="1"/>
  <c r="E173" i="1" s="1"/>
  <c r="G45" i="1"/>
  <c r="H44" i="1" s="1"/>
  <c r="D41" i="3"/>
  <c r="E43" i="3" s="1"/>
  <c r="F43" i="3" s="1"/>
  <c r="B103" i="1"/>
  <c r="C103" i="1" s="1"/>
  <c r="D103" i="1" s="1"/>
  <c r="E103" i="1" s="1"/>
  <c r="G104" i="64" l="1"/>
  <c r="F99" i="64"/>
  <c r="E97" i="64"/>
  <c r="E93" i="64" s="1"/>
  <c r="D93" i="64"/>
  <c r="E37" i="64"/>
  <c r="E159" i="64"/>
  <c r="E30" i="64"/>
  <c r="E151" i="64"/>
  <c r="F53" i="64"/>
  <c r="F147" i="64"/>
  <c r="F23" i="64"/>
  <c r="D57" i="64"/>
  <c r="D12" i="64"/>
  <c r="D151" i="64"/>
  <c r="D30" i="64"/>
  <c r="D170" i="64"/>
  <c r="F80" i="64"/>
  <c r="E7" i="56"/>
  <c r="E105" i="56"/>
  <c r="D21" i="56"/>
  <c r="D99" i="56"/>
  <c r="E103" i="56"/>
  <c r="E51" i="56" s="1"/>
  <c r="D150" i="56"/>
  <c r="B96" i="56"/>
  <c r="B28" i="56" s="1"/>
  <c r="H93" i="55"/>
  <c r="B94" i="56"/>
  <c r="B143" i="56" s="1"/>
  <c r="H89" i="55"/>
  <c r="E43" i="56"/>
  <c r="F108" i="56"/>
  <c r="F7" i="56" s="1"/>
  <c r="E165" i="56"/>
  <c r="D91" i="41"/>
  <c r="D89" i="41" s="1"/>
  <c r="C153" i="41"/>
  <c r="C38" i="41"/>
  <c r="C79" i="41"/>
  <c r="E32" i="37"/>
  <c r="E94" i="37"/>
  <c r="E59" i="37"/>
  <c r="F98" i="37"/>
  <c r="F59" i="37" s="1"/>
  <c r="E15" i="37"/>
  <c r="F102" i="37"/>
  <c r="E7" i="37"/>
  <c r="E40" i="37"/>
  <c r="B116" i="31"/>
  <c r="F109" i="30"/>
  <c r="H104" i="33"/>
  <c r="G55" i="33"/>
  <c r="F51" i="30"/>
  <c r="F21" i="30"/>
  <c r="F138" i="30"/>
  <c r="C143" i="27"/>
  <c r="D112" i="27"/>
  <c r="D109" i="27" s="1"/>
  <c r="B98" i="24"/>
  <c r="B23" i="24" s="1"/>
  <c r="F82" i="22"/>
  <c r="F174" i="22"/>
  <c r="F24" i="22"/>
  <c r="B8" i="24"/>
  <c r="B40" i="24"/>
  <c r="B55" i="24"/>
  <c r="B138" i="24"/>
  <c r="F26" i="22"/>
  <c r="G84" i="22"/>
  <c r="H86" i="22" s="1"/>
  <c r="B74" i="24" s="1"/>
  <c r="F167" i="22"/>
  <c r="F45" i="22"/>
  <c r="C138" i="24"/>
  <c r="C8" i="24"/>
  <c r="C55" i="24"/>
  <c r="D95" i="24"/>
  <c r="C40" i="24"/>
  <c r="B38" i="24"/>
  <c r="B135" i="24"/>
  <c r="C83" i="24"/>
  <c r="F121" i="22"/>
  <c r="E53" i="22"/>
  <c r="F41" i="18"/>
  <c r="F104" i="18"/>
  <c r="F8" i="18"/>
  <c r="F162" i="18"/>
  <c r="B95" i="19"/>
  <c r="B40" i="19" s="1"/>
  <c r="F64" i="18"/>
  <c r="E25" i="13"/>
  <c r="F88" i="13"/>
  <c r="F166" i="13" s="1"/>
  <c r="E166" i="13"/>
  <c r="E46" i="13"/>
  <c r="H49" i="10"/>
  <c r="B120" i="11"/>
  <c r="G87" i="1"/>
  <c r="B40" i="2"/>
  <c r="C40" i="2" s="1"/>
  <c r="D40" i="2" s="1"/>
  <c r="E40" i="2" s="1"/>
  <c r="F40" i="2" s="1"/>
  <c r="B107" i="2"/>
  <c r="B126" i="2"/>
  <c r="F121" i="1"/>
  <c r="B117" i="2"/>
  <c r="F116" i="1"/>
  <c r="B28" i="2"/>
  <c r="C26" i="2" s="1"/>
  <c r="D28" i="2" s="1"/>
  <c r="E28" i="2" s="1"/>
  <c r="F26" i="2" s="1"/>
  <c r="F99" i="1"/>
  <c r="B50" i="1"/>
  <c r="C50" i="1" s="1"/>
  <c r="D50" i="1" s="1"/>
  <c r="E50" i="1" s="1"/>
  <c r="F49" i="1" s="1"/>
  <c r="B30" i="2"/>
  <c r="C30" i="2" s="1"/>
  <c r="D30" i="2" s="1"/>
  <c r="E30" i="2" s="1"/>
  <c r="F30" i="2" s="1"/>
  <c r="C86" i="2"/>
  <c r="D86" i="2" s="1"/>
  <c r="E86" i="2" s="1"/>
  <c r="F86" i="2" s="1"/>
  <c r="G86" i="2" s="1"/>
  <c r="H86" i="2" s="1"/>
  <c r="B84" i="3" s="1"/>
  <c r="B10" i="2"/>
  <c r="C10" i="2" s="1"/>
  <c r="D10" i="2" s="1"/>
  <c r="E10" i="2" s="1"/>
  <c r="F10" i="2" s="1"/>
  <c r="B44" i="2"/>
  <c r="B48" i="2" s="1"/>
  <c r="C48" i="2" s="1"/>
  <c r="D48" i="2" s="1"/>
  <c r="E48" i="2" s="1"/>
  <c r="F48" i="2" s="1"/>
  <c r="D91" i="1"/>
  <c r="B164" i="2"/>
  <c r="C165" i="2" s="1"/>
  <c r="D164" i="2" s="1"/>
  <c r="E164" i="2" s="1"/>
  <c r="F164" i="2" s="1"/>
  <c r="E91" i="1"/>
  <c r="H124" i="2"/>
  <c r="G119" i="3" s="1"/>
  <c r="G146" i="3" s="1"/>
  <c r="C109" i="2"/>
  <c r="B84" i="2"/>
  <c r="C83" i="2" s="1"/>
  <c r="D84" i="2" s="1"/>
  <c r="E84" i="2" s="1"/>
  <c r="F84" i="2" s="1"/>
  <c r="B37" i="2"/>
  <c r="C37" i="2" s="1"/>
  <c r="D37" i="2" s="1"/>
  <c r="E37" i="2" s="1"/>
  <c r="F37" i="2" s="1"/>
  <c r="B20" i="2"/>
  <c r="C20" i="2" s="1"/>
  <c r="D19" i="2" s="1"/>
  <c r="E20" i="2" s="1"/>
  <c r="F20" i="2" s="1"/>
  <c r="C105" i="2"/>
  <c r="G104" i="2"/>
  <c r="H148" i="1"/>
  <c r="B88" i="2"/>
  <c r="B157" i="2"/>
  <c r="C157" i="2" s="1"/>
  <c r="D157" i="2" s="1"/>
  <c r="E157" i="2" s="1"/>
  <c r="F157" i="2" s="1"/>
  <c r="B95" i="2"/>
  <c r="B65" i="2"/>
  <c r="C65" i="2" s="1"/>
  <c r="D65" i="2" s="1"/>
  <c r="E65" i="2" s="1"/>
  <c r="F65" i="2" s="1"/>
  <c r="C20" i="1"/>
  <c r="D20" i="1" s="1"/>
  <c r="E20" i="1" s="1"/>
  <c r="F20" i="1" s="1"/>
  <c r="B24" i="1"/>
  <c r="C24" i="1" s="1"/>
  <c r="D24" i="1" s="1"/>
  <c r="E24" i="1" s="1"/>
  <c r="F22" i="1" s="1"/>
  <c r="H87" i="1"/>
  <c r="B113" i="2"/>
  <c r="B111" i="2" s="1"/>
  <c r="B7" i="2"/>
  <c r="C7" i="2" s="1"/>
  <c r="D7" i="2" s="1"/>
  <c r="E7" i="2" s="1"/>
  <c r="F7" i="2" s="1"/>
  <c r="F91" i="1"/>
  <c r="F97" i="64" l="1"/>
  <c r="G99" i="64" s="1"/>
  <c r="E12" i="64"/>
  <c r="G108" i="64"/>
  <c r="H104" i="64" s="1"/>
  <c r="G101" i="64"/>
  <c r="H97" i="64"/>
  <c r="H93" i="64" s="1"/>
  <c r="G95" i="64"/>
  <c r="E170" i="64"/>
  <c r="E57" i="64"/>
  <c r="F37" i="64"/>
  <c r="F159" i="64"/>
  <c r="F12" i="64"/>
  <c r="F151" i="64"/>
  <c r="F30" i="64"/>
  <c r="F57" i="64"/>
  <c r="F170" i="64"/>
  <c r="G80" i="64"/>
  <c r="H80" i="64" s="1"/>
  <c r="F105" i="56"/>
  <c r="F99" i="56" s="1"/>
  <c r="E150" i="56"/>
  <c r="E99" i="56"/>
  <c r="E21" i="56"/>
  <c r="C99" i="56"/>
  <c r="C28" i="56" s="1"/>
  <c r="B171" i="56"/>
  <c r="B55" i="56"/>
  <c r="B12" i="56"/>
  <c r="B32" i="56"/>
  <c r="B91" i="56"/>
  <c r="B153" i="56"/>
  <c r="C92" i="56"/>
  <c r="B14" i="56"/>
  <c r="F41" i="56"/>
  <c r="F165" i="56"/>
  <c r="F21" i="56"/>
  <c r="D79" i="41"/>
  <c r="D38" i="41"/>
  <c r="D153" i="41"/>
  <c r="E91" i="41"/>
  <c r="E89" i="41" s="1"/>
  <c r="G98" i="37"/>
  <c r="H98" i="37" s="1"/>
  <c r="B91" i="38" s="1"/>
  <c r="B32" i="38" s="1"/>
  <c r="F15" i="37"/>
  <c r="F36" i="37"/>
  <c r="F32" i="37" s="1"/>
  <c r="F41" i="37"/>
  <c r="G102" i="37"/>
  <c r="H102" i="37" s="1"/>
  <c r="B95" i="38" s="1"/>
  <c r="F8" i="37"/>
  <c r="B21" i="31"/>
  <c r="B112" i="31"/>
  <c r="B52" i="31"/>
  <c r="C116" i="31"/>
  <c r="B139" i="31"/>
  <c r="H55" i="33"/>
  <c r="D21" i="27"/>
  <c r="D19" i="27" s="1"/>
  <c r="D138" i="27"/>
  <c r="D114" i="27"/>
  <c r="D53" i="27"/>
  <c r="D50" i="27" s="1"/>
  <c r="B72" i="24"/>
  <c r="C98" i="24"/>
  <c r="C147" i="24" s="1"/>
  <c r="B147" i="24"/>
  <c r="B35" i="24"/>
  <c r="C74" i="24"/>
  <c r="B27" i="24"/>
  <c r="B141" i="24"/>
  <c r="B42" i="24"/>
  <c r="D40" i="24"/>
  <c r="D8" i="24"/>
  <c r="D55" i="24"/>
  <c r="E95" i="24"/>
  <c r="D138" i="24"/>
  <c r="G114" i="22"/>
  <c r="F53" i="22"/>
  <c r="D83" i="24"/>
  <c r="C135" i="24"/>
  <c r="C38" i="24"/>
  <c r="B55" i="19"/>
  <c r="C95" i="19"/>
  <c r="C40" i="19" s="1"/>
  <c r="B138" i="19"/>
  <c r="B8" i="19"/>
  <c r="G86" i="13"/>
  <c r="H86" i="13" s="1"/>
  <c r="B74" i="14" s="1"/>
  <c r="F46" i="13"/>
  <c r="F27" i="13"/>
  <c r="C120" i="11"/>
  <c r="B52" i="11"/>
  <c r="B156" i="3"/>
  <c r="C156" i="3" s="1"/>
  <c r="D156" i="3" s="1"/>
  <c r="E156" i="3" s="1"/>
  <c r="F156" i="3" s="1"/>
  <c r="B82" i="3"/>
  <c r="D109" i="2"/>
  <c r="C107" i="2"/>
  <c r="C126" i="2"/>
  <c r="D126" i="2" s="1"/>
  <c r="B122" i="2"/>
  <c r="C119" i="2"/>
  <c r="B115" i="2"/>
  <c r="D105" i="2"/>
  <c r="B59" i="2"/>
  <c r="C59" i="2" s="1"/>
  <c r="D59" i="2" s="1"/>
  <c r="E59" i="2" s="1"/>
  <c r="F59" i="2" s="1"/>
  <c r="B55" i="2"/>
  <c r="C55" i="2" s="1"/>
  <c r="D55" i="2" s="1"/>
  <c r="E55" i="2" s="1"/>
  <c r="F55" i="2" s="1"/>
  <c r="B61" i="2"/>
  <c r="C61" i="2" s="1"/>
  <c r="D61" i="2" s="1"/>
  <c r="E61" i="2" s="1"/>
  <c r="F61" i="2" s="1"/>
  <c r="B152" i="2"/>
  <c r="C152" i="2" s="1"/>
  <c r="D153" i="2" s="1"/>
  <c r="E153" i="2" s="1"/>
  <c r="F153" i="2" s="1"/>
  <c r="C101" i="2"/>
  <c r="C84" i="3"/>
  <c r="D84" i="3" s="1"/>
  <c r="E84" i="3" s="1"/>
  <c r="F84" i="3" s="1"/>
  <c r="G86" i="3" s="1"/>
  <c r="H86" i="3" s="1"/>
  <c r="B81" i="4" s="1"/>
  <c r="B30" i="4" s="1"/>
  <c r="B30" i="3"/>
  <c r="C30" i="3" s="1"/>
  <c r="D30" i="3" s="1"/>
  <c r="E31" i="3" s="1"/>
  <c r="F31" i="3" s="1"/>
  <c r="C45" i="2"/>
  <c r="D46" i="2" s="1"/>
  <c r="E46" i="2" s="1"/>
  <c r="F46" i="2" s="1"/>
  <c r="B22" i="2"/>
  <c r="C22" i="2" s="1"/>
  <c r="D22" i="2" s="1"/>
  <c r="E22" i="2" s="1"/>
  <c r="F23" i="2" s="1"/>
  <c r="H119" i="3"/>
  <c r="G111" i="4" s="1"/>
  <c r="G64" i="3"/>
  <c r="H64" i="3" s="1"/>
  <c r="B52" i="2"/>
  <c r="C52" i="2" s="1"/>
  <c r="D52" i="2" s="1"/>
  <c r="E52" i="2" s="1"/>
  <c r="F52" i="2" s="1"/>
  <c r="B14" i="2"/>
  <c r="C14" i="2" s="1"/>
  <c r="D14" i="2" s="1"/>
  <c r="E14" i="2" s="1"/>
  <c r="F14" i="2" s="1"/>
  <c r="B149" i="2"/>
  <c r="C149" i="2" s="1"/>
  <c r="D149" i="2" s="1"/>
  <c r="E149" i="2" s="1"/>
  <c r="F149" i="2" s="1"/>
  <c r="C113" i="2"/>
  <c r="B33" i="2"/>
  <c r="C33" i="2" s="1"/>
  <c r="D33" i="2" s="1"/>
  <c r="E33" i="2" s="1"/>
  <c r="F33" i="2" s="1"/>
  <c r="C88" i="2"/>
  <c r="B160" i="2"/>
  <c r="C160" i="2" s="1"/>
  <c r="D160" i="2" s="1"/>
  <c r="E160" i="2" s="1"/>
  <c r="F160" i="2" s="1"/>
  <c r="C95" i="2"/>
  <c r="G53" i="2"/>
  <c r="H50" i="2" s="1"/>
  <c r="H105" i="2"/>
  <c r="H149" i="2" s="1"/>
  <c r="F176" i="2"/>
  <c r="E176" i="2" s="1"/>
  <c r="G147" i="2"/>
  <c r="H108" i="64" l="1"/>
  <c r="B106" i="65" s="1"/>
  <c r="B147" i="65" s="1"/>
  <c r="H100" i="64"/>
  <c r="B86" i="65"/>
  <c r="C86" i="65" s="1"/>
  <c r="C84" i="65" s="1"/>
  <c r="H78" i="64"/>
  <c r="B102" i="65"/>
  <c r="B100" i="65" s="1"/>
  <c r="H57" i="64"/>
  <c r="C171" i="56"/>
  <c r="F150" i="56"/>
  <c r="F147" i="56" s="1"/>
  <c r="F51" i="56"/>
  <c r="C154" i="56"/>
  <c r="C55" i="56"/>
  <c r="C12" i="56"/>
  <c r="C94" i="56"/>
  <c r="D96" i="56"/>
  <c r="D94" i="56" s="1"/>
  <c r="C144" i="56"/>
  <c r="C90" i="56"/>
  <c r="C14" i="56"/>
  <c r="C32" i="56"/>
  <c r="D92" i="56"/>
  <c r="D14" i="56" s="1"/>
  <c r="E153" i="41"/>
  <c r="E38" i="41"/>
  <c r="E81" i="41"/>
  <c r="F91" i="41"/>
  <c r="F89" i="41" s="1"/>
  <c r="B55" i="38"/>
  <c r="C91" i="38"/>
  <c r="D91" i="38" s="1"/>
  <c r="B15" i="38"/>
  <c r="B40" i="38"/>
  <c r="B140" i="38"/>
  <c r="C95" i="38"/>
  <c r="B8" i="38"/>
  <c r="C52" i="31"/>
  <c r="C112" i="31"/>
  <c r="C21" i="31"/>
  <c r="C139" i="31"/>
  <c r="D116" i="31"/>
  <c r="D21" i="31" s="1"/>
  <c r="H119" i="34"/>
  <c r="G64" i="34"/>
  <c r="D142" i="27"/>
  <c r="E112" i="27"/>
  <c r="E109" i="27" s="1"/>
  <c r="D98" i="24"/>
  <c r="E98" i="24" s="1"/>
  <c r="E23" i="24" s="1"/>
  <c r="C72" i="24"/>
  <c r="C23" i="24"/>
  <c r="C35" i="24"/>
  <c r="E8" i="24"/>
  <c r="F95" i="24"/>
  <c r="E138" i="24"/>
  <c r="E40" i="24"/>
  <c r="E55" i="24"/>
  <c r="H115" i="22"/>
  <c r="G53" i="22"/>
  <c r="E83" i="24"/>
  <c r="D135" i="24"/>
  <c r="D38" i="24"/>
  <c r="C42" i="24"/>
  <c r="D74" i="24"/>
  <c r="C141" i="24"/>
  <c r="C27" i="24"/>
  <c r="C138" i="19"/>
  <c r="C8" i="19"/>
  <c r="D95" i="19"/>
  <c r="D40" i="19" s="1"/>
  <c r="C55" i="19"/>
  <c r="B141" i="14"/>
  <c r="B27" i="14"/>
  <c r="B42" i="14"/>
  <c r="C74" i="14"/>
  <c r="D121" i="11"/>
  <c r="C52" i="11"/>
  <c r="E109" i="2"/>
  <c r="D107" i="2"/>
  <c r="E105" i="2"/>
  <c r="F105" i="2" s="1"/>
  <c r="G91" i="2" s="1"/>
  <c r="D102" i="2"/>
  <c r="E102" i="2" s="1"/>
  <c r="F102" i="2" s="1"/>
  <c r="E126" i="2"/>
  <c r="D122" i="2"/>
  <c r="D117" i="2"/>
  <c r="C115" i="2"/>
  <c r="D113" i="2"/>
  <c r="C111" i="2"/>
  <c r="D99" i="2"/>
  <c r="C97" i="2"/>
  <c r="B148" i="4"/>
  <c r="C148" i="4" s="1"/>
  <c r="D148" i="4" s="1"/>
  <c r="E148" i="4" s="1"/>
  <c r="F148" i="4" s="1"/>
  <c r="C81" i="4"/>
  <c r="D81" i="4" s="1"/>
  <c r="E81" i="4" s="1"/>
  <c r="F81" i="4" s="1"/>
  <c r="G83" i="4" s="1"/>
  <c r="H83" i="4" s="1"/>
  <c r="H146" i="3"/>
  <c r="D88" i="2"/>
  <c r="D95" i="2"/>
  <c r="G62" i="4"/>
  <c r="H62" i="4" s="1"/>
  <c r="H111" i="4"/>
  <c r="G138" i="4"/>
  <c r="B24" i="65" l="1"/>
  <c r="B104" i="65"/>
  <c r="B45" i="65"/>
  <c r="B55" i="65"/>
  <c r="C106" i="65"/>
  <c r="B156" i="65"/>
  <c r="B35" i="65"/>
  <c r="B168" i="65"/>
  <c r="B179" i="65"/>
  <c r="B58" i="65"/>
  <c r="C102" i="65"/>
  <c r="B159" i="65"/>
  <c r="B13" i="65"/>
  <c r="D86" i="65"/>
  <c r="C37" i="65"/>
  <c r="C168" i="65"/>
  <c r="E96" i="56"/>
  <c r="D28" i="56"/>
  <c r="D153" i="56"/>
  <c r="D12" i="56"/>
  <c r="D171" i="56"/>
  <c r="E28" i="56"/>
  <c r="E94" i="56"/>
  <c r="D55" i="56"/>
  <c r="D32" i="56"/>
  <c r="D90" i="56"/>
  <c r="D143" i="56"/>
  <c r="E92" i="56"/>
  <c r="E90" i="56" s="1"/>
  <c r="F96" i="56"/>
  <c r="E154" i="56"/>
  <c r="E171" i="56"/>
  <c r="E55" i="56"/>
  <c r="E10" i="56"/>
  <c r="F38" i="41"/>
  <c r="F79" i="41"/>
  <c r="F153" i="41"/>
  <c r="G91" i="41"/>
  <c r="G89" i="41" s="1"/>
  <c r="C55" i="38"/>
  <c r="C15" i="38"/>
  <c r="C32" i="38"/>
  <c r="D32" i="38"/>
  <c r="D55" i="38"/>
  <c r="D15" i="38"/>
  <c r="E91" i="38"/>
  <c r="D95" i="38"/>
  <c r="C140" i="38"/>
  <c r="C40" i="38"/>
  <c r="C8" i="38"/>
  <c r="H64" i="34"/>
  <c r="G123" i="36"/>
  <c r="E116" i="31"/>
  <c r="E112" i="31" s="1"/>
  <c r="D52" i="31"/>
  <c r="D112" i="31"/>
  <c r="D139" i="31"/>
  <c r="F116" i="31"/>
  <c r="F112" i="31" s="1"/>
  <c r="E116" i="27"/>
  <c r="E21" i="27"/>
  <c r="E19" i="27" s="1"/>
  <c r="E53" i="27"/>
  <c r="E50" i="27" s="1"/>
  <c r="E139" i="27"/>
  <c r="B46" i="29"/>
  <c r="F98" i="24"/>
  <c r="B98" i="25" s="1"/>
  <c r="D72" i="24"/>
  <c r="E72" i="24"/>
  <c r="D23" i="24"/>
  <c r="E147" i="24"/>
  <c r="D35" i="24"/>
  <c r="D147" i="24"/>
  <c r="E35" i="24"/>
  <c r="F83" i="24"/>
  <c r="E38" i="24"/>
  <c r="E135" i="24"/>
  <c r="H53" i="22"/>
  <c r="B105" i="24"/>
  <c r="B95" i="25"/>
  <c r="F40" i="24"/>
  <c r="F55" i="24"/>
  <c r="F8" i="24"/>
  <c r="F138" i="24"/>
  <c r="D27" i="24"/>
  <c r="D141" i="24"/>
  <c r="D42" i="24"/>
  <c r="E74" i="24"/>
  <c r="D8" i="19"/>
  <c r="D138" i="19"/>
  <c r="E95" i="19"/>
  <c r="E40" i="19" s="1"/>
  <c r="D55" i="19"/>
  <c r="C27" i="14"/>
  <c r="C42" i="14"/>
  <c r="C141" i="14"/>
  <c r="D74" i="14"/>
  <c r="D48" i="11"/>
  <c r="E120" i="11"/>
  <c r="B84" i="5"/>
  <c r="B27" i="5" s="1"/>
  <c r="G94" i="2"/>
  <c r="H90" i="2" s="1"/>
  <c r="G88" i="2"/>
  <c r="F126" i="2"/>
  <c r="F122" i="2" s="1"/>
  <c r="E122" i="2"/>
  <c r="E99" i="2"/>
  <c r="D97" i="2"/>
  <c r="E113" i="2"/>
  <c r="F113" i="2" s="1"/>
  <c r="D111" i="2"/>
  <c r="F109" i="2"/>
  <c r="E107" i="2"/>
  <c r="E117" i="2"/>
  <c r="D115" i="2"/>
  <c r="C27" i="4"/>
  <c r="D27" i="4" s="1"/>
  <c r="E27" i="4" s="1"/>
  <c r="F27" i="4" s="1"/>
  <c r="E95" i="2"/>
  <c r="E88" i="2"/>
  <c r="H138" i="4"/>
  <c r="G117" i="5"/>
  <c r="C45" i="65" l="1"/>
  <c r="C104" i="65"/>
  <c r="C13" i="65"/>
  <c r="C100" i="65"/>
  <c r="D106" i="65"/>
  <c r="C156" i="65"/>
  <c r="C24" i="65"/>
  <c r="C159" i="65"/>
  <c r="D102" i="65"/>
  <c r="D57" i="65" s="1"/>
  <c r="C179" i="65"/>
  <c r="C30" i="65"/>
  <c r="E86" i="65"/>
  <c r="D37" i="65"/>
  <c r="D168" i="65"/>
  <c r="F153" i="56"/>
  <c r="F94" i="56"/>
  <c r="E14" i="56"/>
  <c r="E32" i="56"/>
  <c r="E142" i="56"/>
  <c r="F92" i="56"/>
  <c r="F90" i="56" s="1"/>
  <c r="F29" i="56"/>
  <c r="F55" i="56"/>
  <c r="F12" i="56"/>
  <c r="G96" i="56"/>
  <c r="G81" i="41"/>
  <c r="H91" i="41"/>
  <c r="F91" i="38"/>
  <c r="E32" i="38"/>
  <c r="E55" i="38"/>
  <c r="E15" i="38"/>
  <c r="H123" i="36"/>
  <c r="G62" i="36"/>
  <c r="D140" i="38"/>
  <c r="D40" i="38"/>
  <c r="E95" i="38"/>
  <c r="D8" i="38"/>
  <c r="E21" i="31"/>
  <c r="E139" i="31"/>
  <c r="E52" i="31"/>
  <c r="B117" i="32"/>
  <c r="B114" i="32" s="1"/>
  <c r="F139" i="31"/>
  <c r="F21" i="31"/>
  <c r="F52" i="31"/>
  <c r="E143" i="27"/>
  <c r="F112" i="27"/>
  <c r="F109" i="27" s="1"/>
  <c r="F72" i="24"/>
  <c r="F147" i="24"/>
  <c r="F23" i="24"/>
  <c r="F35" i="24"/>
  <c r="G83" i="24"/>
  <c r="H83" i="24" s="1"/>
  <c r="B83" i="25" s="1"/>
  <c r="F135" i="24"/>
  <c r="F38" i="24"/>
  <c r="E27" i="24"/>
  <c r="E141" i="24"/>
  <c r="F74" i="24"/>
  <c r="E42" i="24"/>
  <c r="B8" i="25"/>
  <c r="B138" i="25"/>
  <c r="B55" i="25"/>
  <c r="B40" i="25"/>
  <c r="C95" i="25"/>
  <c r="B49" i="24"/>
  <c r="C105" i="24"/>
  <c r="B147" i="25"/>
  <c r="C98" i="25"/>
  <c r="B35" i="25"/>
  <c r="B72" i="25"/>
  <c r="B23" i="25"/>
  <c r="F95" i="19"/>
  <c r="F138" i="19" s="1"/>
  <c r="E8" i="19"/>
  <c r="E55" i="19"/>
  <c r="E138" i="19"/>
  <c r="D27" i="14"/>
  <c r="D42" i="14"/>
  <c r="D141" i="14"/>
  <c r="E74" i="14"/>
  <c r="F120" i="11"/>
  <c r="E50" i="11"/>
  <c r="B155" i="5"/>
  <c r="C155" i="5" s="1"/>
  <c r="D155" i="5" s="1"/>
  <c r="E155" i="5" s="1"/>
  <c r="F155" i="5" s="1"/>
  <c r="C84" i="5"/>
  <c r="D84" i="5" s="1"/>
  <c r="E84" i="5" s="1"/>
  <c r="F84" i="5" s="1"/>
  <c r="G86" i="5" s="1"/>
  <c r="H84" i="5" s="1"/>
  <c r="B91" i="6" s="1"/>
  <c r="B173" i="6" s="1"/>
  <c r="C173" i="6" s="1"/>
  <c r="D173" i="6" s="1"/>
  <c r="E173" i="6" s="1"/>
  <c r="F173" i="6" s="1"/>
  <c r="H93" i="2"/>
  <c r="B99" i="3" s="1"/>
  <c r="B79" i="3" s="1"/>
  <c r="C82" i="3" s="1"/>
  <c r="D82" i="3" s="1"/>
  <c r="E82" i="3" s="1"/>
  <c r="F82" i="3" s="1"/>
  <c r="G82" i="3" s="1"/>
  <c r="H82" i="3" s="1"/>
  <c r="H88" i="2"/>
  <c r="B103" i="3"/>
  <c r="F107" i="2"/>
  <c r="B107" i="3"/>
  <c r="F111" i="2"/>
  <c r="G84" i="2"/>
  <c r="E111" i="2"/>
  <c r="F117" i="2"/>
  <c r="F115" i="2" s="1"/>
  <c r="E115" i="2"/>
  <c r="F99" i="2"/>
  <c r="E97" i="2"/>
  <c r="B91" i="3"/>
  <c r="B115" i="3"/>
  <c r="B110" i="3" s="1"/>
  <c r="H84" i="2"/>
  <c r="G64" i="5"/>
  <c r="H62" i="5" s="1"/>
  <c r="G145" i="5"/>
  <c r="H111" i="5"/>
  <c r="F88" i="2"/>
  <c r="F95" i="2"/>
  <c r="B89" i="3" s="1"/>
  <c r="B18" i="3" s="1"/>
  <c r="D45" i="65" l="1"/>
  <c r="D104" i="65"/>
  <c r="D180" i="65"/>
  <c r="D100" i="65"/>
  <c r="D24" i="65"/>
  <c r="E106" i="65"/>
  <c r="D156" i="65"/>
  <c r="D13" i="65"/>
  <c r="D30" i="65"/>
  <c r="E102" i="65"/>
  <c r="E58" i="65" s="1"/>
  <c r="D159" i="65"/>
  <c r="E168" i="65"/>
  <c r="F86" i="65"/>
  <c r="E37" i="65"/>
  <c r="H99" i="56"/>
  <c r="H94" i="56" s="1"/>
  <c r="G94" i="56"/>
  <c r="F14" i="56"/>
  <c r="F31" i="56"/>
  <c r="F142" i="56"/>
  <c r="G92" i="56"/>
  <c r="H81" i="41"/>
  <c r="B85" i="42"/>
  <c r="B83" i="42" s="1"/>
  <c r="G91" i="38"/>
  <c r="H91" i="38" s="1"/>
  <c r="B100" i="39" s="1"/>
  <c r="F35" i="38"/>
  <c r="F32" i="38" s="1"/>
  <c r="F55" i="38"/>
  <c r="F15" i="38"/>
  <c r="F95" i="38"/>
  <c r="E8" i="38"/>
  <c r="E40" i="38"/>
  <c r="H63" i="36"/>
  <c r="G113" i="37"/>
  <c r="B53" i="32"/>
  <c r="C117" i="32"/>
  <c r="C114" i="32" s="1"/>
  <c r="B142" i="32"/>
  <c r="B21" i="32"/>
  <c r="F21" i="27"/>
  <c r="F19" i="27" s="1"/>
  <c r="F138" i="27"/>
  <c r="F53" i="27"/>
  <c r="F50" i="27" s="1"/>
  <c r="F115" i="27"/>
  <c r="C27" i="5"/>
  <c r="D27" i="5" s="1"/>
  <c r="E27" i="5" s="1"/>
  <c r="F27" i="5" s="1"/>
  <c r="C35" i="25"/>
  <c r="C72" i="25"/>
  <c r="C147" i="25"/>
  <c r="D98" i="25"/>
  <c r="C23" i="25"/>
  <c r="G74" i="24"/>
  <c r="H74" i="24" s="1"/>
  <c r="B74" i="25" s="1"/>
  <c r="F27" i="24"/>
  <c r="F141" i="24"/>
  <c r="F42" i="24"/>
  <c r="C138" i="25"/>
  <c r="D95" i="25"/>
  <c r="C8" i="25"/>
  <c r="C40" i="25"/>
  <c r="C55" i="25"/>
  <c r="C49" i="24"/>
  <c r="D105" i="24"/>
  <c r="C83" i="25"/>
  <c r="B135" i="25"/>
  <c r="B38" i="25"/>
  <c r="F55" i="19"/>
  <c r="F8" i="19"/>
  <c r="F40" i="19"/>
  <c r="B95" i="20"/>
  <c r="E27" i="14"/>
  <c r="F74" i="14"/>
  <c r="E141" i="14"/>
  <c r="E42" i="14"/>
  <c r="F48" i="11"/>
  <c r="G114" i="11"/>
  <c r="B25" i="6"/>
  <c r="C91" i="6"/>
  <c r="D91" i="6" s="1"/>
  <c r="E91" i="6" s="1"/>
  <c r="F91" i="6" s="1"/>
  <c r="G91" i="6" s="1"/>
  <c r="H91" i="6" s="1"/>
  <c r="B95" i="8" s="1"/>
  <c r="B155" i="8" s="1"/>
  <c r="H140" i="5"/>
  <c r="G123" i="6"/>
  <c r="B51" i="3"/>
  <c r="B105" i="3"/>
  <c r="C103" i="3"/>
  <c r="B101" i="3"/>
  <c r="B136" i="3"/>
  <c r="C135" i="3" s="1"/>
  <c r="D136" i="3" s="1"/>
  <c r="E136" i="3" s="1"/>
  <c r="F136" i="3" s="1"/>
  <c r="B41" i="3"/>
  <c r="C37" i="3" s="1"/>
  <c r="D37" i="3" s="1"/>
  <c r="E39" i="3" s="1"/>
  <c r="F39" i="3" s="1"/>
  <c r="B97" i="3"/>
  <c r="C97" i="3" s="1"/>
  <c r="D97" i="3" s="1"/>
  <c r="E97" i="3" s="1"/>
  <c r="F97" i="3" s="1"/>
  <c r="G97" i="3" s="1"/>
  <c r="H97" i="3" s="1"/>
  <c r="B14" i="3"/>
  <c r="C10" i="3" s="1"/>
  <c r="C99" i="3"/>
  <c r="D99" i="3" s="1"/>
  <c r="E101" i="3" s="1"/>
  <c r="F101" i="3" s="1"/>
  <c r="G101" i="3" s="1"/>
  <c r="H101" i="3" s="1"/>
  <c r="B98" i="4" s="1"/>
  <c r="B38" i="4" s="1"/>
  <c r="B152" i="3"/>
  <c r="C152" i="3" s="1"/>
  <c r="D152" i="3" s="1"/>
  <c r="E153" i="3" s="1"/>
  <c r="F153" i="3" s="1"/>
  <c r="B8" i="3"/>
  <c r="C7" i="3" s="1"/>
  <c r="D7" i="3" s="1"/>
  <c r="E8" i="3" s="1"/>
  <c r="F8" i="3" s="1"/>
  <c r="C108" i="3"/>
  <c r="B64" i="3"/>
  <c r="C64" i="3" s="1"/>
  <c r="D64" i="3" s="1"/>
  <c r="E64" i="3" s="1"/>
  <c r="F64" i="3" s="1"/>
  <c r="B139" i="3"/>
  <c r="C139" i="3" s="1"/>
  <c r="D139" i="3" s="1"/>
  <c r="E139" i="3" s="1"/>
  <c r="F139" i="3" s="1"/>
  <c r="B33" i="3"/>
  <c r="C34" i="3" s="1"/>
  <c r="D33" i="3" s="1"/>
  <c r="E34" i="3" s="1"/>
  <c r="F34" i="3" s="1"/>
  <c r="B95" i="3"/>
  <c r="F97" i="2"/>
  <c r="B21" i="3"/>
  <c r="B54" i="3"/>
  <c r="B118" i="3"/>
  <c r="C52" i="3"/>
  <c r="D52" i="3" s="1"/>
  <c r="E52" i="3" s="1"/>
  <c r="F52" i="3" s="1"/>
  <c r="C21" i="3"/>
  <c r="B159" i="3"/>
  <c r="C91" i="3"/>
  <c r="D91" i="3" s="1"/>
  <c r="E93" i="3" s="1"/>
  <c r="F93" i="3" s="1"/>
  <c r="G93" i="3" s="1"/>
  <c r="H93" i="3" s="1"/>
  <c r="B90" i="4" s="1"/>
  <c r="B149" i="3"/>
  <c r="C149" i="3" s="1"/>
  <c r="D149" i="3" s="1"/>
  <c r="E150" i="3" s="1"/>
  <c r="F150" i="3" s="1"/>
  <c r="B58" i="3"/>
  <c r="C58" i="3" s="1"/>
  <c r="D58" i="3" s="1"/>
  <c r="E58" i="3" s="1"/>
  <c r="F58" i="3" s="1"/>
  <c r="B46" i="3"/>
  <c r="B48" i="3" s="1"/>
  <c r="B146" i="3"/>
  <c r="C146" i="3" s="1"/>
  <c r="D146" i="3" s="1"/>
  <c r="E146" i="3" s="1"/>
  <c r="F146" i="3" s="1"/>
  <c r="B86" i="3"/>
  <c r="C86" i="3" s="1"/>
  <c r="D86" i="3" s="1"/>
  <c r="E86" i="3" s="1"/>
  <c r="F86" i="3" s="1"/>
  <c r="C89" i="3"/>
  <c r="E30" i="65" l="1"/>
  <c r="E100" i="65"/>
  <c r="F106" i="65"/>
  <c r="F104" i="65" s="1"/>
  <c r="E104" i="65"/>
  <c r="E45" i="65"/>
  <c r="E24" i="65"/>
  <c r="E156" i="65"/>
  <c r="E14" i="65"/>
  <c r="E179" i="65"/>
  <c r="F102" i="65"/>
  <c r="G58" i="65" s="1"/>
  <c r="F45" i="65"/>
  <c r="B106" i="66"/>
  <c r="B104" i="66" s="1"/>
  <c r="E159" i="65"/>
  <c r="F37" i="65"/>
  <c r="G86" i="65"/>
  <c r="H86" i="65" s="1"/>
  <c r="B86" i="66" s="1"/>
  <c r="B84" i="66" s="1"/>
  <c r="H92" i="56"/>
  <c r="H90" i="56" s="1"/>
  <c r="G90" i="56"/>
  <c r="B75" i="42"/>
  <c r="B144" i="42"/>
  <c r="C87" i="42"/>
  <c r="B37" i="42"/>
  <c r="B15" i="39"/>
  <c r="B59" i="39"/>
  <c r="C100" i="39"/>
  <c r="B32" i="39"/>
  <c r="F8" i="38"/>
  <c r="G95" i="38"/>
  <c r="H95" i="38" s="1"/>
  <c r="B104" i="39" s="1"/>
  <c r="F40" i="38"/>
  <c r="H113" i="37"/>
  <c r="G59" i="37"/>
  <c r="D117" i="32"/>
  <c r="D114" i="32" s="1"/>
  <c r="C53" i="32"/>
  <c r="C142" i="32"/>
  <c r="C21" i="32"/>
  <c r="B105" i="28"/>
  <c r="B102" i="28" s="1"/>
  <c r="F142" i="27"/>
  <c r="H81" i="27"/>
  <c r="G79" i="27" s="1"/>
  <c r="C74" i="25"/>
  <c r="B42" i="25"/>
  <c r="B27" i="25"/>
  <c r="B141" i="25"/>
  <c r="D49" i="24"/>
  <c r="E105" i="24"/>
  <c r="D35" i="25"/>
  <c r="D23" i="25"/>
  <c r="D147" i="25"/>
  <c r="E98" i="25"/>
  <c r="D72" i="25"/>
  <c r="D138" i="25"/>
  <c r="D40" i="25"/>
  <c r="D55" i="25"/>
  <c r="D8" i="25"/>
  <c r="E95" i="25"/>
  <c r="D83" i="25"/>
  <c r="C38" i="25"/>
  <c r="C135" i="25"/>
  <c r="B40" i="20"/>
  <c r="B8" i="20"/>
  <c r="B55" i="20"/>
  <c r="B138" i="20"/>
  <c r="C95" i="20"/>
  <c r="C28" i="6"/>
  <c r="D25" i="6" s="1"/>
  <c r="E25" i="6" s="1"/>
  <c r="F25" i="6" s="1"/>
  <c r="F42" i="14"/>
  <c r="G74" i="14"/>
  <c r="H74" i="14" s="1"/>
  <c r="B76" i="15" s="1"/>
  <c r="F27" i="14"/>
  <c r="G50" i="11"/>
  <c r="H117" i="11"/>
  <c r="B30" i="8"/>
  <c r="B185" i="8"/>
  <c r="C184" i="8" s="1"/>
  <c r="D185" i="8" s="1"/>
  <c r="E183" i="8" s="1"/>
  <c r="F182" i="8" s="1"/>
  <c r="C95" i="8"/>
  <c r="C155" i="8" s="1"/>
  <c r="G68" i="6"/>
  <c r="H66" i="6" s="1"/>
  <c r="G157" i="6"/>
  <c r="H124" i="6"/>
  <c r="C49" i="3"/>
  <c r="D49" i="3" s="1"/>
  <c r="E49" i="3" s="1"/>
  <c r="F49" i="3" s="1"/>
  <c r="C105" i="3"/>
  <c r="D103" i="3"/>
  <c r="C101" i="3"/>
  <c r="B39" i="3"/>
  <c r="B28" i="3"/>
  <c r="B93" i="3"/>
  <c r="B12" i="3"/>
  <c r="D10" i="3" s="1"/>
  <c r="E12" i="3" s="1"/>
  <c r="F12" i="3" s="1"/>
  <c r="C98" i="4"/>
  <c r="C38" i="4" s="1"/>
  <c r="B94" i="4"/>
  <c r="C94" i="4" s="1"/>
  <c r="D94" i="4" s="1"/>
  <c r="E94" i="4" s="1"/>
  <c r="F94" i="4" s="1"/>
  <c r="G94" i="4" s="1"/>
  <c r="H94" i="4" s="1"/>
  <c r="B79" i="4"/>
  <c r="C79" i="4" s="1"/>
  <c r="D79" i="4" s="1"/>
  <c r="E79" i="4" s="1"/>
  <c r="F79" i="4" s="1"/>
  <c r="G79" i="4" s="1"/>
  <c r="H79" i="4" s="1"/>
  <c r="B128" i="4"/>
  <c r="C128" i="4" s="1"/>
  <c r="D128" i="4" s="1"/>
  <c r="E128" i="4" s="1"/>
  <c r="F128" i="4" s="1"/>
  <c r="B12" i="4"/>
  <c r="C12" i="4" s="1"/>
  <c r="D12" i="4" s="1"/>
  <c r="E12" i="4" s="1"/>
  <c r="F12" i="4" s="1"/>
  <c r="D110" i="3"/>
  <c r="C95" i="3"/>
  <c r="B60" i="3"/>
  <c r="C60" i="3" s="1"/>
  <c r="D60" i="3" s="1"/>
  <c r="E61" i="3" s="1"/>
  <c r="F61" i="3" s="1"/>
  <c r="B141" i="3"/>
  <c r="C142" i="3" s="1"/>
  <c r="D142" i="3" s="1"/>
  <c r="E142" i="3" s="1"/>
  <c r="F142" i="3" s="1"/>
  <c r="B56" i="4"/>
  <c r="C56" i="4" s="1"/>
  <c r="D56" i="4" s="1"/>
  <c r="E56" i="4" s="1"/>
  <c r="F56" i="4" s="1"/>
  <c r="C90" i="4"/>
  <c r="D90" i="4" s="1"/>
  <c r="E90" i="4" s="1"/>
  <c r="F90" i="4" s="1"/>
  <c r="G90" i="4" s="1"/>
  <c r="H90" i="4" s="1"/>
  <c r="B142" i="4"/>
  <c r="C142" i="4" s="1"/>
  <c r="D142" i="4" s="1"/>
  <c r="E142" i="4" s="1"/>
  <c r="F142" i="4" s="1"/>
  <c r="C160" i="3"/>
  <c r="D160" i="3" s="1"/>
  <c r="E159" i="3" s="1"/>
  <c r="F159" i="3" s="1"/>
  <c r="B163" i="3"/>
  <c r="C163" i="3" s="1"/>
  <c r="D163" i="3" s="1"/>
  <c r="E163" i="3" s="1"/>
  <c r="F163" i="3" s="1"/>
  <c r="C25" i="3"/>
  <c r="D28" i="3" s="1"/>
  <c r="E28" i="3" s="1"/>
  <c r="F28" i="3" s="1"/>
  <c r="D23" i="3"/>
  <c r="E23" i="3" s="1"/>
  <c r="F23" i="3" s="1"/>
  <c r="C54" i="3"/>
  <c r="D54" i="3" s="1"/>
  <c r="E55" i="3" s="1"/>
  <c r="F55" i="3" s="1"/>
  <c r="C115" i="3"/>
  <c r="D89" i="3"/>
  <c r="E89" i="3" s="1"/>
  <c r="F89" i="3" s="1"/>
  <c r="G89" i="3" s="1"/>
  <c r="H89" i="3" s="1"/>
  <c r="B86" i="4" s="1"/>
  <c r="B44" i="4" s="1"/>
  <c r="C18" i="3"/>
  <c r="D19" i="3" s="1"/>
  <c r="E19" i="3" s="1"/>
  <c r="F19" i="3" s="1"/>
  <c r="C45" i="3"/>
  <c r="D45" i="3" s="1"/>
  <c r="E46" i="3" s="1"/>
  <c r="F46" i="3" s="1"/>
  <c r="F156" i="65" l="1"/>
  <c r="F152" i="65" s="1"/>
  <c r="F24" i="65"/>
  <c r="F159" i="65"/>
  <c r="F100" i="65"/>
  <c r="B102" i="66"/>
  <c r="B173" i="66" s="1"/>
  <c r="F13" i="65"/>
  <c r="F179" i="65"/>
  <c r="F175" i="65" s="1"/>
  <c r="B47" i="66"/>
  <c r="B151" i="66"/>
  <c r="B25" i="66"/>
  <c r="C106" i="66"/>
  <c r="F30" i="65"/>
  <c r="C86" i="66"/>
  <c r="B163" i="66"/>
  <c r="B40" i="66"/>
  <c r="B139" i="64"/>
  <c r="B15" i="64"/>
  <c r="B77" i="64"/>
  <c r="B33" i="64"/>
  <c r="C91" i="64"/>
  <c r="C145" i="42"/>
  <c r="D87" i="42"/>
  <c r="C75" i="42"/>
  <c r="C39" i="42"/>
  <c r="C32" i="39"/>
  <c r="C59" i="39"/>
  <c r="C15" i="39"/>
  <c r="D98" i="39"/>
  <c r="D96" i="39" s="1"/>
  <c r="H59" i="37"/>
  <c r="G104" i="38"/>
  <c r="B41" i="39"/>
  <c r="C104" i="39"/>
  <c r="B8" i="39"/>
  <c r="B160" i="39"/>
  <c r="D53" i="32"/>
  <c r="D142" i="32"/>
  <c r="E117" i="32"/>
  <c r="E114" i="32" s="1"/>
  <c r="D21" i="32"/>
  <c r="B49" i="28"/>
  <c r="B47" i="28" s="1"/>
  <c r="C105" i="28"/>
  <c r="B127" i="28"/>
  <c r="B21" i="28"/>
  <c r="B19" i="28" s="1"/>
  <c r="E49" i="24"/>
  <c r="F105" i="24"/>
  <c r="E138" i="25"/>
  <c r="F95" i="25"/>
  <c r="E40" i="25"/>
  <c r="E55" i="25"/>
  <c r="E8" i="25"/>
  <c r="E23" i="25"/>
  <c r="F98" i="25"/>
  <c r="E35" i="25"/>
  <c r="E72" i="25"/>
  <c r="E147" i="25"/>
  <c r="E83" i="25"/>
  <c r="D135" i="25"/>
  <c r="D38" i="25"/>
  <c r="D74" i="25"/>
  <c r="C27" i="25"/>
  <c r="C141" i="25"/>
  <c r="C42" i="25"/>
  <c r="C40" i="20"/>
  <c r="C138" i="20"/>
  <c r="D95" i="20"/>
  <c r="C8" i="20"/>
  <c r="C55" i="20"/>
  <c r="C76" i="15"/>
  <c r="B27" i="15"/>
  <c r="B151" i="15"/>
  <c r="B43" i="15"/>
  <c r="H54" i="11"/>
  <c r="B131" i="12"/>
  <c r="H158" i="6"/>
  <c r="G127" i="8"/>
  <c r="D97" i="8"/>
  <c r="C26" i="8"/>
  <c r="D29" i="8" s="1"/>
  <c r="E28" i="8" s="1"/>
  <c r="F27" i="8" s="1"/>
  <c r="B94" i="5"/>
  <c r="B57" i="5" s="1"/>
  <c r="C57" i="5" s="1"/>
  <c r="D57" i="5" s="1"/>
  <c r="E57" i="5" s="1"/>
  <c r="F57" i="5" s="1"/>
  <c r="E110" i="3"/>
  <c r="E15" i="3" s="1"/>
  <c r="D105" i="3"/>
  <c r="E105" i="3"/>
  <c r="F105" i="3" s="1"/>
  <c r="B102" i="4" s="1"/>
  <c r="C102" i="4" s="1"/>
  <c r="D102" i="4" s="1"/>
  <c r="E102" i="4" s="1"/>
  <c r="F102" i="4" s="1"/>
  <c r="D101" i="3"/>
  <c r="C119" i="3"/>
  <c r="D116" i="3" s="1"/>
  <c r="C111" i="3"/>
  <c r="D95" i="3"/>
  <c r="C93" i="3"/>
  <c r="D98" i="4"/>
  <c r="E98" i="4" s="1"/>
  <c r="F98" i="4" s="1"/>
  <c r="G98" i="4" s="1"/>
  <c r="H98" i="4" s="1"/>
  <c r="D14" i="3"/>
  <c r="B19" i="4"/>
  <c r="C19" i="4" s="1"/>
  <c r="D19" i="4" s="1"/>
  <c r="E19" i="4" s="1"/>
  <c r="F19" i="4" s="1"/>
  <c r="B83" i="4"/>
  <c r="C83" i="4" s="1"/>
  <c r="D83" i="4" s="1"/>
  <c r="E83" i="4" s="1"/>
  <c r="F83" i="4" s="1"/>
  <c r="B138" i="4"/>
  <c r="C138" i="4" s="1"/>
  <c r="D138" i="4" s="1"/>
  <c r="E138" i="4" s="1"/>
  <c r="F138" i="4" s="1"/>
  <c r="C86" i="4"/>
  <c r="C104" i="66" l="1"/>
  <c r="C13" i="66" s="1"/>
  <c r="B154" i="66"/>
  <c r="B13" i="66"/>
  <c r="B33" i="66"/>
  <c r="C151" i="66"/>
  <c r="C47" i="66"/>
  <c r="C25" i="66"/>
  <c r="D106" i="66"/>
  <c r="D104" i="66" s="1"/>
  <c r="C163" i="66"/>
  <c r="D86" i="66"/>
  <c r="C40" i="66"/>
  <c r="C78" i="64"/>
  <c r="C139" i="64"/>
  <c r="C15" i="64"/>
  <c r="C33" i="64"/>
  <c r="D91" i="64"/>
  <c r="D75" i="42"/>
  <c r="D145" i="42"/>
  <c r="E87" i="42"/>
  <c r="D39" i="42"/>
  <c r="D15" i="39"/>
  <c r="E98" i="39"/>
  <c r="E96" i="39" s="1"/>
  <c r="D32" i="39"/>
  <c r="D59" i="39"/>
  <c r="C160" i="39"/>
  <c r="D102" i="39"/>
  <c r="D100" i="39" s="1"/>
  <c r="C41" i="39"/>
  <c r="C8" i="39"/>
  <c r="G55" i="38"/>
  <c r="H104" i="38"/>
  <c r="E53" i="32"/>
  <c r="E142" i="32"/>
  <c r="E23" i="32"/>
  <c r="F117" i="32"/>
  <c r="F114" i="32" s="1"/>
  <c r="C47" i="28"/>
  <c r="C19" i="28"/>
  <c r="C127" i="28"/>
  <c r="D105" i="28"/>
  <c r="D27" i="25"/>
  <c r="D141" i="25"/>
  <c r="E74" i="25"/>
  <c r="D42" i="25"/>
  <c r="E135" i="25"/>
  <c r="F83" i="25"/>
  <c r="E38" i="25"/>
  <c r="F23" i="25"/>
  <c r="B108" i="26"/>
  <c r="F35" i="25"/>
  <c r="F72" i="25"/>
  <c r="F147" i="25"/>
  <c r="F55" i="25"/>
  <c r="B104" i="26"/>
  <c r="F40" i="25"/>
  <c r="F8" i="25"/>
  <c r="F138" i="25"/>
  <c r="F49" i="24"/>
  <c r="G104" i="24"/>
  <c r="D40" i="20"/>
  <c r="D138" i="20"/>
  <c r="E95" i="20"/>
  <c r="D55" i="20"/>
  <c r="D8" i="20"/>
  <c r="C27" i="15"/>
  <c r="D76" i="15"/>
  <c r="C43" i="15"/>
  <c r="C151" i="15"/>
  <c r="B62" i="12"/>
  <c r="C128" i="12"/>
  <c r="E97" i="8"/>
  <c r="D154" i="8"/>
  <c r="C94" i="5"/>
  <c r="D94" i="5" s="1"/>
  <c r="E94" i="5" s="1"/>
  <c r="F94" i="5" s="1"/>
  <c r="G94" i="5" s="1"/>
  <c r="C101" i="6" s="1"/>
  <c r="G68" i="8"/>
  <c r="H70" i="8" s="1"/>
  <c r="G168" i="8"/>
  <c r="H115" i="8"/>
  <c r="B149" i="5"/>
  <c r="C149" i="5" s="1"/>
  <c r="D149" i="5" s="1"/>
  <c r="E149" i="5" s="1"/>
  <c r="F149" i="5" s="1"/>
  <c r="F110" i="3"/>
  <c r="B105" i="4" s="1"/>
  <c r="B15" i="4" s="1"/>
  <c r="B62" i="4"/>
  <c r="C62" i="4" s="1"/>
  <c r="D62" i="4" s="1"/>
  <c r="E62" i="4" s="1"/>
  <c r="F62" i="4" s="1"/>
  <c r="B103" i="5"/>
  <c r="B12" i="5" s="1"/>
  <c r="C12" i="5" s="1"/>
  <c r="D12" i="5" s="1"/>
  <c r="E12" i="5" s="1"/>
  <c r="F12" i="5" s="1"/>
  <c r="B107" i="5"/>
  <c r="C107" i="5" s="1"/>
  <c r="D107" i="5" s="1"/>
  <c r="E107" i="5" s="1"/>
  <c r="F107" i="5" s="1"/>
  <c r="B112" i="6" s="1"/>
  <c r="B110" i="6" s="1"/>
  <c r="B165" i="6"/>
  <c r="C165" i="6" s="1"/>
  <c r="D164" i="6" s="1"/>
  <c r="E164" i="6" s="1"/>
  <c r="F166" i="6" s="1"/>
  <c r="B60" i="6"/>
  <c r="C60" i="6" s="1"/>
  <c r="D60" i="6" s="1"/>
  <c r="E59" i="6" s="1"/>
  <c r="F59" i="6" s="1"/>
  <c r="B41" i="4"/>
  <c r="C41" i="4" s="1"/>
  <c r="D41" i="4" s="1"/>
  <c r="E41" i="4" s="1"/>
  <c r="F41" i="4" s="1"/>
  <c r="B145" i="4"/>
  <c r="C145" i="4" s="1"/>
  <c r="D145" i="4" s="1"/>
  <c r="E145" i="4" s="1"/>
  <c r="F145" i="4" s="1"/>
  <c r="D119" i="3"/>
  <c r="E115" i="3" s="1"/>
  <c r="E119" i="3" s="1"/>
  <c r="F115" i="3" s="1"/>
  <c r="F119" i="3" s="1"/>
  <c r="B111" i="4" s="1"/>
  <c r="C111" i="4" s="1"/>
  <c r="D111" i="4" s="1"/>
  <c r="E111" i="4" s="1"/>
  <c r="F111" i="4" s="1"/>
  <c r="D112" i="3"/>
  <c r="B8" i="4"/>
  <c r="C8" i="4" s="1"/>
  <c r="D8" i="4" s="1"/>
  <c r="E8" i="4" s="1"/>
  <c r="F8" i="4" s="1"/>
  <c r="E95" i="3"/>
  <c r="F95" i="3" s="1"/>
  <c r="G95" i="3" s="1"/>
  <c r="H95" i="3" s="1"/>
  <c r="B92" i="4" s="1"/>
  <c r="C92" i="4" s="1"/>
  <c r="D92" i="4" s="1"/>
  <c r="D15" i="4" s="1"/>
  <c r="D93" i="3"/>
  <c r="D38" i="4"/>
  <c r="F38" i="4"/>
  <c r="E38" i="4"/>
  <c r="D86" i="4"/>
  <c r="E86" i="4" s="1"/>
  <c r="F86" i="4" s="1"/>
  <c r="G86" i="4" s="1"/>
  <c r="H86" i="4" s="1"/>
  <c r="C44" i="4"/>
  <c r="D44" i="4" s="1"/>
  <c r="E44" i="4" s="1"/>
  <c r="F44" i="4" s="1"/>
  <c r="C173" i="66" l="1"/>
  <c r="C154" i="66"/>
  <c r="C33" i="66"/>
  <c r="D102" i="66"/>
  <c r="D34" i="66" s="1"/>
  <c r="D25" i="66"/>
  <c r="E106" i="66"/>
  <c r="E104" i="66" s="1"/>
  <c r="D47" i="66"/>
  <c r="D151" i="66"/>
  <c r="D40" i="66"/>
  <c r="D163" i="66"/>
  <c r="E86" i="66"/>
  <c r="D139" i="64"/>
  <c r="D78" i="64"/>
  <c r="D33" i="64"/>
  <c r="D15" i="64"/>
  <c r="E91" i="64"/>
  <c r="E75" i="42"/>
  <c r="E39" i="42"/>
  <c r="E145" i="42"/>
  <c r="F87" i="42"/>
  <c r="F98" i="39"/>
  <c r="E32" i="39"/>
  <c r="E59" i="39"/>
  <c r="E15" i="39"/>
  <c r="H55" i="38"/>
  <c r="G113" i="39"/>
  <c r="E102" i="39"/>
  <c r="E100" i="39" s="1"/>
  <c r="D41" i="39"/>
  <c r="D8" i="39"/>
  <c r="D159" i="39"/>
  <c r="F21" i="32"/>
  <c r="F53" i="32"/>
  <c r="B104" i="33"/>
  <c r="F143" i="32"/>
  <c r="D19" i="28"/>
  <c r="D47" i="28"/>
  <c r="E105" i="28"/>
  <c r="D127" i="28"/>
  <c r="B43" i="26"/>
  <c r="B61" i="26"/>
  <c r="B155" i="26"/>
  <c r="B8" i="26"/>
  <c r="C104" i="26"/>
  <c r="F135" i="25"/>
  <c r="G83" i="25"/>
  <c r="H83" i="25" s="1"/>
  <c r="B92" i="26" s="1"/>
  <c r="F38" i="25"/>
  <c r="G49" i="24"/>
  <c r="H104" i="24"/>
  <c r="E27" i="25"/>
  <c r="E141" i="25"/>
  <c r="E42" i="25"/>
  <c r="F74" i="25"/>
  <c r="B164" i="26"/>
  <c r="C108" i="26"/>
  <c r="B37" i="26"/>
  <c r="B81" i="26"/>
  <c r="B25" i="26"/>
  <c r="E40" i="20"/>
  <c r="E55" i="20"/>
  <c r="E8" i="20"/>
  <c r="E138" i="20"/>
  <c r="F95" i="20"/>
  <c r="D43" i="15"/>
  <c r="D27" i="15"/>
  <c r="E76" i="15"/>
  <c r="D151" i="15"/>
  <c r="C60" i="12"/>
  <c r="D130" i="12"/>
  <c r="H133" i="8"/>
  <c r="B58" i="9" s="1"/>
  <c r="B46" i="9"/>
  <c r="F15" i="3"/>
  <c r="B38" i="5"/>
  <c r="B134" i="5"/>
  <c r="C134" i="5" s="1"/>
  <c r="D134" i="5" s="1"/>
  <c r="E134" i="5" s="1"/>
  <c r="F134" i="5" s="1"/>
  <c r="C103" i="5"/>
  <c r="D103" i="5" s="1"/>
  <c r="E103" i="5" s="1"/>
  <c r="D99" i="6"/>
  <c r="E99" i="6" s="1"/>
  <c r="F101" i="6" s="1"/>
  <c r="C98" i="6"/>
  <c r="F95" i="8"/>
  <c r="E156" i="8"/>
  <c r="B8" i="5"/>
  <c r="C8" i="5" s="1"/>
  <c r="D8" i="5" s="1"/>
  <c r="E8" i="5" s="1"/>
  <c r="F8" i="5" s="1"/>
  <c r="B99" i="5"/>
  <c r="C99" i="5" s="1"/>
  <c r="D99" i="5" s="1"/>
  <c r="E99" i="5" s="1"/>
  <c r="F99" i="5" s="1"/>
  <c r="G99" i="5" s="1"/>
  <c r="H99" i="5" s="1"/>
  <c r="B82" i="5"/>
  <c r="C82" i="5" s="1"/>
  <c r="D82" i="5" s="1"/>
  <c r="E82" i="5" s="1"/>
  <c r="F82" i="5" s="1"/>
  <c r="G82" i="5" s="1"/>
  <c r="H82" i="5" s="1"/>
  <c r="B68" i="6"/>
  <c r="C68" i="6" s="1"/>
  <c r="D68" i="6" s="1"/>
  <c r="E67" i="6" s="1"/>
  <c r="F67" i="6" s="1"/>
  <c r="C112" i="6"/>
  <c r="B170" i="6"/>
  <c r="C169" i="6" s="1"/>
  <c r="D171" i="6" s="1"/>
  <c r="E170" i="6" s="1"/>
  <c r="F171" i="6" s="1"/>
  <c r="B7" i="6"/>
  <c r="C7" i="6" s="1"/>
  <c r="D7" i="6" s="1"/>
  <c r="E7" i="6" s="1"/>
  <c r="F7" i="6" s="1"/>
  <c r="B42" i="6"/>
  <c r="C42" i="6" s="1"/>
  <c r="D42" i="6" s="1"/>
  <c r="E42" i="6" s="1"/>
  <c r="F42" i="6" s="1"/>
  <c r="B117" i="5"/>
  <c r="B152" i="5"/>
  <c r="C152" i="5" s="1"/>
  <c r="D152" i="5" s="1"/>
  <c r="E152" i="5" s="1"/>
  <c r="F152" i="5" s="1"/>
  <c r="B64" i="5"/>
  <c r="C64" i="5" s="1"/>
  <c r="D64" i="5" s="1"/>
  <c r="E64" i="5" s="1"/>
  <c r="F64" i="5" s="1"/>
  <c r="B154" i="4"/>
  <c r="C154" i="4" s="1"/>
  <c r="D154" i="4" s="1"/>
  <c r="E154" i="4" s="1"/>
  <c r="F154" i="4" s="1"/>
  <c r="B23" i="4"/>
  <c r="B27" i="4" s="1"/>
  <c r="C23" i="4" s="1"/>
  <c r="D23" i="4" s="1"/>
  <c r="E23" i="4" s="1"/>
  <c r="F23" i="4" s="1"/>
  <c r="B42" i="5"/>
  <c r="C42" i="5" s="1"/>
  <c r="D42" i="5" s="1"/>
  <c r="E42" i="5" s="1"/>
  <c r="F42" i="5" s="1"/>
  <c r="B90" i="5"/>
  <c r="B45" i="5" s="1"/>
  <c r="B50" i="4"/>
  <c r="B53" i="4" s="1"/>
  <c r="C53" i="4" s="1"/>
  <c r="D53" i="4" s="1"/>
  <c r="E53" i="4" s="1"/>
  <c r="F53" i="4" s="1"/>
  <c r="B59" i="4"/>
  <c r="C59" i="4" s="1"/>
  <c r="D59" i="4" s="1"/>
  <c r="E59" i="4" s="1"/>
  <c r="F59" i="4" s="1"/>
  <c r="C15" i="4"/>
  <c r="E92" i="4"/>
  <c r="F92" i="4" s="1"/>
  <c r="B151" i="4"/>
  <c r="C151" i="4" s="1"/>
  <c r="D151" i="4" s="1"/>
  <c r="E151" i="4" s="1"/>
  <c r="F151" i="4" s="1"/>
  <c r="C105" i="4"/>
  <c r="D105" i="4" s="1"/>
  <c r="C30" i="4"/>
  <c r="C47" i="4"/>
  <c r="D47" i="4" s="1"/>
  <c r="E47" i="4" s="1"/>
  <c r="F47" i="4" s="1"/>
  <c r="B131" i="4"/>
  <c r="C131" i="4" s="1"/>
  <c r="D131" i="4" s="1"/>
  <c r="E131" i="4" s="1"/>
  <c r="F131" i="4" s="1"/>
  <c r="B47" i="4"/>
  <c r="B33" i="4"/>
  <c r="B108" i="4"/>
  <c r="E102" i="66" l="1"/>
  <c r="E14" i="66" s="1"/>
  <c r="D154" i="66"/>
  <c r="D63" i="66"/>
  <c r="D13" i="66"/>
  <c r="D173" i="66"/>
  <c r="E149" i="66"/>
  <c r="E25" i="66"/>
  <c r="F106" i="66"/>
  <c r="F104" i="66" s="1"/>
  <c r="E48" i="66"/>
  <c r="E40" i="66"/>
  <c r="F86" i="66"/>
  <c r="E15" i="64"/>
  <c r="E33" i="64"/>
  <c r="E78" i="64"/>
  <c r="E139" i="64"/>
  <c r="F93" i="64"/>
  <c r="G93" i="64" s="1"/>
  <c r="F96" i="39"/>
  <c r="F32" i="39"/>
  <c r="F75" i="42"/>
  <c r="F145" i="42"/>
  <c r="F39" i="42"/>
  <c r="G87" i="42"/>
  <c r="F15" i="39"/>
  <c r="F59" i="39"/>
  <c r="G98" i="39"/>
  <c r="F102" i="39"/>
  <c r="F100" i="39" s="1"/>
  <c r="E40" i="39"/>
  <c r="E8" i="39"/>
  <c r="G59" i="39"/>
  <c r="H114" i="39"/>
  <c r="B23" i="33"/>
  <c r="B125" i="33"/>
  <c r="B49" i="33"/>
  <c r="C104" i="33"/>
  <c r="E127" i="28"/>
  <c r="F105" i="28"/>
  <c r="E47" i="28"/>
  <c r="E19" i="28"/>
  <c r="C38" i="5"/>
  <c r="B41" i="26"/>
  <c r="B149" i="26"/>
  <c r="C92" i="26"/>
  <c r="C43" i="26"/>
  <c r="D104" i="26"/>
  <c r="C155" i="26"/>
  <c r="C61" i="26"/>
  <c r="C8" i="26"/>
  <c r="F42" i="25"/>
  <c r="F27" i="25"/>
  <c r="F141" i="25"/>
  <c r="G74" i="25"/>
  <c r="H74" i="25" s="1"/>
  <c r="B83" i="26" s="1"/>
  <c r="B105" i="25"/>
  <c r="H49" i="24"/>
  <c r="C81" i="26"/>
  <c r="C37" i="26"/>
  <c r="D108" i="26"/>
  <c r="C164" i="26"/>
  <c r="C25" i="26"/>
  <c r="F40" i="20"/>
  <c r="F8" i="20"/>
  <c r="F55" i="20"/>
  <c r="F138" i="20"/>
  <c r="B86" i="5"/>
  <c r="C86" i="5" s="1"/>
  <c r="D86" i="5" s="1"/>
  <c r="E86" i="5" s="1"/>
  <c r="F86" i="5" s="1"/>
  <c r="E43" i="15"/>
  <c r="F77" i="15"/>
  <c r="F8" i="15" s="1"/>
  <c r="E27" i="15"/>
  <c r="E151" i="15"/>
  <c r="D55" i="12"/>
  <c r="E134" i="12"/>
  <c r="D38" i="5"/>
  <c r="G102" i="6"/>
  <c r="F98" i="6"/>
  <c r="D112" i="6"/>
  <c r="C110" i="6"/>
  <c r="B145" i="5"/>
  <c r="C145" i="5" s="1"/>
  <c r="D145" i="5" s="1"/>
  <c r="E145" i="5" s="1"/>
  <c r="F145" i="5" s="1"/>
  <c r="G95" i="8"/>
  <c r="H95" i="8" s="1"/>
  <c r="B80" i="9" s="1"/>
  <c r="F154" i="8"/>
  <c r="C90" i="5"/>
  <c r="C45" i="5" s="1"/>
  <c r="D45" i="5" s="1"/>
  <c r="E45" i="5" s="1"/>
  <c r="F45" i="5" s="1"/>
  <c r="B23" i="5"/>
  <c r="C117" i="5"/>
  <c r="B54" i="5"/>
  <c r="C54" i="5" s="1"/>
  <c r="D54" i="5" s="1"/>
  <c r="E54" i="5" s="1"/>
  <c r="F54" i="5" s="1"/>
  <c r="B161" i="5"/>
  <c r="C161" i="5" s="1"/>
  <c r="D161" i="5" s="1"/>
  <c r="E161" i="5" s="1"/>
  <c r="F161" i="5" s="1"/>
  <c r="E15" i="4"/>
  <c r="B19" i="5"/>
  <c r="C19" i="5" s="1"/>
  <c r="D19" i="5" s="1"/>
  <c r="E19" i="5" s="1"/>
  <c r="F19" i="5" s="1"/>
  <c r="G92" i="4"/>
  <c r="H92" i="4" s="1"/>
  <c r="F15" i="4"/>
  <c r="F103" i="5"/>
  <c r="E38" i="5"/>
  <c r="C50" i="4"/>
  <c r="D50" i="4" s="1"/>
  <c r="E50" i="4" s="1"/>
  <c r="F50" i="4" s="1"/>
  <c r="B134" i="4"/>
  <c r="C134" i="4" s="1"/>
  <c r="D134" i="4" s="1"/>
  <c r="E134" i="4" s="1"/>
  <c r="F134" i="4" s="1"/>
  <c r="C108" i="4"/>
  <c r="D108" i="4" s="1"/>
  <c r="E108" i="4" s="1"/>
  <c r="F108" i="4" s="1"/>
  <c r="D30" i="4"/>
  <c r="E30" i="4" s="1"/>
  <c r="F30" i="4" s="1"/>
  <c r="C33" i="4"/>
  <c r="D33" i="4" s="1"/>
  <c r="E33" i="4" s="1"/>
  <c r="F33" i="4" s="1"/>
  <c r="E105" i="4"/>
  <c r="E153" i="66" l="1"/>
  <c r="E34" i="66"/>
  <c r="G63" i="66"/>
  <c r="F102" i="66"/>
  <c r="E63" i="66"/>
  <c r="F47" i="66"/>
  <c r="B89" i="67"/>
  <c r="F151" i="66"/>
  <c r="F25" i="66"/>
  <c r="F40" i="66"/>
  <c r="G88" i="66"/>
  <c r="H88" i="66" s="1"/>
  <c r="B72" i="67" s="1"/>
  <c r="G78" i="64"/>
  <c r="H91" i="64"/>
  <c r="F78" i="64"/>
  <c r="F33" i="64"/>
  <c r="F140" i="64"/>
  <c r="F15" i="64"/>
  <c r="H98" i="39"/>
  <c r="B103" i="40" s="1"/>
  <c r="G96" i="39"/>
  <c r="H57" i="39"/>
  <c r="G119" i="40"/>
  <c r="G75" i="42"/>
  <c r="H87" i="42"/>
  <c r="F8" i="39"/>
  <c r="F40" i="39"/>
  <c r="G104" i="39"/>
  <c r="C125" i="33"/>
  <c r="C23" i="33"/>
  <c r="D104" i="33"/>
  <c r="C49" i="33"/>
  <c r="H75" i="28"/>
  <c r="G75" i="28" s="1"/>
  <c r="B101" i="29"/>
  <c r="F47" i="28"/>
  <c r="F127" i="28"/>
  <c r="F19" i="28"/>
  <c r="B49" i="25"/>
  <c r="C105" i="25"/>
  <c r="D43" i="26"/>
  <c r="D61" i="26"/>
  <c r="D8" i="26"/>
  <c r="D155" i="26"/>
  <c r="B29" i="26"/>
  <c r="C83" i="26"/>
  <c r="B158" i="26"/>
  <c r="B45" i="26"/>
  <c r="D92" i="26"/>
  <c r="C41" i="26"/>
  <c r="C149" i="26"/>
  <c r="D37" i="26"/>
  <c r="D81" i="26"/>
  <c r="D164" i="26"/>
  <c r="F43" i="15"/>
  <c r="G79" i="15"/>
  <c r="F151" i="15"/>
  <c r="F133" i="12"/>
  <c r="E56" i="12"/>
  <c r="H101" i="6"/>
  <c r="G98" i="6"/>
  <c r="E112" i="6"/>
  <c r="D110" i="6"/>
  <c r="C82" i="9"/>
  <c r="B25" i="9"/>
  <c r="B157" i="9"/>
  <c r="D90" i="5"/>
  <c r="E90" i="5" s="1"/>
  <c r="F90" i="5" s="1"/>
  <c r="G90" i="5" s="1"/>
  <c r="H88" i="5" s="1"/>
  <c r="B96" i="5"/>
  <c r="B15" i="5" s="1"/>
  <c r="B110" i="5"/>
  <c r="B51" i="5" s="1"/>
  <c r="B48" i="5" s="1"/>
  <c r="D117" i="5"/>
  <c r="C23" i="5"/>
  <c r="G103" i="5"/>
  <c r="H103" i="5" s="1"/>
  <c r="B108" i="6" s="1"/>
  <c r="F38" i="5"/>
  <c r="F105" i="4"/>
  <c r="F154" i="66" l="1"/>
  <c r="F100" i="66"/>
  <c r="F14" i="66"/>
  <c r="F63" i="66"/>
  <c r="B85" i="67"/>
  <c r="H63" i="66"/>
  <c r="F34" i="66"/>
  <c r="B125" i="67"/>
  <c r="B40" i="67"/>
  <c r="C89" i="67"/>
  <c r="E89" i="67" s="1"/>
  <c r="B23" i="67"/>
  <c r="H76" i="64"/>
  <c r="B98" i="65"/>
  <c r="B132" i="65" s="1"/>
  <c r="C72" i="67"/>
  <c r="D35" i="67" s="1"/>
  <c r="B35" i="67"/>
  <c r="B34" i="40"/>
  <c r="B101" i="40"/>
  <c r="B64" i="40"/>
  <c r="B14" i="40"/>
  <c r="C103" i="40"/>
  <c r="H104" i="39"/>
  <c r="G100" i="39"/>
  <c r="B87" i="43"/>
  <c r="H75" i="42"/>
  <c r="H118" i="40"/>
  <c r="G65" i="40"/>
  <c r="D125" i="33"/>
  <c r="E104" i="33"/>
  <c r="D23" i="33"/>
  <c r="D49" i="33"/>
  <c r="B19" i="29"/>
  <c r="C101" i="29"/>
  <c r="B121" i="29"/>
  <c r="D41" i="26"/>
  <c r="D149" i="26"/>
  <c r="E37" i="26"/>
  <c r="E164" i="26"/>
  <c r="E79" i="26"/>
  <c r="F106" i="26"/>
  <c r="D105" i="25"/>
  <c r="C49" i="25"/>
  <c r="E7" i="26"/>
  <c r="E61" i="26"/>
  <c r="E155" i="26"/>
  <c r="F102" i="26"/>
  <c r="F100" i="26" s="1"/>
  <c r="E42" i="26"/>
  <c r="C29" i="26"/>
  <c r="C158" i="26"/>
  <c r="D83" i="26"/>
  <c r="C45" i="26"/>
  <c r="H79" i="15"/>
  <c r="G74" i="15"/>
  <c r="B74" i="16"/>
  <c r="C74" i="16" s="1"/>
  <c r="B89" i="17"/>
  <c r="F57" i="12"/>
  <c r="G121" i="12"/>
  <c r="B106" i="8"/>
  <c r="H98" i="6"/>
  <c r="F112" i="6"/>
  <c r="E110" i="6"/>
  <c r="B95" i="6"/>
  <c r="B159" i="6" s="1"/>
  <c r="C159" i="6" s="1"/>
  <c r="D159" i="6" s="1"/>
  <c r="E159" i="6" s="1"/>
  <c r="F160" i="6" s="1"/>
  <c r="H86" i="5"/>
  <c r="C110" i="5"/>
  <c r="D110" i="5" s="1"/>
  <c r="E110" i="5" s="1"/>
  <c r="B137" i="5"/>
  <c r="C137" i="5" s="1"/>
  <c r="D137" i="5" s="1"/>
  <c r="E137" i="5" s="1"/>
  <c r="F137" i="5" s="1"/>
  <c r="B114" i="5"/>
  <c r="C114" i="5" s="1"/>
  <c r="D114" i="5" s="1"/>
  <c r="E114" i="5" s="1"/>
  <c r="F114" i="5" s="1"/>
  <c r="B118" i="6" s="1"/>
  <c r="C45" i="9"/>
  <c r="C159" i="9"/>
  <c r="D80" i="9"/>
  <c r="C25" i="9"/>
  <c r="C96" i="5"/>
  <c r="D96" i="5" s="1"/>
  <c r="C30" i="5"/>
  <c r="C33" i="5" s="1"/>
  <c r="D33" i="5" s="1"/>
  <c r="E33" i="5" s="1"/>
  <c r="F33" i="5" s="1"/>
  <c r="B33" i="5"/>
  <c r="B30" i="5" s="1"/>
  <c r="B106" i="6"/>
  <c r="C106" i="6" s="1"/>
  <c r="D106" i="6" s="1"/>
  <c r="E106" i="6" s="1"/>
  <c r="F106" i="6" s="1"/>
  <c r="B89" i="6"/>
  <c r="C89" i="6" s="1"/>
  <c r="D89" i="6" s="1"/>
  <c r="E89" i="6" s="1"/>
  <c r="F89" i="6" s="1"/>
  <c r="G89" i="6" s="1"/>
  <c r="B10" i="6"/>
  <c r="C10" i="6" s="1"/>
  <c r="D10" i="6" s="1"/>
  <c r="E10" i="6" s="1"/>
  <c r="F10" i="6" s="1"/>
  <c r="C108" i="6"/>
  <c r="B147" i="6"/>
  <c r="C147" i="6" s="1"/>
  <c r="D146" i="6" s="1"/>
  <c r="E147" i="6" s="1"/>
  <c r="F148" i="6" s="1"/>
  <c r="B38" i="6"/>
  <c r="C48" i="5"/>
  <c r="D48" i="5" s="1"/>
  <c r="E48" i="5" s="1"/>
  <c r="F48" i="5" s="1"/>
  <c r="B158" i="5"/>
  <c r="C158" i="5" s="1"/>
  <c r="D158" i="5" s="1"/>
  <c r="E158" i="5" s="1"/>
  <c r="F158" i="5" s="1"/>
  <c r="B60" i="5"/>
  <c r="C60" i="5" s="1"/>
  <c r="D60" i="5" s="1"/>
  <c r="E60" i="5" s="1"/>
  <c r="F60" i="5" s="1"/>
  <c r="D23" i="5"/>
  <c r="E117" i="5"/>
  <c r="B29" i="67" l="1"/>
  <c r="B12" i="67"/>
  <c r="B52" i="67"/>
  <c r="B127" i="67"/>
  <c r="C85" i="67"/>
  <c r="C125" i="67"/>
  <c r="C23" i="67"/>
  <c r="C40" i="67"/>
  <c r="C35" i="67"/>
  <c r="B151" i="65"/>
  <c r="B33" i="65"/>
  <c r="B84" i="65"/>
  <c r="B175" i="65"/>
  <c r="C98" i="65"/>
  <c r="C69" i="65" s="1"/>
  <c r="B16" i="65"/>
  <c r="C14" i="40"/>
  <c r="C101" i="40"/>
  <c r="C65" i="40"/>
  <c r="B107" i="40"/>
  <c r="B8" i="40" s="1"/>
  <c r="H100" i="39"/>
  <c r="D103" i="40"/>
  <c r="C34" i="40"/>
  <c r="H63" i="40"/>
  <c r="G114" i="41"/>
  <c r="B75" i="43"/>
  <c r="C87" i="43"/>
  <c r="B38" i="43"/>
  <c r="B143" i="43"/>
  <c r="E49" i="33"/>
  <c r="E23" i="33"/>
  <c r="E125" i="33"/>
  <c r="F104" i="33"/>
  <c r="G108" i="26"/>
  <c r="F104" i="26"/>
  <c r="D101" i="29"/>
  <c r="C19" i="29"/>
  <c r="C121" i="29"/>
  <c r="C46" i="29"/>
  <c r="H102" i="26"/>
  <c r="B103" i="27"/>
  <c r="F164" i="26"/>
  <c r="F79" i="26"/>
  <c r="F37" i="26"/>
  <c r="F42" i="26"/>
  <c r="F7" i="26"/>
  <c r="F155" i="26"/>
  <c r="F61" i="26"/>
  <c r="E39" i="26"/>
  <c r="F90" i="26"/>
  <c r="E151" i="26"/>
  <c r="D29" i="26"/>
  <c r="D158" i="26"/>
  <c r="D45" i="26"/>
  <c r="E105" i="25"/>
  <c r="D49" i="25"/>
  <c r="B42" i="16"/>
  <c r="B141" i="16"/>
  <c r="B27" i="16"/>
  <c r="B8" i="17"/>
  <c r="B171" i="17"/>
  <c r="B45" i="17"/>
  <c r="C88" i="17"/>
  <c r="B27" i="17"/>
  <c r="C51" i="5"/>
  <c r="D51" i="5" s="1"/>
  <c r="E51" i="5" s="1"/>
  <c r="F51" i="5" s="1"/>
  <c r="D74" i="16"/>
  <c r="C141" i="16"/>
  <c r="C42" i="16"/>
  <c r="C27" i="16"/>
  <c r="G57" i="12"/>
  <c r="H121" i="12"/>
  <c r="C15" i="5"/>
  <c r="B140" i="5"/>
  <c r="C140" i="5" s="1"/>
  <c r="D140" i="5" s="1"/>
  <c r="E140" i="5" s="1"/>
  <c r="F140" i="5" s="1"/>
  <c r="D104" i="8"/>
  <c r="D175" i="8" s="1"/>
  <c r="C32" i="8"/>
  <c r="B32" i="8"/>
  <c r="B103" i="8"/>
  <c r="B61" i="8"/>
  <c r="C61" i="8" s="1"/>
  <c r="B176" i="8"/>
  <c r="B117" i="8"/>
  <c r="F110" i="6"/>
  <c r="C118" i="6"/>
  <c r="B114" i="6"/>
  <c r="B93" i="6"/>
  <c r="C93" i="6" s="1"/>
  <c r="D93" i="6" s="1"/>
  <c r="E93" i="6" s="1"/>
  <c r="F93" i="6" s="1"/>
  <c r="G93" i="6" s="1"/>
  <c r="H93" i="6" s="1"/>
  <c r="B46" i="6"/>
  <c r="C95" i="6"/>
  <c r="C46" i="6" s="1"/>
  <c r="D46" i="6" s="1"/>
  <c r="E46" i="6" s="1"/>
  <c r="F46" i="6" s="1"/>
  <c r="B18" i="6"/>
  <c r="C18" i="6" s="1"/>
  <c r="D18" i="6" s="1"/>
  <c r="E18" i="6" s="1"/>
  <c r="F18" i="6" s="1"/>
  <c r="D30" i="5"/>
  <c r="E30" i="5" s="1"/>
  <c r="F30" i="5" s="1"/>
  <c r="D45" i="9"/>
  <c r="D157" i="9"/>
  <c r="D25" i="9"/>
  <c r="E80" i="9"/>
  <c r="B53" i="6"/>
  <c r="B50" i="6" s="1"/>
  <c r="B14" i="6"/>
  <c r="C32" i="6"/>
  <c r="D30" i="6" s="1"/>
  <c r="E29" i="6" s="1"/>
  <c r="F30" i="6" s="1"/>
  <c r="D108" i="6"/>
  <c r="C38" i="6"/>
  <c r="B34" i="6"/>
  <c r="B30" i="6" s="1"/>
  <c r="B152" i="6"/>
  <c r="C151" i="6" s="1"/>
  <c r="D151" i="6" s="1"/>
  <c r="E151" i="6" s="1"/>
  <c r="F153" i="6" s="1"/>
  <c r="C51" i="6"/>
  <c r="D50" i="6" s="1"/>
  <c r="E50" i="6" s="1"/>
  <c r="F50" i="6" s="1"/>
  <c r="B120" i="6"/>
  <c r="B156" i="6" s="1"/>
  <c r="C155" i="6" s="1"/>
  <c r="D155" i="6" s="1"/>
  <c r="E155" i="6" s="1"/>
  <c r="F156" i="6" s="1"/>
  <c r="F117" i="5"/>
  <c r="E23" i="5"/>
  <c r="E96" i="5"/>
  <c r="D15" i="5"/>
  <c r="F110" i="5"/>
  <c r="C12" i="67" l="1"/>
  <c r="D85" i="67"/>
  <c r="C29" i="67"/>
  <c r="C127" i="67"/>
  <c r="C52" i="67"/>
  <c r="D23" i="67"/>
  <c r="D40" i="67"/>
  <c r="C175" i="65"/>
  <c r="C152" i="65"/>
  <c r="C33" i="65"/>
  <c r="C16" i="65"/>
  <c r="D98" i="65"/>
  <c r="B40" i="64"/>
  <c r="B112" i="64"/>
  <c r="D65" i="40"/>
  <c r="D101" i="40"/>
  <c r="B44" i="40"/>
  <c r="C107" i="40"/>
  <c r="D107" i="40" s="1"/>
  <c r="E107" i="40" s="1"/>
  <c r="E105" i="40" s="1"/>
  <c r="B105" i="40"/>
  <c r="B163" i="40"/>
  <c r="E103" i="40"/>
  <c r="D34" i="40"/>
  <c r="D14" i="40"/>
  <c r="C38" i="43"/>
  <c r="C75" i="43"/>
  <c r="C143" i="43"/>
  <c r="D87" i="43"/>
  <c r="H114" i="41"/>
  <c r="G59" i="41"/>
  <c r="F23" i="33"/>
  <c r="F49" i="33"/>
  <c r="F125" i="33"/>
  <c r="B7" i="27"/>
  <c r="B101" i="27"/>
  <c r="G105" i="27"/>
  <c r="H49" i="27" s="1"/>
  <c r="H100" i="26"/>
  <c r="G112" i="26"/>
  <c r="G114" i="26" s="1"/>
  <c r="B107" i="27" s="1"/>
  <c r="G104" i="26"/>
  <c r="E101" i="29"/>
  <c r="D121" i="29"/>
  <c r="D46" i="29"/>
  <c r="D19" i="29"/>
  <c r="B41" i="27"/>
  <c r="B60" i="27"/>
  <c r="C103" i="27"/>
  <c r="B159" i="27"/>
  <c r="E27" i="26"/>
  <c r="E157" i="26"/>
  <c r="E44" i="26"/>
  <c r="F83" i="26"/>
  <c r="F81" i="26" s="1"/>
  <c r="G90" i="26"/>
  <c r="H90" i="26" s="1"/>
  <c r="B90" i="27" s="1"/>
  <c r="F39" i="26"/>
  <c r="F150" i="26"/>
  <c r="E49" i="25"/>
  <c r="F105" i="25"/>
  <c r="C170" i="17"/>
  <c r="C46" i="17"/>
  <c r="C27" i="17"/>
  <c r="D88" i="17"/>
  <c r="D27" i="16"/>
  <c r="D141" i="16"/>
  <c r="D42" i="16"/>
  <c r="E74" i="16"/>
  <c r="H54" i="12"/>
  <c r="B128" i="13"/>
  <c r="E175" i="8"/>
  <c r="F177" i="8" s="1"/>
  <c r="E62" i="8"/>
  <c r="F62" i="8" s="1"/>
  <c r="E104" i="8"/>
  <c r="E31" i="8" s="1"/>
  <c r="C117" i="8"/>
  <c r="D117" i="8" s="1"/>
  <c r="B114" i="8"/>
  <c r="D31" i="8"/>
  <c r="B179" i="8"/>
  <c r="C179" i="8" s="1"/>
  <c r="D179" i="8" s="1"/>
  <c r="E179" i="8" s="1"/>
  <c r="F180" i="8" s="1"/>
  <c r="B42" i="8"/>
  <c r="C42" i="8" s="1"/>
  <c r="D42" i="8" s="1"/>
  <c r="E42" i="8" s="1"/>
  <c r="F42" i="8" s="1"/>
  <c r="B7" i="8"/>
  <c r="C7" i="8" s="1"/>
  <c r="D7" i="8" s="1"/>
  <c r="E7" i="8" s="1"/>
  <c r="F7" i="8" s="1"/>
  <c r="D117" i="6"/>
  <c r="C114" i="6"/>
  <c r="D95" i="6"/>
  <c r="E95" i="6" s="1"/>
  <c r="F95" i="6" s="1"/>
  <c r="G95" i="6" s="1"/>
  <c r="H95" i="6" s="1"/>
  <c r="B100" i="8" s="1"/>
  <c r="B19" i="8" s="1"/>
  <c r="C19" i="8" s="1"/>
  <c r="D22" i="8" s="1"/>
  <c r="E19" i="8" s="1"/>
  <c r="F19" i="8" s="1"/>
  <c r="C14" i="6"/>
  <c r="C35" i="6"/>
  <c r="D34" i="6" s="1"/>
  <c r="E34" i="6" s="1"/>
  <c r="F34" i="6" s="1"/>
  <c r="C120" i="6"/>
  <c r="D120" i="6" s="1"/>
  <c r="E120" i="6" s="1"/>
  <c r="F120" i="6" s="1"/>
  <c r="B123" i="8" s="1"/>
  <c r="E45" i="9"/>
  <c r="E158" i="9"/>
  <c r="E27" i="9"/>
  <c r="F80" i="9"/>
  <c r="C53" i="6"/>
  <c r="D53" i="6" s="1"/>
  <c r="E53" i="6" s="1"/>
  <c r="F53" i="6" s="1"/>
  <c r="F23" i="5"/>
  <c r="B126" i="6"/>
  <c r="B122" i="6" s="1"/>
  <c r="D38" i="6"/>
  <c r="E108" i="6"/>
  <c r="F96" i="5"/>
  <c r="E15" i="5"/>
  <c r="D52" i="67" l="1"/>
  <c r="D29" i="67"/>
  <c r="E85" i="67"/>
  <c r="D127" i="67"/>
  <c r="D125" i="67" s="1"/>
  <c r="D12" i="67"/>
  <c r="F89" i="67"/>
  <c r="E40" i="67"/>
  <c r="E125" i="67"/>
  <c r="E35" i="67"/>
  <c r="D176" i="65"/>
  <c r="D152" i="65"/>
  <c r="D84" i="65"/>
  <c r="D16" i="65"/>
  <c r="D33" i="65"/>
  <c r="E98" i="65"/>
  <c r="B167" i="64"/>
  <c r="B42" i="64"/>
  <c r="B8" i="64" s="1"/>
  <c r="C108" i="64"/>
  <c r="C163" i="64" s="1"/>
  <c r="F103" i="40"/>
  <c r="E101" i="40"/>
  <c r="D163" i="40"/>
  <c r="D105" i="40"/>
  <c r="D8" i="40"/>
  <c r="C43" i="40"/>
  <c r="C105" i="40"/>
  <c r="C163" i="40"/>
  <c r="C8" i="40"/>
  <c r="E14" i="40"/>
  <c r="E65" i="40"/>
  <c r="D43" i="40"/>
  <c r="E34" i="40"/>
  <c r="E43" i="40"/>
  <c r="F107" i="40"/>
  <c r="F105" i="40" s="1"/>
  <c r="E8" i="40"/>
  <c r="D75" i="43"/>
  <c r="E87" i="43"/>
  <c r="D38" i="43"/>
  <c r="D143" i="43"/>
  <c r="F65" i="40"/>
  <c r="G103" i="40"/>
  <c r="H103" i="40" s="1"/>
  <c r="F14" i="40"/>
  <c r="H60" i="41"/>
  <c r="G110" i="42"/>
  <c r="B22" i="34"/>
  <c r="C119" i="34"/>
  <c r="C116" i="34" s="1"/>
  <c r="B147" i="34"/>
  <c r="C159" i="27"/>
  <c r="C101" i="27"/>
  <c r="C107" i="27"/>
  <c r="D107" i="27" s="1"/>
  <c r="B105" i="27"/>
  <c r="B36" i="27"/>
  <c r="B79" i="27"/>
  <c r="B168" i="27"/>
  <c r="D103" i="27"/>
  <c r="E121" i="29"/>
  <c r="F101" i="29"/>
  <c r="E46" i="29"/>
  <c r="E19" i="29"/>
  <c r="C41" i="27"/>
  <c r="C7" i="27"/>
  <c r="C60" i="27"/>
  <c r="B156" i="27"/>
  <c r="B38" i="27"/>
  <c r="C90" i="27"/>
  <c r="F157" i="26"/>
  <c r="F27" i="26"/>
  <c r="G83" i="26"/>
  <c r="F44" i="26"/>
  <c r="G104" i="25"/>
  <c r="F49" i="25"/>
  <c r="D25" i="17"/>
  <c r="D171" i="17"/>
  <c r="E88" i="17"/>
  <c r="D46" i="17"/>
  <c r="F74" i="16"/>
  <c r="E42" i="16"/>
  <c r="E27" i="16"/>
  <c r="E141" i="16"/>
  <c r="C124" i="13"/>
  <c r="B59" i="13"/>
  <c r="E117" i="8"/>
  <c r="D114" i="8"/>
  <c r="F104" i="8"/>
  <c r="G104" i="8" s="1"/>
  <c r="H106" i="8" s="1"/>
  <c r="B88" i="9" s="1"/>
  <c r="B150" i="9" s="1"/>
  <c r="C122" i="8"/>
  <c r="C119" i="8" s="1"/>
  <c r="B119" i="8"/>
  <c r="E116" i="6"/>
  <c r="E114" i="6" s="1"/>
  <c r="D114" i="6"/>
  <c r="D14" i="6"/>
  <c r="B170" i="8"/>
  <c r="C175" i="8" s="1"/>
  <c r="D170" i="8" s="1"/>
  <c r="E171" i="8" s="1"/>
  <c r="F170" i="8" s="1"/>
  <c r="C104" i="8"/>
  <c r="C46" i="8" s="1"/>
  <c r="D49" i="8" s="1"/>
  <c r="E47" i="8" s="1"/>
  <c r="F46" i="8" s="1"/>
  <c r="B46" i="8"/>
  <c r="B97" i="8"/>
  <c r="C97" i="8" s="1"/>
  <c r="B93" i="8"/>
  <c r="F45" i="9"/>
  <c r="G82" i="9"/>
  <c r="H82" i="9" s="1"/>
  <c r="B74" i="10" s="1"/>
  <c r="F158" i="9"/>
  <c r="F27" i="9"/>
  <c r="F108" i="6"/>
  <c r="E38" i="6"/>
  <c r="B180" i="6"/>
  <c r="C180" i="6" s="1"/>
  <c r="D180" i="6" s="1"/>
  <c r="B21" i="6"/>
  <c r="C127" i="6"/>
  <c r="C122" i="6" s="1"/>
  <c r="B56" i="6"/>
  <c r="C56" i="6" s="1"/>
  <c r="D56" i="6" s="1"/>
  <c r="E56" i="6" s="1"/>
  <c r="F56" i="6" s="1"/>
  <c r="G96" i="5"/>
  <c r="H97" i="5" s="1"/>
  <c r="F15" i="5"/>
  <c r="G52" i="67" l="1"/>
  <c r="F85" i="67"/>
  <c r="E52" i="67"/>
  <c r="E29" i="67"/>
  <c r="E15" i="67"/>
  <c r="E127" i="67"/>
  <c r="F33" i="65"/>
  <c r="F16" i="65"/>
  <c r="H100" i="65"/>
  <c r="B100" i="66" s="1"/>
  <c r="G84" i="65"/>
  <c r="F84" i="65"/>
  <c r="B89" i="68"/>
  <c r="F40" i="67"/>
  <c r="F125" i="67"/>
  <c r="C42" i="64"/>
  <c r="C40" i="64" s="1"/>
  <c r="C104" i="64"/>
  <c r="B72" i="68"/>
  <c r="F35" i="67"/>
  <c r="E175" i="65"/>
  <c r="E84" i="65"/>
  <c r="E33" i="65"/>
  <c r="E16" i="65"/>
  <c r="E152" i="65"/>
  <c r="C110" i="64"/>
  <c r="B99" i="41"/>
  <c r="H101" i="40"/>
  <c r="F34" i="40"/>
  <c r="F101" i="40"/>
  <c r="G57" i="42"/>
  <c r="H110" i="42"/>
  <c r="E75" i="43"/>
  <c r="E38" i="43"/>
  <c r="F87" i="43"/>
  <c r="E143" i="43"/>
  <c r="F7" i="40"/>
  <c r="F44" i="40"/>
  <c r="G109" i="40"/>
  <c r="C22" i="34"/>
  <c r="C147" i="34"/>
  <c r="C57" i="34"/>
  <c r="D119" i="34"/>
  <c r="D81" i="27"/>
  <c r="D105" i="27"/>
  <c r="D158" i="27"/>
  <c r="D101" i="27"/>
  <c r="C81" i="27"/>
  <c r="C105" i="27"/>
  <c r="C168" i="27"/>
  <c r="C36" i="27"/>
  <c r="E107" i="27"/>
  <c r="D168" i="27"/>
  <c r="D36" i="27"/>
  <c r="H83" i="26"/>
  <c r="H108" i="26" s="1"/>
  <c r="G81" i="26"/>
  <c r="E103" i="27"/>
  <c r="D7" i="27"/>
  <c r="D60" i="27"/>
  <c r="D41" i="27"/>
  <c r="F121" i="29"/>
  <c r="F46" i="29"/>
  <c r="B109" i="30"/>
  <c r="F19" i="29"/>
  <c r="D90" i="27"/>
  <c r="C38" i="27"/>
  <c r="C156" i="27"/>
  <c r="H104" i="25"/>
  <c r="G49" i="25"/>
  <c r="E25" i="17"/>
  <c r="E171" i="17"/>
  <c r="E46" i="17"/>
  <c r="F91" i="17"/>
  <c r="F27" i="16"/>
  <c r="F42" i="16"/>
  <c r="G74" i="16"/>
  <c r="H74" i="16" s="1"/>
  <c r="C62" i="13"/>
  <c r="D121" i="13"/>
  <c r="F117" i="8"/>
  <c r="E114" i="8"/>
  <c r="F32" i="8"/>
  <c r="C88" i="9"/>
  <c r="D88" i="9" s="1"/>
  <c r="E90" i="9" s="1"/>
  <c r="F118" i="6"/>
  <c r="F114" i="6" s="1"/>
  <c r="E14" i="6"/>
  <c r="D101" i="8"/>
  <c r="E101" i="8" s="1"/>
  <c r="B104" i="6"/>
  <c r="B176" i="6" s="1"/>
  <c r="C176" i="6" s="1"/>
  <c r="D176" i="6" s="1"/>
  <c r="H94" i="5"/>
  <c r="B42" i="10"/>
  <c r="C74" i="10"/>
  <c r="B141" i="10"/>
  <c r="B27" i="10"/>
  <c r="B15" i="8"/>
  <c r="B11" i="8" s="1"/>
  <c r="F38" i="6"/>
  <c r="C21" i="6"/>
  <c r="D127" i="6"/>
  <c r="D122" i="6" s="1"/>
  <c r="H52" i="67" l="1"/>
  <c r="F29" i="67"/>
  <c r="F52" i="67"/>
  <c r="F12" i="67"/>
  <c r="F127" i="67"/>
  <c r="B85" i="68"/>
  <c r="B23" i="68"/>
  <c r="B125" i="68"/>
  <c r="C89" i="68"/>
  <c r="B40" i="68"/>
  <c r="B35" i="68"/>
  <c r="C72" i="68"/>
  <c r="C167" i="64"/>
  <c r="C8" i="64"/>
  <c r="D108" i="64"/>
  <c r="C99" i="41"/>
  <c r="C97" i="41" s="1"/>
  <c r="B97" i="41"/>
  <c r="B62" i="41"/>
  <c r="B31" i="41"/>
  <c r="B14" i="41"/>
  <c r="H109" i="40"/>
  <c r="G105" i="40"/>
  <c r="D99" i="41"/>
  <c r="D97" i="41" s="1"/>
  <c r="C14" i="41"/>
  <c r="F38" i="43"/>
  <c r="F75" i="43"/>
  <c r="F143" i="43"/>
  <c r="H57" i="42"/>
  <c r="D57" i="34"/>
  <c r="D116" i="34"/>
  <c r="D148" i="34"/>
  <c r="D22" i="34"/>
  <c r="E119" i="34"/>
  <c r="E116" i="34" s="1"/>
  <c r="F103" i="27"/>
  <c r="B96" i="28" s="1"/>
  <c r="E101" i="27"/>
  <c r="F107" i="27"/>
  <c r="F168" i="27" s="1"/>
  <c r="E105" i="27"/>
  <c r="E81" i="27"/>
  <c r="E36" i="27"/>
  <c r="E168" i="27"/>
  <c r="H112" i="26"/>
  <c r="H115" i="26" s="1"/>
  <c r="B83" i="27" s="1"/>
  <c r="C83" i="27" s="1"/>
  <c r="C43" i="27" s="1"/>
  <c r="H104" i="26"/>
  <c r="E41" i="27"/>
  <c r="E7" i="27"/>
  <c r="E60" i="27"/>
  <c r="E158" i="27"/>
  <c r="B19" i="30"/>
  <c r="B132" i="30"/>
  <c r="B49" i="30"/>
  <c r="C109" i="30"/>
  <c r="H105" i="27"/>
  <c r="G98" i="28" s="1"/>
  <c r="H47" i="28" s="1"/>
  <c r="D38" i="27"/>
  <c r="D154" i="27"/>
  <c r="E90" i="27"/>
  <c r="H49" i="25"/>
  <c r="B116" i="26"/>
  <c r="C54" i="26" s="1"/>
  <c r="G91" i="17"/>
  <c r="H89" i="17" s="1"/>
  <c r="B88" i="18" s="1"/>
  <c r="F27" i="17"/>
  <c r="F46" i="17"/>
  <c r="F171" i="17"/>
  <c r="E121" i="13"/>
  <c r="D51" i="13"/>
  <c r="B100" i="9"/>
  <c r="B40" i="9" s="1"/>
  <c r="F114" i="8"/>
  <c r="F102" i="8"/>
  <c r="D150" i="9"/>
  <c r="C151" i="9"/>
  <c r="F14" i="6"/>
  <c r="B63" i="6"/>
  <c r="C63" i="6" s="1"/>
  <c r="D63" i="6" s="1"/>
  <c r="E62" i="6" s="1"/>
  <c r="F62" i="6" s="1"/>
  <c r="C104" i="6"/>
  <c r="D104" i="6" s="1"/>
  <c r="D101" i="6" s="1"/>
  <c r="C42" i="10"/>
  <c r="C27" i="10"/>
  <c r="C141" i="10"/>
  <c r="D74" i="10"/>
  <c r="E151" i="9"/>
  <c r="F90" i="9"/>
  <c r="B162" i="8"/>
  <c r="C161" i="8" s="1"/>
  <c r="D160" i="8" s="1"/>
  <c r="E159" i="8" s="1"/>
  <c r="F159" i="8" s="1"/>
  <c r="B125" i="8"/>
  <c r="C51" i="8"/>
  <c r="D54" i="8" s="1"/>
  <c r="E50" i="8" s="1"/>
  <c r="F51" i="8" s="1"/>
  <c r="B53" i="8"/>
  <c r="B50" i="8" s="1"/>
  <c r="E126" i="6"/>
  <c r="E122" i="6" s="1"/>
  <c r="D21" i="6"/>
  <c r="B12" i="68" l="1"/>
  <c r="C85" i="68"/>
  <c r="B127" i="68"/>
  <c r="B29" i="68"/>
  <c r="B52" i="68"/>
  <c r="C125" i="68"/>
  <c r="D89" i="68"/>
  <c r="C40" i="68"/>
  <c r="C23" i="68"/>
  <c r="D104" i="64"/>
  <c r="D163" i="64"/>
  <c r="D8" i="64"/>
  <c r="D42" i="64"/>
  <c r="D40" i="64" s="1"/>
  <c r="C135" i="68"/>
  <c r="D72" i="68"/>
  <c r="C35" i="68"/>
  <c r="D110" i="64"/>
  <c r="C62" i="41"/>
  <c r="C32" i="41"/>
  <c r="B105" i="41"/>
  <c r="B101" i="41" s="1"/>
  <c r="H105" i="40"/>
  <c r="D14" i="41"/>
  <c r="D31" i="41"/>
  <c r="E101" i="41"/>
  <c r="E97" i="41" s="1"/>
  <c r="D62" i="41"/>
  <c r="E22" i="34"/>
  <c r="E57" i="34"/>
  <c r="E147" i="34"/>
  <c r="B100" i="28"/>
  <c r="F105" i="27"/>
  <c r="F36" i="27"/>
  <c r="F41" i="27"/>
  <c r="F60" i="27"/>
  <c r="F158" i="27"/>
  <c r="F7" i="27"/>
  <c r="F78" i="27"/>
  <c r="B161" i="27"/>
  <c r="B25" i="27"/>
  <c r="C161" i="27"/>
  <c r="B44" i="27"/>
  <c r="B81" i="27"/>
  <c r="C25" i="27"/>
  <c r="D83" i="27"/>
  <c r="D27" i="27" s="1"/>
  <c r="C49" i="30"/>
  <c r="D109" i="30"/>
  <c r="C132" i="30"/>
  <c r="C19" i="30"/>
  <c r="B40" i="28"/>
  <c r="B7" i="28"/>
  <c r="B56" i="28"/>
  <c r="C98" i="28"/>
  <c r="B144" i="28"/>
  <c r="F90" i="27"/>
  <c r="E38" i="27"/>
  <c r="E154" i="27"/>
  <c r="B54" i="26"/>
  <c r="B166" i="18"/>
  <c r="C86" i="18"/>
  <c r="B44" i="18"/>
  <c r="B27" i="18"/>
  <c r="F121" i="13"/>
  <c r="E52" i="13"/>
  <c r="B98" i="9"/>
  <c r="C100" i="9"/>
  <c r="B154" i="9"/>
  <c r="B7" i="9"/>
  <c r="G101" i="8"/>
  <c r="F97" i="8"/>
  <c r="D42" i="10"/>
  <c r="D27" i="10"/>
  <c r="E74" i="10"/>
  <c r="D141" i="10"/>
  <c r="C15" i="8"/>
  <c r="C11" i="8" s="1"/>
  <c r="C93" i="8"/>
  <c r="F151" i="9"/>
  <c r="G90" i="9"/>
  <c r="H90" i="9" s="1"/>
  <c r="B83" i="10" s="1"/>
  <c r="C125" i="8"/>
  <c r="D125" i="8" s="1"/>
  <c r="E125" i="8" s="1"/>
  <c r="F125" i="8" s="1"/>
  <c r="B167" i="8"/>
  <c r="C165" i="8" s="1"/>
  <c r="D165" i="8" s="1"/>
  <c r="E166" i="8" s="1"/>
  <c r="F165" i="8" s="1"/>
  <c r="C53" i="8"/>
  <c r="D57" i="8" s="1"/>
  <c r="E53" i="8" s="1"/>
  <c r="F53" i="8" s="1"/>
  <c r="D123" i="8"/>
  <c r="D119" i="8" s="1"/>
  <c r="F126" i="6"/>
  <c r="E21" i="6"/>
  <c r="E104" i="6"/>
  <c r="E101" i="6" s="1"/>
  <c r="C12" i="68" l="1"/>
  <c r="C52" i="68"/>
  <c r="C29" i="68"/>
  <c r="D85" i="68"/>
  <c r="C144" i="68"/>
  <c r="C127" i="68"/>
  <c r="D125" i="68"/>
  <c r="E89" i="68"/>
  <c r="D40" i="68"/>
  <c r="D23" i="68"/>
  <c r="D135" i="68"/>
  <c r="D35" i="68"/>
  <c r="E72" i="68"/>
  <c r="H84" i="65"/>
  <c r="D167" i="64"/>
  <c r="E108" i="64"/>
  <c r="G67" i="44"/>
  <c r="B42" i="41"/>
  <c r="C103" i="41"/>
  <c r="C101" i="41" s="1"/>
  <c r="B157" i="41"/>
  <c r="B8" i="41"/>
  <c r="E62" i="41"/>
  <c r="F99" i="41"/>
  <c r="F97" i="41" s="1"/>
  <c r="E32" i="41"/>
  <c r="E15" i="41"/>
  <c r="B35" i="28"/>
  <c r="B98" i="28"/>
  <c r="B75" i="28"/>
  <c r="C102" i="28"/>
  <c r="C155" i="28" s="1"/>
  <c r="E83" i="27"/>
  <c r="E43" i="27" s="1"/>
  <c r="D161" i="27"/>
  <c r="D43" i="27"/>
  <c r="D132" i="30"/>
  <c r="E109" i="30"/>
  <c r="D49" i="30"/>
  <c r="D19" i="30"/>
  <c r="C41" i="28"/>
  <c r="C145" i="28"/>
  <c r="D98" i="28"/>
  <c r="C57" i="28"/>
  <c r="C8" i="28"/>
  <c r="E161" i="27"/>
  <c r="G90" i="27"/>
  <c r="H90" i="27" s="1"/>
  <c r="B84" i="28" s="1"/>
  <c r="F38" i="27"/>
  <c r="F154" i="27"/>
  <c r="D86" i="18"/>
  <c r="C44" i="18"/>
  <c r="C26" i="18"/>
  <c r="C165" i="18"/>
  <c r="G120" i="13"/>
  <c r="F52" i="13"/>
  <c r="C59" i="9"/>
  <c r="C98" i="9"/>
  <c r="F122" i="6"/>
  <c r="F180" i="6"/>
  <c r="C153" i="9"/>
  <c r="C38" i="9"/>
  <c r="C7" i="9"/>
  <c r="H102" i="8"/>
  <c r="G97" i="8"/>
  <c r="D100" i="9"/>
  <c r="E42" i="10"/>
  <c r="E27" i="10"/>
  <c r="F74" i="10"/>
  <c r="E141" i="10"/>
  <c r="D15" i="8"/>
  <c r="D12" i="8" s="1"/>
  <c r="D93" i="8"/>
  <c r="B96" i="9"/>
  <c r="H93" i="8"/>
  <c r="G92" i="8"/>
  <c r="C83" i="10"/>
  <c r="B135" i="10"/>
  <c r="E123" i="8"/>
  <c r="E119" i="8" s="1"/>
  <c r="F23" i="6"/>
  <c r="B130" i="8"/>
  <c r="B127" i="8" s="1"/>
  <c r="F104" i="6"/>
  <c r="F176" i="6" s="1"/>
  <c r="D127" i="68" l="1"/>
  <c r="D52" i="68"/>
  <c r="D29" i="68"/>
  <c r="D144" i="68"/>
  <c r="E85" i="68"/>
  <c r="D12" i="68"/>
  <c r="F89" i="68"/>
  <c r="E125" i="68"/>
  <c r="E23" i="68"/>
  <c r="E40" i="68"/>
  <c r="E104" i="64"/>
  <c r="E163" i="64"/>
  <c r="B82" i="66"/>
  <c r="C100" i="66"/>
  <c r="B170" i="66"/>
  <c r="B17" i="66"/>
  <c r="B37" i="66"/>
  <c r="B146" i="66"/>
  <c r="E8" i="64"/>
  <c r="E42" i="64"/>
  <c r="E40" i="64" s="1"/>
  <c r="F72" i="68"/>
  <c r="E135" i="68"/>
  <c r="E35" i="68"/>
  <c r="E110" i="64"/>
  <c r="F94" i="44"/>
  <c r="E172" i="44"/>
  <c r="C7" i="41"/>
  <c r="C157" i="41"/>
  <c r="D103" i="41"/>
  <c r="D101" i="41" s="1"/>
  <c r="C42" i="41"/>
  <c r="F34" i="41"/>
  <c r="F32" i="41" s="1"/>
  <c r="F62" i="41"/>
  <c r="F14" i="41"/>
  <c r="G101" i="41"/>
  <c r="D102" i="28"/>
  <c r="D75" i="28" s="1"/>
  <c r="C35" i="28"/>
  <c r="F83" i="27"/>
  <c r="F81" i="27" s="1"/>
  <c r="C75" i="28"/>
  <c r="E27" i="27"/>
  <c r="G75" i="30"/>
  <c r="E19" i="30"/>
  <c r="E132" i="30"/>
  <c r="F107" i="30"/>
  <c r="E49" i="30"/>
  <c r="E98" i="28"/>
  <c r="D57" i="28"/>
  <c r="D8" i="28"/>
  <c r="D145" i="28"/>
  <c r="D41" i="28"/>
  <c r="C86" i="28"/>
  <c r="B37" i="28"/>
  <c r="B141" i="28"/>
  <c r="D44" i="18"/>
  <c r="D166" i="18"/>
  <c r="D27" i="18"/>
  <c r="E86" i="18"/>
  <c r="G56" i="13"/>
  <c r="H120" i="13"/>
  <c r="E102" i="9"/>
  <c r="E8" i="9" s="1"/>
  <c r="D98" i="9"/>
  <c r="B37" i="9"/>
  <c r="B32" i="9" s="1"/>
  <c r="B94" i="9"/>
  <c r="D59" i="9"/>
  <c r="B84" i="9"/>
  <c r="B18" i="9" s="1"/>
  <c r="H98" i="8"/>
  <c r="D38" i="9"/>
  <c r="D7" i="9"/>
  <c r="D154" i="9"/>
  <c r="F42" i="10"/>
  <c r="G76" i="10"/>
  <c r="H76" i="10" s="1"/>
  <c r="B84" i="11" s="1"/>
  <c r="F141" i="10"/>
  <c r="F27" i="10"/>
  <c r="B138" i="9"/>
  <c r="E15" i="8"/>
  <c r="E11" i="8" s="1"/>
  <c r="E93" i="8"/>
  <c r="C96" i="9"/>
  <c r="B78" i="9"/>
  <c r="C135" i="10"/>
  <c r="D83" i="10"/>
  <c r="F121" i="8"/>
  <c r="F119" i="8" s="1"/>
  <c r="B22" i="8"/>
  <c r="C130" i="8"/>
  <c r="C127" i="8" s="1"/>
  <c r="B57" i="8"/>
  <c r="C57" i="8" s="1"/>
  <c r="D60" i="8" s="1"/>
  <c r="E57" i="8" s="1"/>
  <c r="F57" i="8" s="1"/>
  <c r="G106" i="6"/>
  <c r="G110" i="6" s="1"/>
  <c r="H106" i="6" s="1"/>
  <c r="H103" i="6" s="1"/>
  <c r="E52" i="68" l="1"/>
  <c r="E127" i="68"/>
  <c r="E144" i="68"/>
  <c r="E12" i="68"/>
  <c r="F85" i="68"/>
  <c r="E29" i="68"/>
  <c r="F125" i="68"/>
  <c r="F23" i="68"/>
  <c r="F40" i="68"/>
  <c r="G72" i="68"/>
  <c r="H72" i="68" s="1"/>
  <c r="F35" i="68"/>
  <c r="F135" i="68"/>
  <c r="C37" i="66"/>
  <c r="D100" i="66"/>
  <c r="C170" i="66"/>
  <c r="C146" i="66"/>
  <c r="C17" i="66"/>
  <c r="C84" i="66"/>
  <c r="E167" i="64"/>
  <c r="F109" i="64"/>
  <c r="F163" i="64" s="1"/>
  <c r="G94" i="44"/>
  <c r="H94" i="44" s="1"/>
  <c r="B87" i="48" s="1"/>
  <c r="F44" i="44"/>
  <c r="F172" i="44"/>
  <c r="H101" i="41"/>
  <c r="B93" i="42" s="1"/>
  <c r="G97" i="41"/>
  <c r="E103" i="41"/>
  <c r="D7" i="41"/>
  <c r="D156" i="41"/>
  <c r="D41" i="41"/>
  <c r="B110" i="31"/>
  <c r="F105" i="30"/>
  <c r="D155" i="28"/>
  <c r="E102" i="28"/>
  <c r="F102" i="28" s="1"/>
  <c r="D35" i="28"/>
  <c r="G83" i="27"/>
  <c r="F27" i="27"/>
  <c r="F161" i="27"/>
  <c r="F43" i="27"/>
  <c r="H75" i="30"/>
  <c r="F133" i="30"/>
  <c r="F18" i="30"/>
  <c r="F49" i="30"/>
  <c r="E145" i="28"/>
  <c r="E57" i="28"/>
  <c r="F98" i="28"/>
  <c r="B95" i="29" s="1"/>
  <c r="E8" i="28"/>
  <c r="E41" i="28"/>
  <c r="C142" i="28"/>
  <c r="D86" i="28"/>
  <c r="C39" i="28"/>
  <c r="E166" i="18"/>
  <c r="E27" i="18"/>
  <c r="F88" i="18"/>
  <c r="F84" i="18" s="1"/>
  <c r="E44" i="18"/>
  <c r="H56" i="13"/>
  <c r="B105" i="14"/>
  <c r="F102" i="9"/>
  <c r="F40" i="9" s="1"/>
  <c r="E59" i="9"/>
  <c r="E40" i="9"/>
  <c r="E155" i="9"/>
  <c r="C14" i="9"/>
  <c r="C94" i="9"/>
  <c r="C85" i="9"/>
  <c r="D86" i="9" s="1"/>
  <c r="D82" i="9" s="1"/>
  <c r="B146" i="9"/>
  <c r="B82" i="9"/>
  <c r="C139" i="9"/>
  <c r="D96" i="9"/>
  <c r="B43" i="11"/>
  <c r="B26" i="11"/>
  <c r="C84" i="11"/>
  <c r="B165" i="11"/>
  <c r="H110" i="6"/>
  <c r="B110" i="8" s="1"/>
  <c r="C31" i="9"/>
  <c r="F15" i="8"/>
  <c r="F11" i="8" s="1"/>
  <c r="F93" i="8"/>
  <c r="C78" i="9"/>
  <c r="D135" i="10"/>
  <c r="E83" i="10"/>
  <c r="C22" i="8"/>
  <c r="D132" i="8"/>
  <c r="D127" i="8" s="1"/>
  <c r="F144" i="68" l="1"/>
  <c r="F127" i="68"/>
  <c r="F29" i="68"/>
  <c r="F52" i="68"/>
  <c r="H52" i="68"/>
  <c r="F12" i="68"/>
  <c r="D17" i="66"/>
  <c r="D146" i="66"/>
  <c r="D37" i="66"/>
  <c r="E100" i="66"/>
  <c r="D84" i="66"/>
  <c r="D170" i="66"/>
  <c r="F8" i="64"/>
  <c r="F42" i="64"/>
  <c r="F40" i="64" s="1"/>
  <c r="F113" i="64"/>
  <c r="B113" i="65" s="1"/>
  <c r="C87" i="48"/>
  <c r="B162" i="48"/>
  <c r="B43" i="48"/>
  <c r="B32" i="42"/>
  <c r="B91" i="42"/>
  <c r="B15" i="42"/>
  <c r="C95" i="42"/>
  <c r="C15" i="42" s="1"/>
  <c r="B57" i="42"/>
  <c r="E41" i="41"/>
  <c r="F103" i="41"/>
  <c r="F101" i="41" s="1"/>
  <c r="E7" i="41"/>
  <c r="B49" i="31"/>
  <c r="B108" i="31"/>
  <c r="B18" i="31"/>
  <c r="B135" i="31"/>
  <c r="C110" i="31"/>
  <c r="C49" i="31" s="1"/>
  <c r="E75" i="28"/>
  <c r="E35" i="28"/>
  <c r="H83" i="27"/>
  <c r="B77" i="28" s="1"/>
  <c r="C77" i="28" s="1"/>
  <c r="C43" i="28" s="1"/>
  <c r="G81" i="27"/>
  <c r="E155" i="28"/>
  <c r="B98" i="29"/>
  <c r="F75" i="28"/>
  <c r="F35" i="28"/>
  <c r="F155" i="28"/>
  <c r="F8" i="28"/>
  <c r="F145" i="28"/>
  <c r="F57" i="28"/>
  <c r="F41" i="28"/>
  <c r="H98" i="28"/>
  <c r="G95" i="29" s="1"/>
  <c r="H46" i="29" s="1"/>
  <c r="D39" i="28"/>
  <c r="D142" i="28"/>
  <c r="E86" i="28"/>
  <c r="F44" i="18"/>
  <c r="G86" i="18"/>
  <c r="H88" i="18" s="1"/>
  <c r="F27" i="18"/>
  <c r="F166" i="18"/>
  <c r="B49" i="14"/>
  <c r="C105" i="14"/>
  <c r="F8" i="9"/>
  <c r="F106" i="9"/>
  <c r="B95" i="10" s="1"/>
  <c r="B8" i="10" s="1"/>
  <c r="F155" i="9"/>
  <c r="F59" i="9"/>
  <c r="D14" i="9"/>
  <c r="D94" i="9"/>
  <c r="C144" i="9"/>
  <c r="C18" i="9"/>
  <c r="C42" i="9"/>
  <c r="D33" i="9"/>
  <c r="E98" i="9"/>
  <c r="E15" i="9" s="1"/>
  <c r="D78" i="9"/>
  <c r="D138" i="9"/>
  <c r="B38" i="8"/>
  <c r="B35" i="8" s="1"/>
  <c r="B70" i="8"/>
  <c r="B65" i="8" s="1"/>
  <c r="B190" i="8"/>
  <c r="B112" i="8"/>
  <c r="B192" i="8" s="1"/>
  <c r="C43" i="11"/>
  <c r="C26" i="11"/>
  <c r="C165" i="11"/>
  <c r="D84" i="11"/>
  <c r="E135" i="10"/>
  <c r="F83" i="10"/>
  <c r="E131" i="8"/>
  <c r="E127" i="8" s="1"/>
  <c r="B10" i="65" l="1"/>
  <c r="B108" i="65"/>
  <c r="E37" i="66"/>
  <c r="E144" i="66"/>
  <c r="E17" i="66"/>
  <c r="F98" i="66"/>
  <c r="B171" i="65"/>
  <c r="C113" i="65"/>
  <c r="B42" i="65"/>
  <c r="F167" i="64"/>
  <c r="D87" i="48"/>
  <c r="C43" i="48"/>
  <c r="C162" i="48"/>
  <c r="D95" i="42"/>
  <c r="D15" i="42" s="1"/>
  <c r="C32" i="42"/>
  <c r="C57" i="42"/>
  <c r="G105" i="41"/>
  <c r="H105" i="41" s="1"/>
  <c r="B97" i="42" s="1"/>
  <c r="B95" i="42" s="1"/>
  <c r="F41" i="41"/>
  <c r="F7" i="41"/>
  <c r="E95" i="42"/>
  <c r="D110" i="31"/>
  <c r="C135" i="31"/>
  <c r="C18" i="31"/>
  <c r="B148" i="28"/>
  <c r="B25" i="28"/>
  <c r="B42" i="28"/>
  <c r="C149" i="28"/>
  <c r="D77" i="28"/>
  <c r="D149" i="28" s="1"/>
  <c r="C27" i="28"/>
  <c r="C98" i="29"/>
  <c r="B147" i="29"/>
  <c r="B72" i="29"/>
  <c r="B35" i="29"/>
  <c r="B138" i="29"/>
  <c r="B55" i="29"/>
  <c r="B8" i="29"/>
  <c r="B40" i="29"/>
  <c r="C95" i="29"/>
  <c r="E77" i="28"/>
  <c r="E39" i="28"/>
  <c r="F86" i="28"/>
  <c r="E142" i="28"/>
  <c r="B74" i="19"/>
  <c r="B141" i="19" s="1"/>
  <c r="H84" i="18"/>
  <c r="D105" i="14"/>
  <c r="C49" i="14"/>
  <c r="B38" i="10"/>
  <c r="B35" i="10" s="1"/>
  <c r="B23" i="10"/>
  <c r="C95" i="10"/>
  <c r="C8" i="10" s="1"/>
  <c r="B55" i="10"/>
  <c r="B138" i="10"/>
  <c r="D147" i="9"/>
  <c r="D41" i="9"/>
  <c r="E86" i="9"/>
  <c r="E82" i="9" s="1"/>
  <c r="D18" i="9"/>
  <c r="E138" i="9"/>
  <c r="E78" i="9"/>
  <c r="F98" i="9"/>
  <c r="F15" i="9" s="1"/>
  <c r="E33" i="9"/>
  <c r="D42" i="11"/>
  <c r="D24" i="11"/>
  <c r="D164" i="11"/>
  <c r="E84" i="11"/>
  <c r="C110" i="8"/>
  <c r="C106" i="8" s="1"/>
  <c r="F135" i="10"/>
  <c r="G83" i="10"/>
  <c r="H83" i="10" s="1"/>
  <c r="B94" i="11" s="1"/>
  <c r="F132" i="8"/>
  <c r="F128" i="8" s="1"/>
  <c r="E22" i="8"/>
  <c r="C8" i="65" l="1"/>
  <c r="C108" i="65"/>
  <c r="G100" i="66"/>
  <c r="F37" i="66"/>
  <c r="F17" i="66"/>
  <c r="F147" i="66"/>
  <c r="F84" i="66"/>
  <c r="D113" i="65"/>
  <c r="D8" i="65" s="1"/>
  <c r="C171" i="65"/>
  <c r="C41" i="65"/>
  <c r="D162" i="48"/>
  <c r="D43" i="48"/>
  <c r="E87" i="48"/>
  <c r="E82" i="48" s="1"/>
  <c r="D32" i="42"/>
  <c r="D57" i="42"/>
  <c r="C99" i="42"/>
  <c r="B147" i="42"/>
  <c r="B41" i="42"/>
  <c r="B7" i="42"/>
  <c r="E57" i="42"/>
  <c r="E32" i="42"/>
  <c r="F95" i="42"/>
  <c r="E15" i="42"/>
  <c r="D18" i="31"/>
  <c r="D108" i="31"/>
  <c r="D49" i="31"/>
  <c r="D135" i="31"/>
  <c r="E110" i="31"/>
  <c r="G77" i="31"/>
  <c r="E134" i="31"/>
  <c r="D43" i="28"/>
  <c r="D27" i="28"/>
  <c r="C147" i="29"/>
  <c r="C72" i="29"/>
  <c r="C35" i="29"/>
  <c r="D98" i="29"/>
  <c r="C138" i="29"/>
  <c r="C40" i="29"/>
  <c r="D95" i="29"/>
  <c r="C55" i="29"/>
  <c r="C8" i="29"/>
  <c r="F77" i="28"/>
  <c r="E27" i="28"/>
  <c r="E43" i="28"/>
  <c r="E149" i="28"/>
  <c r="F39" i="28"/>
  <c r="G86" i="28"/>
  <c r="H86" i="28" s="1"/>
  <c r="B83" i="29" s="1"/>
  <c r="F142" i="28"/>
  <c r="C74" i="19"/>
  <c r="C27" i="19" s="1"/>
  <c r="B42" i="19"/>
  <c r="B27" i="19"/>
  <c r="D74" i="19"/>
  <c r="C42" i="19"/>
  <c r="F43" i="11"/>
  <c r="F24" i="11"/>
  <c r="E105" i="14"/>
  <c r="D49" i="14"/>
  <c r="D95" i="10"/>
  <c r="D55" i="10" s="1"/>
  <c r="C38" i="10"/>
  <c r="C138" i="10"/>
  <c r="C55" i="10"/>
  <c r="F86" i="9"/>
  <c r="F82" i="9" s="1"/>
  <c r="E19" i="9"/>
  <c r="E147" i="9"/>
  <c r="E42" i="9"/>
  <c r="G78" i="9"/>
  <c r="F33" i="9"/>
  <c r="F78" i="9"/>
  <c r="G98" i="9"/>
  <c r="H78" i="9" s="1"/>
  <c r="F138" i="9"/>
  <c r="E42" i="11"/>
  <c r="E24" i="11"/>
  <c r="E164" i="11"/>
  <c r="C188" i="8"/>
  <c r="C70" i="8"/>
  <c r="C66" i="8" s="1"/>
  <c r="C114" i="8"/>
  <c r="C192" i="8" s="1"/>
  <c r="C38" i="8"/>
  <c r="C36" i="8" s="1"/>
  <c r="B158" i="11"/>
  <c r="C94" i="11"/>
  <c r="F22" i="8"/>
  <c r="B106" i="9"/>
  <c r="B102" i="9" s="1"/>
  <c r="G84" i="66" l="1"/>
  <c r="H100" i="66"/>
  <c r="E113" i="65"/>
  <c r="E10" i="65" s="1"/>
  <c r="D41" i="65"/>
  <c r="D172" i="65"/>
  <c r="E43" i="48"/>
  <c r="F87" i="48"/>
  <c r="E162" i="48"/>
  <c r="C8" i="42"/>
  <c r="C41" i="42"/>
  <c r="C148" i="42"/>
  <c r="D99" i="42"/>
  <c r="G95" i="42"/>
  <c r="H95" i="42" s="1"/>
  <c r="B95" i="43" s="1"/>
  <c r="F36" i="42"/>
  <c r="F32" i="42" s="1"/>
  <c r="F57" i="42"/>
  <c r="F15" i="42"/>
  <c r="E18" i="31"/>
  <c r="E108" i="31"/>
  <c r="F110" i="31"/>
  <c r="E49" i="31"/>
  <c r="F49" i="31"/>
  <c r="D147" i="29"/>
  <c r="E98" i="29"/>
  <c r="D35" i="29"/>
  <c r="D72" i="29"/>
  <c r="D138" i="29"/>
  <c r="D40" i="29"/>
  <c r="D55" i="29"/>
  <c r="E95" i="29"/>
  <c r="D8" i="29"/>
  <c r="F27" i="28"/>
  <c r="G77" i="28"/>
  <c r="H77" i="28" s="1"/>
  <c r="B74" i="29" s="1"/>
  <c r="F149" i="28"/>
  <c r="F43" i="28"/>
  <c r="C83" i="29"/>
  <c r="B135" i="29"/>
  <c r="B38" i="29"/>
  <c r="C141" i="19"/>
  <c r="D27" i="19"/>
  <c r="D141" i="19"/>
  <c r="E74" i="19"/>
  <c r="D42" i="19"/>
  <c r="F105" i="14"/>
  <c r="E49" i="14"/>
  <c r="D8" i="10"/>
  <c r="D138" i="10"/>
  <c r="D38" i="10"/>
  <c r="E95" i="10"/>
  <c r="E55" i="10" s="1"/>
  <c r="G86" i="9"/>
  <c r="H86" i="9" s="1"/>
  <c r="B79" i="10" s="1"/>
  <c r="F42" i="9"/>
  <c r="F19" i="9"/>
  <c r="F147" i="9"/>
  <c r="H98" i="9"/>
  <c r="B91" i="10" s="1"/>
  <c r="B124" i="10" s="1"/>
  <c r="D109" i="8"/>
  <c r="D106" i="8" s="1"/>
  <c r="D92" i="11"/>
  <c r="C158" i="11"/>
  <c r="B166" i="9"/>
  <c r="C106" i="9"/>
  <c r="C102" i="9" s="1"/>
  <c r="B22" i="9"/>
  <c r="H84" i="66" l="1"/>
  <c r="B81" i="67"/>
  <c r="F113" i="65"/>
  <c r="F10" i="65" s="1"/>
  <c r="E43" i="65"/>
  <c r="E172" i="65"/>
  <c r="F160" i="48"/>
  <c r="F43" i="48"/>
  <c r="G87" i="48"/>
  <c r="H87" i="48" s="1"/>
  <c r="B86" i="49" s="1"/>
  <c r="D41" i="42"/>
  <c r="D8" i="42"/>
  <c r="D148" i="42"/>
  <c r="E99" i="42"/>
  <c r="B56" i="43"/>
  <c r="B32" i="43"/>
  <c r="C95" i="43"/>
  <c r="B15" i="43"/>
  <c r="F135" i="31"/>
  <c r="F108" i="31"/>
  <c r="F18" i="31"/>
  <c r="H77" i="31"/>
  <c r="B112" i="32"/>
  <c r="E147" i="29"/>
  <c r="F98" i="29"/>
  <c r="E35" i="29"/>
  <c r="E72" i="29"/>
  <c r="E55" i="29"/>
  <c r="E138" i="29"/>
  <c r="F95" i="29"/>
  <c r="B101" i="30" s="1"/>
  <c r="E40" i="29"/>
  <c r="E8" i="29"/>
  <c r="C74" i="29"/>
  <c r="B27" i="29"/>
  <c r="B141" i="29"/>
  <c r="B42" i="29"/>
  <c r="C38" i="29"/>
  <c r="C135" i="29"/>
  <c r="D83" i="29"/>
  <c r="E27" i="19"/>
  <c r="E141" i="19"/>
  <c r="F74" i="19"/>
  <c r="E42" i="19"/>
  <c r="E8" i="10"/>
  <c r="E138" i="10"/>
  <c r="E38" i="10"/>
  <c r="F95" i="10"/>
  <c r="B106" i="11" s="1"/>
  <c r="B38" i="11" s="1"/>
  <c r="G104" i="14"/>
  <c r="F49" i="14"/>
  <c r="B131" i="10"/>
  <c r="B19" i="10"/>
  <c r="B40" i="10"/>
  <c r="C79" i="10"/>
  <c r="B76" i="10"/>
  <c r="C76" i="10" s="1"/>
  <c r="D76" i="10" s="1"/>
  <c r="E76" i="10" s="1"/>
  <c r="F76" i="10" s="1"/>
  <c r="C91" i="10"/>
  <c r="C32" i="10" s="1"/>
  <c r="B15" i="10"/>
  <c r="B32" i="10"/>
  <c r="B72" i="10"/>
  <c r="D70" i="8"/>
  <c r="D65" i="8" s="1"/>
  <c r="D189" i="8"/>
  <c r="D40" i="8"/>
  <c r="D36" i="8" s="1"/>
  <c r="D112" i="8"/>
  <c r="D192" i="8" s="1"/>
  <c r="E92" i="11"/>
  <c r="D157" i="11"/>
  <c r="C166" i="9"/>
  <c r="D106" i="9"/>
  <c r="D103" i="9" s="1"/>
  <c r="C23" i="9"/>
  <c r="C35" i="9"/>
  <c r="C81" i="67" l="1"/>
  <c r="B15" i="67"/>
  <c r="B32" i="67"/>
  <c r="B121" i="67"/>
  <c r="B68" i="67"/>
  <c r="B112" i="66"/>
  <c r="F43" i="65"/>
  <c r="F171" i="65"/>
  <c r="B41" i="49"/>
  <c r="B159" i="49"/>
  <c r="C86" i="49"/>
  <c r="E41" i="42"/>
  <c r="F99" i="42"/>
  <c r="E8" i="42"/>
  <c r="C32" i="43"/>
  <c r="C56" i="43"/>
  <c r="C15" i="43"/>
  <c r="D95" i="43"/>
  <c r="C112" i="32"/>
  <c r="C49" i="32" s="1"/>
  <c r="B110" i="32"/>
  <c r="B49" i="32"/>
  <c r="B18" i="32"/>
  <c r="B137" i="32"/>
  <c r="B105" i="30"/>
  <c r="F147" i="29"/>
  <c r="F35" i="29"/>
  <c r="F72" i="29"/>
  <c r="F40" i="29"/>
  <c r="H95" i="29"/>
  <c r="G101" i="30" s="1"/>
  <c r="F55" i="29"/>
  <c r="F8" i="29"/>
  <c r="F138" i="29"/>
  <c r="C42" i="29"/>
  <c r="D74" i="29"/>
  <c r="C141" i="29"/>
  <c r="C27" i="29"/>
  <c r="D38" i="29"/>
  <c r="D135" i="29"/>
  <c r="E83" i="29"/>
  <c r="B161" i="11"/>
  <c r="B8" i="11"/>
  <c r="F55" i="10"/>
  <c r="B61" i="11"/>
  <c r="F8" i="10"/>
  <c r="F141" i="19"/>
  <c r="F42" i="19"/>
  <c r="G74" i="19"/>
  <c r="H74" i="19" s="1"/>
  <c r="B74" i="20" s="1"/>
  <c r="F27" i="19"/>
  <c r="F38" i="10"/>
  <c r="F138" i="10"/>
  <c r="C106" i="11"/>
  <c r="C61" i="11" s="1"/>
  <c r="H104" i="14"/>
  <c r="G49" i="14"/>
  <c r="C40" i="10"/>
  <c r="C19" i="10"/>
  <c r="C131" i="10"/>
  <c r="D79" i="10"/>
  <c r="C124" i="10"/>
  <c r="D91" i="10"/>
  <c r="D15" i="10" s="1"/>
  <c r="C15" i="10"/>
  <c r="E109" i="8"/>
  <c r="E106" i="8" s="1"/>
  <c r="E157" i="11"/>
  <c r="F92" i="11"/>
  <c r="D166" i="9"/>
  <c r="E106" i="9"/>
  <c r="F166" i="9" s="1"/>
  <c r="D35" i="9"/>
  <c r="D23" i="9"/>
  <c r="B10" i="66" l="1"/>
  <c r="B109" i="66"/>
  <c r="C15" i="67"/>
  <c r="C121" i="67"/>
  <c r="C32" i="67"/>
  <c r="D81" i="67"/>
  <c r="C68" i="67"/>
  <c r="B45" i="66"/>
  <c r="C112" i="66"/>
  <c r="B166" i="66"/>
  <c r="C40" i="49"/>
  <c r="C158" i="49"/>
  <c r="D86" i="49"/>
  <c r="G99" i="42"/>
  <c r="H99" i="42" s="1"/>
  <c r="B99" i="43" s="1"/>
  <c r="F8" i="42"/>
  <c r="F41" i="42"/>
  <c r="D15" i="43"/>
  <c r="D56" i="43"/>
  <c r="D32" i="43"/>
  <c r="E95" i="43"/>
  <c r="C18" i="32"/>
  <c r="C137" i="32"/>
  <c r="C110" i="32"/>
  <c r="D112" i="32"/>
  <c r="D18" i="32" s="1"/>
  <c r="H48" i="30"/>
  <c r="H101" i="30"/>
  <c r="G104" i="31" s="1"/>
  <c r="C105" i="30"/>
  <c r="B77" i="30"/>
  <c r="B35" i="30"/>
  <c r="B162" i="30"/>
  <c r="B41" i="30"/>
  <c r="B58" i="30"/>
  <c r="B8" i="30"/>
  <c r="C101" i="30"/>
  <c r="B153" i="30"/>
  <c r="D141" i="29"/>
  <c r="D42" i="29"/>
  <c r="D27" i="29"/>
  <c r="E74" i="29"/>
  <c r="C8" i="11"/>
  <c r="C38" i="11"/>
  <c r="E38" i="29"/>
  <c r="F83" i="29"/>
  <c r="E135" i="29"/>
  <c r="C161" i="11"/>
  <c r="B27" i="20"/>
  <c r="C74" i="20"/>
  <c r="B42" i="20"/>
  <c r="B141" i="20"/>
  <c r="D104" i="11"/>
  <c r="D161" i="11" s="1"/>
  <c r="B109" i="15"/>
  <c r="H49" i="14"/>
  <c r="D40" i="10"/>
  <c r="D131" i="10"/>
  <c r="D19" i="10"/>
  <c r="E79" i="10"/>
  <c r="D124" i="10"/>
  <c r="D32" i="10"/>
  <c r="E91" i="10"/>
  <c r="E124" i="10" s="1"/>
  <c r="E189" i="8"/>
  <c r="E70" i="8"/>
  <c r="E66" i="8" s="1"/>
  <c r="E112" i="8"/>
  <c r="E192" i="8" s="1"/>
  <c r="E38" i="8"/>
  <c r="E35" i="8" s="1"/>
  <c r="F160" i="11"/>
  <c r="G92" i="11"/>
  <c r="H94" i="11" s="1"/>
  <c r="E37" i="9"/>
  <c r="E166" i="9"/>
  <c r="E23" i="9"/>
  <c r="C8" i="66" l="1"/>
  <c r="C108" i="66"/>
  <c r="D32" i="67"/>
  <c r="D121" i="67"/>
  <c r="E81" i="67"/>
  <c r="D68" i="67"/>
  <c r="D15" i="67"/>
  <c r="D112" i="66"/>
  <c r="D8" i="66" s="1"/>
  <c r="C166" i="66"/>
  <c r="C43" i="66"/>
  <c r="E86" i="49"/>
  <c r="D159" i="49"/>
  <c r="D40" i="49"/>
  <c r="B40" i="43"/>
  <c r="C99" i="43"/>
  <c r="B8" i="43"/>
  <c r="B146" i="43"/>
  <c r="E56" i="43"/>
  <c r="F95" i="43"/>
  <c r="E15" i="43"/>
  <c r="E32" i="43"/>
  <c r="E112" i="32"/>
  <c r="E110" i="32" s="1"/>
  <c r="D137" i="32"/>
  <c r="D110" i="32"/>
  <c r="D49" i="32"/>
  <c r="H104" i="31"/>
  <c r="G106" i="32" s="1"/>
  <c r="H50" i="31"/>
  <c r="G81" i="32"/>
  <c r="E49" i="32"/>
  <c r="E18" i="32"/>
  <c r="E138" i="32"/>
  <c r="F112" i="32"/>
  <c r="F110" i="32" s="1"/>
  <c r="C77" i="30"/>
  <c r="C162" i="30"/>
  <c r="D105" i="30"/>
  <c r="C35" i="30"/>
  <c r="C41" i="30"/>
  <c r="C8" i="30"/>
  <c r="C153" i="30"/>
  <c r="D101" i="30"/>
  <c r="C58" i="30"/>
  <c r="E141" i="29"/>
  <c r="E27" i="29"/>
  <c r="F74" i="29"/>
  <c r="E42" i="29"/>
  <c r="G83" i="29"/>
  <c r="F135" i="29"/>
  <c r="F38" i="29"/>
  <c r="E104" i="11"/>
  <c r="E102" i="11" s="1"/>
  <c r="D7" i="11"/>
  <c r="D61" i="11"/>
  <c r="D36" i="11"/>
  <c r="D74" i="20"/>
  <c r="C141" i="20"/>
  <c r="C42" i="20"/>
  <c r="C27" i="20"/>
  <c r="B101" i="12"/>
  <c r="B176" i="12" s="1"/>
  <c r="H91" i="11"/>
  <c r="B50" i="15"/>
  <c r="C109" i="15"/>
  <c r="E40" i="10"/>
  <c r="F79" i="10"/>
  <c r="E131" i="10"/>
  <c r="E19" i="10"/>
  <c r="E32" i="10"/>
  <c r="F91" i="10"/>
  <c r="F15" i="10" s="1"/>
  <c r="E15" i="10"/>
  <c r="F109" i="8"/>
  <c r="F106" i="8" s="1"/>
  <c r="F37" i="9"/>
  <c r="F23" i="9"/>
  <c r="E121" i="67" l="1"/>
  <c r="F81" i="67"/>
  <c r="E19" i="67"/>
  <c r="E68" i="67"/>
  <c r="E32" i="67"/>
  <c r="D43" i="66"/>
  <c r="D167" i="66"/>
  <c r="E114" i="66"/>
  <c r="E10" i="66" s="1"/>
  <c r="F104" i="11"/>
  <c r="F7" i="11" s="1"/>
  <c r="F82" i="49"/>
  <c r="E158" i="49"/>
  <c r="E40" i="49"/>
  <c r="C8" i="43"/>
  <c r="C40" i="43"/>
  <c r="C146" i="43"/>
  <c r="D99" i="43"/>
  <c r="F56" i="43"/>
  <c r="F15" i="43"/>
  <c r="F35" i="43"/>
  <c r="F32" i="43" s="1"/>
  <c r="H81" i="32"/>
  <c r="B101" i="33"/>
  <c r="F139" i="32"/>
  <c r="F49" i="32"/>
  <c r="F18" i="32"/>
  <c r="H106" i="32"/>
  <c r="G95" i="33" s="1"/>
  <c r="H50" i="32"/>
  <c r="D77" i="30"/>
  <c r="D162" i="30"/>
  <c r="E105" i="30"/>
  <c r="D35" i="30"/>
  <c r="D8" i="30"/>
  <c r="D58" i="30"/>
  <c r="D41" i="30"/>
  <c r="D153" i="30"/>
  <c r="E101" i="30"/>
  <c r="H83" i="29"/>
  <c r="B89" i="30" s="1"/>
  <c r="B149" i="30" s="1"/>
  <c r="G74" i="29"/>
  <c r="H74" i="29" s="1"/>
  <c r="B79" i="30" s="1"/>
  <c r="F141" i="29"/>
  <c r="F27" i="29"/>
  <c r="F42" i="29"/>
  <c r="E38" i="11"/>
  <c r="E62" i="11"/>
  <c r="E161" i="11"/>
  <c r="E7" i="11"/>
  <c r="D27" i="20"/>
  <c r="D141" i="20"/>
  <c r="D42" i="20"/>
  <c r="E74" i="20"/>
  <c r="C99" i="12"/>
  <c r="C176" i="12" s="1"/>
  <c r="B112" i="12"/>
  <c r="B180" i="12" s="1"/>
  <c r="F102" i="11"/>
  <c r="D109" i="15"/>
  <c r="C50" i="15"/>
  <c r="F61" i="11"/>
  <c r="F40" i="10"/>
  <c r="F131" i="10"/>
  <c r="G79" i="10"/>
  <c r="H79" i="10" s="1"/>
  <c r="B90" i="11" s="1"/>
  <c r="F19" i="10"/>
  <c r="F32" i="10"/>
  <c r="G91" i="10"/>
  <c r="H91" i="10" s="1"/>
  <c r="B102" i="11" s="1"/>
  <c r="B31" i="11" s="1"/>
  <c r="F124" i="10"/>
  <c r="G72" i="10"/>
  <c r="F188" i="8"/>
  <c r="F70" i="8"/>
  <c r="F66" i="8" s="1"/>
  <c r="F112" i="8"/>
  <c r="F192" i="8" s="1"/>
  <c r="F38" i="8"/>
  <c r="F36" i="8" s="1"/>
  <c r="B147" i="10"/>
  <c r="C98" i="10"/>
  <c r="F15" i="67" l="1"/>
  <c r="F32" i="67"/>
  <c r="G81" i="67"/>
  <c r="F68" i="67"/>
  <c r="F121" i="67"/>
  <c r="F164" i="11"/>
  <c r="F36" i="11"/>
  <c r="E45" i="66"/>
  <c r="F114" i="66"/>
  <c r="F10" i="66" s="1"/>
  <c r="G84" i="49"/>
  <c r="H84" i="49" s="1"/>
  <c r="B72" i="50" s="1"/>
  <c r="F157" i="49"/>
  <c r="F40" i="49"/>
  <c r="E99" i="43"/>
  <c r="D8" i="43"/>
  <c r="D40" i="43"/>
  <c r="D146" i="43"/>
  <c r="H46" i="33"/>
  <c r="H95" i="33"/>
  <c r="B19" i="33"/>
  <c r="B46" i="33"/>
  <c r="B121" i="33"/>
  <c r="C101" i="33"/>
  <c r="E162" i="30"/>
  <c r="E35" i="30"/>
  <c r="F103" i="30"/>
  <c r="E77" i="30"/>
  <c r="E8" i="30"/>
  <c r="E153" i="30"/>
  <c r="E58" i="30"/>
  <c r="E41" i="30"/>
  <c r="F99" i="30"/>
  <c r="B39" i="30"/>
  <c r="C89" i="30"/>
  <c r="C149" i="30" s="1"/>
  <c r="C79" i="30"/>
  <c r="B156" i="30"/>
  <c r="B27" i="30"/>
  <c r="B44" i="30"/>
  <c r="E27" i="20"/>
  <c r="E141" i="20"/>
  <c r="E42" i="20"/>
  <c r="F74" i="20"/>
  <c r="D99" i="12"/>
  <c r="D176" i="12" s="1"/>
  <c r="C114" i="12"/>
  <c r="C70" i="12" s="1"/>
  <c r="B42" i="12"/>
  <c r="B70" i="12"/>
  <c r="B7" i="12"/>
  <c r="E109" i="15"/>
  <c r="D50" i="15"/>
  <c r="B154" i="11"/>
  <c r="B40" i="11"/>
  <c r="B86" i="11"/>
  <c r="C86" i="11" s="1"/>
  <c r="D86" i="11" s="1"/>
  <c r="E86" i="11" s="1"/>
  <c r="B19" i="11"/>
  <c r="C90" i="11"/>
  <c r="H72" i="10"/>
  <c r="G110" i="8"/>
  <c r="B15" i="11"/>
  <c r="C102" i="11"/>
  <c r="C31" i="11" s="1"/>
  <c r="B145" i="11"/>
  <c r="C35" i="10"/>
  <c r="D98" i="10"/>
  <c r="C23" i="10"/>
  <c r="H81" i="67" l="1"/>
  <c r="G68" i="67"/>
  <c r="B93" i="67"/>
  <c r="B8" i="67" s="1"/>
  <c r="F44" i="66"/>
  <c r="B38" i="50"/>
  <c r="C72" i="50"/>
  <c r="B137" i="50"/>
  <c r="E40" i="43"/>
  <c r="F99" i="43"/>
  <c r="B119" i="44" s="1"/>
  <c r="C117" i="44" s="1"/>
  <c r="C174" i="44" s="1"/>
  <c r="E8" i="43"/>
  <c r="B104" i="31"/>
  <c r="F97" i="30"/>
  <c r="B106" i="31"/>
  <c r="B77" i="31" s="1"/>
  <c r="F101" i="30"/>
  <c r="C19" i="33"/>
  <c r="D101" i="33"/>
  <c r="C121" i="33"/>
  <c r="C46" i="33"/>
  <c r="D89" i="30"/>
  <c r="D149" i="30" s="1"/>
  <c r="C39" i="30"/>
  <c r="F75" i="30"/>
  <c r="F35" i="30"/>
  <c r="F162" i="30"/>
  <c r="F58" i="30"/>
  <c r="F152" i="30"/>
  <c r="F8" i="30"/>
  <c r="F41" i="30"/>
  <c r="C44" i="30"/>
  <c r="C27" i="30"/>
  <c r="D79" i="30"/>
  <c r="C156" i="30"/>
  <c r="G74" i="20"/>
  <c r="H74" i="20" s="1"/>
  <c r="F27" i="20"/>
  <c r="F141" i="20"/>
  <c r="F42" i="20"/>
  <c r="E99" i="12"/>
  <c r="F99" i="12" s="1"/>
  <c r="F176" i="12" s="1"/>
  <c r="C7" i="12"/>
  <c r="C42" i="12"/>
  <c r="D44" i="12"/>
  <c r="C180" i="12"/>
  <c r="E50" i="15"/>
  <c r="F111" i="15"/>
  <c r="C154" i="11"/>
  <c r="C40" i="11"/>
  <c r="D90" i="11"/>
  <c r="C19" i="11"/>
  <c r="G114" i="8"/>
  <c r="B92" i="9" s="1"/>
  <c r="G106" i="8"/>
  <c r="C145" i="11"/>
  <c r="C15" i="11"/>
  <c r="D102" i="11"/>
  <c r="D30" i="11" s="1"/>
  <c r="E98" i="10"/>
  <c r="D23" i="10"/>
  <c r="H68" i="67" l="1"/>
  <c r="B81" i="68"/>
  <c r="B38" i="67"/>
  <c r="C93" i="67"/>
  <c r="C8" i="67" s="1"/>
  <c r="D121" i="44"/>
  <c r="C8" i="44"/>
  <c r="C46" i="44"/>
  <c r="B7" i="44"/>
  <c r="B46" i="44"/>
  <c r="B175" i="44"/>
  <c r="C38" i="50"/>
  <c r="C137" i="50"/>
  <c r="D72" i="50"/>
  <c r="F8" i="43"/>
  <c r="F40" i="43"/>
  <c r="C102" i="31"/>
  <c r="B100" i="31"/>
  <c r="B164" i="31"/>
  <c r="B34" i="31"/>
  <c r="C108" i="31"/>
  <c r="B41" i="31"/>
  <c r="B59" i="31"/>
  <c r="B7" i="31"/>
  <c r="B155" i="31"/>
  <c r="D121" i="33"/>
  <c r="D46" i="33"/>
  <c r="D19" i="33"/>
  <c r="E101" i="33"/>
  <c r="D102" i="31"/>
  <c r="D100" i="31" s="1"/>
  <c r="C41" i="31"/>
  <c r="C59" i="31"/>
  <c r="C8" i="31"/>
  <c r="D39" i="30"/>
  <c r="E89" i="30"/>
  <c r="F89" i="30" s="1"/>
  <c r="D156" i="30"/>
  <c r="D27" i="30"/>
  <c r="D44" i="30"/>
  <c r="E79" i="30"/>
  <c r="E175" i="12"/>
  <c r="E116" i="12"/>
  <c r="E42" i="12" s="1"/>
  <c r="D180" i="12"/>
  <c r="D70" i="12"/>
  <c r="D8" i="12"/>
  <c r="G99" i="12"/>
  <c r="H99" i="12" s="1"/>
  <c r="B94" i="13" s="1"/>
  <c r="G108" i="15"/>
  <c r="F50" i="15"/>
  <c r="B28" i="9"/>
  <c r="B90" i="9"/>
  <c r="B161" i="9"/>
  <c r="B141" i="9"/>
  <c r="C92" i="9"/>
  <c r="D154" i="11"/>
  <c r="D40" i="11"/>
  <c r="D18" i="11"/>
  <c r="E89" i="11"/>
  <c r="F86" i="11" s="1"/>
  <c r="B14" i="9"/>
  <c r="B11" i="9" s="1"/>
  <c r="E100" i="11"/>
  <c r="D146" i="11"/>
  <c r="D14" i="11"/>
  <c r="F98" i="10"/>
  <c r="E23" i="10"/>
  <c r="B68" i="68" l="1"/>
  <c r="B121" i="68"/>
  <c r="B15" i="68"/>
  <c r="C81" i="68"/>
  <c r="B32" i="68"/>
  <c r="D93" i="67"/>
  <c r="C38" i="67"/>
  <c r="D7" i="44"/>
  <c r="D46" i="44"/>
  <c r="E72" i="50"/>
  <c r="D38" i="50"/>
  <c r="D137" i="50"/>
  <c r="C34" i="31"/>
  <c r="C104" i="31"/>
  <c r="C154" i="31"/>
  <c r="C100" i="31"/>
  <c r="C77" i="31"/>
  <c r="C164" i="31"/>
  <c r="D106" i="31"/>
  <c r="F101" i="33"/>
  <c r="E46" i="33"/>
  <c r="G72" i="33"/>
  <c r="E121" i="33"/>
  <c r="E19" i="33"/>
  <c r="D154" i="31"/>
  <c r="E102" i="31"/>
  <c r="E100" i="31" s="1"/>
  <c r="D59" i="31"/>
  <c r="D41" i="31"/>
  <c r="D8" i="31"/>
  <c r="E39" i="30"/>
  <c r="E149" i="30"/>
  <c r="E156" i="30"/>
  <c r="E44" i="30"/>
  <c r="F79" i="30"/>
  <c r="F77" i="30" s="1"/>
  <c r="E27" i="30"/>
  <c r="F37" i="30"/>
  <c r="G89" i="30"/>
  <c r="F149" i="30"/>
  <c r="E70" i="12"/>
  <c r="E8" i="12"/>
  <c r="F116" i="12"/>
  <c r="E184" i="12"/>
  <c r="E31" i="11"/>
  <c r="E98" i="11"/>
  <c r="C96" i="13"/>
  <c r="C93" i="13" s="1"/>
  <c r="F89" i="11"/>
  <c r="G86" i="11" s="1"/>
  <c r="F154" i="11"/>
  <c r="G49" i="15"/>
  <c r="H109" i="15"/>
  <c r="B129" i="17" s="1"/>
  <c r="C28" i="9"/>
  <c r="C90" i="9"/>
  <c r="C163" i="9"/>
  <c r="C141" i="9"/>
  <c r="C10" i="9"/>
  <c r="D92" i="9"/>
  <c r="E40" i="11"/>
  <c r="E154" i="11"/>
  <c r="E18" i="11"/>
  <c r="E15" i="11"/>
  <c r="F100" i="11"/>
  <c r="E146" i="11"/>
  <c r="B109" i="11"/>
  <c r="B82" i="11" s="1"/>
  <c r="F23" i="10"/>
  <c r="D8" i="67" l="1"/>
  <c r="C32" i="68"/>
  <c r="C15" i="68"/>
  <c r="D81" i="68"/>
  <c r="C121" i="68"/>
  <c r="C141" i="68"/>
  <c r="C68" i="68"/>
  <c r="E93" i="67"/>
  <c r="E12" i="67" s="1"/>
  <c r="D38" i="67"/>
  <c r="F151" i="44"/>
  <c r="D175" i="44"/>
  <c r="E121" i="44"/>
  <c r="E137" i="50"/>
  <c r="E38" i="50"/>
  <c r="F72" i="50"/>
  <c r="D34" i="31"/>
  <c r="D104" i="31"/>
  <c r="E106" i="31"/>
  <c r="D79" i="31"/>
  <c r="D164" i="31"/>
  <c r="H87" i="30"/>
  <c r="G85" i="30"/>
  <c r="F46" i="33"/>
  <c r="H72" i="33"/>
  <c r="F121" i="33"/>
  <c r="F19" i="33"/>
  <c r="E59" i="31"/>
  <c r="F102" i="31"/>
  <c r="F100" i="31" s="1"/>
  <c r="E154" i="31"/>
  <c r="E8" i="31"/>
  <c r="E41" i="31"/>
  <c r="F43" i="30"/>
  <c r="F155" i="30"/>
  <c r="F25" i="30"/>
  <c r="G81" i="30"/>
  <c r="C127" i="17"/>
  <c r="B56" i="17"/>
  <c r="F11" i="12"/>
  <c r="F185" i="12"/>
  <c r="F70" i="12"/>
  <c r="F46" i="12"/>
  <c r="B109" i="13"/>
  <c r="C110" i="13" s="1"/>
  <c r="G88" i="11"/>
  <c r="H84" i="11" s="1"/>
  <c r="H87" i="11" s="1"/>
  <c r="B97" i="12" s="1"/>
  <c r="B49" i="12" s="1"/>
  <c r="B47" i="12" s="1"/>
  <c r="G82" i="11"/>
  <c r="F30" i="11"/>
  <c r="F98" i="11"/>
  <c r="C158" i="13"/>
  <c r="D94" i="13"/>
  <c r="B105" i="16"/>
  <c r="H50" i="15"/>
  <c r="D54" i="9"/>
  <c r="D90" i="9"/>
  <c r="D141" i="9"/>
  <c r="D161" i="9"/>
  <c r="D10" i="9"/>
  <c r="E94" i="9"/>
  <c r="E55" i="9" s="1"/>
  <c r="D28" i="9"/>
  <c r="F18" i="11"/>
  <c r="F158" i="11"/>
  <c r="F40" i="11"/>
  <c r="G80" i="11"/>
  <c r="F14" i="11"/>
  <c r="F146" i="11"/>
  <c r="G102" i="11"/>
  <c r="G98" i="11" s="1"/>
  <c r="B34" i="11"/>
  <c r="B171" i="11"/>
  <c r="C109" i="11"/>
  <c r="B22" i="11"/>
  <c r="D68" i="68" l="1"/>
  <c r="D141" i="68"/>
  <c r="D32" i="68"/>
  <c r="E81" i="68"/>
  <c r="D15" i="68"/>
  <c r="D121" i="68"/>
  <c r="F93" i="67"/>
  <c r="F8" i="67" s="1"/>
  <c r="E38" i="67"/>
  <c r="G105" i="44"/>
  <c r="F17" i="44"/>
  <c r="E176" i="44"/>
  <c r="F121" i="44"/>
  <c r="E47" i="44"/>
  <c r="E10" i="44"/>
  <c r="F137" i="50"/>
  <c r="F38" i="50"/>
  <c r="G72" i="50"/>
  <c r="H72" i="50" s="1"/>
  <c r="B81" i="51" s="1"/>
  <c r="E164" i="31"/>
  <c r="E104" i="31"/>
  <c r="E34" i="31"/>
  <c r="E77" i="31"/>
  <c r="F106" i="31"/>
  <c r="F164" i="31" s="1"/>
  <c r="B92" i="31"/>
  <c r="C92" i="31" s="1"/>
  <c r="H85" i="30"/>
  <c r="H79" i="30"/>
  <c r="B81" i="31" s="1"/>
  <c r="G77" i="30"/>
  <c r="B142" i="34"/>
  <c r="C114" i="34"/>
  <c r="F79" i="31"/>
  <c r="F41" i="31"/>
  <c r="F59" i="31"/>
  <c r="F154" i="31"/>
  <c r="F7" i="31"/>
  <c r="D127" i="17"/>
  <c r="C59" i="17"/>
  <c r="B65" i="13"/>
  <c r="B43" i="13"/>
  <c r="B10" i="13"/>
  <c r="B162" i="13"/>
  <c r="B173" i="12"/>
  <c r="B25" i="12"/>
  <c r="B21" i="12" s="1"/>
  <c r="C97" i="12"/>
  <c r="C46" i="12" s="1"/>
  <c r="C22" i="11"/>
  <c r="C82" i="11"/>
  <c r="B49" i="16"/>
  <c r="C105" i="16"/>
  <c r="E94" i="13"/>
  <c r="D159" i="13"/>
  <c r="C65" i="13"/>
  <c r="C10" i="13"/>
  <c r="C164" i="13"/>
  <c r="C43" i="13"/>
  <c r="D106" i="13"/>
  <c r="D104" i="13" s="1"/>
  <c r="F94" i="9"/>
  <c r="F162" i="9" s="1"/>
  <c r="E162" i="9"/>
  <c r="E12" i="9"/>
  <c r="E142" i="9"/>
  <c r="E29" i="9"/>
  <c r="H82" i="11"/>
  <c r="H102" i="11"/>
  <c r="C34" i="11"/>
  <c r="C171" i="11"/>
  <c r="D109" i="11"/>
  <c r="E121" i="68" l="1"/>
  <c r="E141" i="68"/>
  <c r="E68" i="68"/>
  <c r="E32" i="68"/>
  <c r="F81" i="68"/>
  <c r="E15" i="68"/>
  <c r="B93" i="68"/>
  <c r="B8" i="68" s="1"/>
  <c r="F38" i="67"/>
  <c r="B153" i="51"/>
  <c r="B39" i="51"/>
  <c r="C81" i="51"/>
  <c r="B79" i="51"/>
  <c r="H105" i="44"/>
  <c r="B96" i="48" s="1"/>
  <c r="G102" i="44"/>
  <c r="F10" i="44"/>
  <c r="F48" i="44"/>
  <c r="B112" i="48"/>
  <c r="B107" i="48" s="1"/>
  <c r="F177" i="44"/>
  <c r="C142" i="34"/>
  <c r="C112" i="34"/>
  <c r="B108" i="32"/>
  <c r="F104" i="31"/>
  <c r="F34" i="31"/>
  <c r="C39" i="31"/>
  <c r="C88" i="31"/>
  <c r="D92" i="31"/>
  <c r="D88" i="31" s="1"/>
  <c r="B151" i="31"/>
  <c r="B88" i="31"/>
  <c r="B157" i="31"/>
  <c r="B79" i="31"/>
  <c r="B39" i="31"/>
  <c r="C150" i="31"/>
  <c r="B25" i="31"/>
  <c r="C82" i="31"/>
  <c r="B43" i="31"/>
  <c r="D114" i="34"/>
  <c r="C19" i="34"/>
  <c r="C52" i="34"/>
  <c r="B61" i="32"/>
  <c r="B156" i="32"/>
  <c r="C104" i="32"/>
  <c r="B42" i="32"/>
  <c r="B7" i="32"/>
  <c r="E125" i="17"/>
  <c r="D56" i="17"/>
  <c r="C173" i="12"/>
  <c r="D97" i="12"/>
  <c r="C20" i="12"/>
  <c r="B110" i="12"/>
  <c r="B16" i="12" s="1"/>
  <c r="H98" i="11"/>
  <c r="D162" i="13"/>
  <c r="D43" i="13"/>
  <c r="D10" i="13"/>
  <c r="E106" i="13"/>
  <c r="E104" i="13" s="1"/>
  <c r="D65" i="13"/>
  <c r="D22" i="11"/>
  <c r="D82" i="11"/>
  <c r="C49" i="16"/>
  <c r="D105" i="16"/>
  <c r="F94" i="13"/>
  <c r="F160" i="13" s="1"/>
  <c r="E160" i="13"/>
  <c r="F142" i="9"/>
  <c r="G94" i="9"/>
  <c r="H94" i="9" s="1"/>
  <c r="B87" i="10" s="1"/>
  <c r="C87" i="10" s="1"/>
  <c r="F12" i="9"/>
  <c r="F55" i="9"/>
  <c r="F29" i="9"/>
  <c r="D34" i="11"/>
  <c r="E109" i="11"/>
  <c r="E106" i="11" s="1"/>
  <c r="D171" i="11"/>
  <c r="G81" i="68" l="1"/>
  <c r="F15" i="68"/>
  <c r="F121" i="68"/>
  <c r="F32" i="68"/>
  <c r="F141" i="68"/>
  <c r="F68" i="68"/>
  <c r="B38" i="68"/>
  <c r="C93" i="68"/>
  <c r="C8" i="68" s="1"/>
  <c r="D81" i="51"/>
  <c r="C39" i="51"/>
  <c r="C153" i="51"/>
  <c r="C79" i="51"/>
  <c r="B169" i="48"/>
  <c r="B10" i="48"/>
  <c r="C111" i="48"/>
  <c r="B46" i="48"/>
  <c r="B34" i="48"/>
  <c r="C96" i="48"/>
  <c r="B17" i="48"/>
  <c r="B141" i="48"/>
  <c r="D144" i="34"/>
  <c r="D112" i="34"/>
  <c r="C108" i="32"/>
  <c r="B106" i="32"/>
  <c r="B166" i="32"/>
  <c r="B79" i="32"/>
  <c r="B35" i="32"/>
  <c r="D37" i="31"/>
  <c r="E90" i="31"/>
  <c r="E88" i="31" s="1"/>
  <c r="D150" i="31"/>
  <c r="C158" i="31"/>
  <c r="C79" i="31"/>
  <c r="D81" i="31"/>
  <c r="D158" i="31" s="1"/>
  <c r="C25" i="31"/>
  <c r="C44" i="31"/>
  <c r="D52" i="34"/>
  <c r="D19" i="34"/>
  <c r="E114" i="34"/>
  <c r="C35" i="32"/>
  <c r="C7" i="32"/>
  <c r="C156" i="32"/>
  <c r="C61" i="32"/>
  <c r="C42" i="32"/>
  <c r="D104" i="32"/>
  <c r="E151" i="31"/>
  <c r="F92" i="31"/>
  <c r="F88" i="31" s="1"/>
  <c r="E39" i="31"/>
  <c r="E54" i="17"/>
  <c r="F125" i="17"/>
  <c r="E97" i="12"/>
  <c r="D172" i="12"/>
  <c r="B162" i="12"/>
  <c r="C110" i="12"/>
  <c r="C36" i="12" s="1"/>
  <c r="D20" i="12"/>
  <c r="B35" i="12"/>
  <c r="D46" i="12"/>
  <c r="E65" i="13"/>
  <c r="F106" i="13"/>
  <c r="F162" i="13" s="1"/>
  <c r="E40" i="13"/>
  <c r="E162" i="13"/>
  <c r="E7" i="13"/>
  <c r="G96" i="13"/>
  <c r="H96" i="13" s="1"/>
  <c r="B83" i="14" s="1"/>
  <c r="D49" i="16"/>
  <c r="E105" i="16"/>
  <c r="E22" i="11"/>
  <c r="E82" i="11"/>
  <c r="B29" i="10"/>
  <c r="B127" i="10"/>
  <c r="B12" i="10"/>
  <c r="B52" i="10"/>
  <c r="B144" i="10"/>
  <c r="C12" i="10"/>
  <c r="C144" i="10"/>
  <c r="C29" i="10"/>
  <c r="D87" i="10"/>
  <c r="C52" i="10"/>
  <c r="C127" i="10"/>
  <c r="F109" i="11"/>
  <c r="F106" i="11" s="1"/>
  <c r="E171" i="11"/>
  <c r="E35" i="11"/>
  <c r="G68" i="68" l="1"/>
  <c r="H81" i="68"/>
  <c r="H68" i="68" s="1"/>
  <c r="D93" i="68"/>
  <c r="D8" i="68" s="1"/>
  <c r="C138" i="68"/>
  <c r="C38" i="68"/>
  <c r="D153" i="51"/>
  <c r="D79" i="51"/>
  <c r="E81" i="51"/>
  <c r="D39" i="51"/>
  <c r="C10" i="48"/>
  <c r="C169" i="48"/>
  <c r="D111" i="48"/>
  <c r="C46" i="48"/>
  <c r="D96" i="48"/>
  <c r="C17" i="48"/>
  <c r="C141" i="48"/>
  <c r="C34" i="48"/>
  <c r="E142" i="34"/>
  <c r="E112" i="34"/>
  <c r="D102" i="32"/>
  <c r="D156" i="32"/>
  <c r="C166" i="32"/>
  <c r="C106" i="32"/>
  <c r="D108" i="32"/>
  <c r="D79" i="32" s="1"/>
  <c r="C79" i="32"/>
  <c r="D44" i="31"/>
  <c r="E81" i="31"/>
  <c r="E79" i="31" s="1"/>
  <c r="D25" i="31"/>
  <c r="G90" i="31"/>
  <c r="F39" i="31"/>
  <c r="F150" i="31"/>
  <c r="D42" i="32"/>
  <c r="D7" i="32"/>
  <c r="E104" i="32"/>
  <c r="D60" i="32"/>
  <c r="E19" i="34"/>
  <c r="F116" i="34"/>
  <c r="E52" i="34"/>
  <c r="F54" i="17"/>
  <c r="G117" i="17"/>
  <c r="E20" i="12"/>
  <c r="E46" i="12"/>
  <c r="C17" i="12"/>
  <c r="D110" i="12"/>
  <c r="D36" i="12" s="1"/>
  <c r="C162" i="12"/>
  <c r="F97" i="12"/>
  <c r="E171" i="12"/>
  <c r="C83" i="14"/>
  <c r="B135" i="14"/>
  <c r="F22" i="11"/>
  <c r="B118" i="12"/>
  <c r="B114" i="12" s="1"/>
  <c r="F82" i="11"/>
  <c r="B95" i="14"/>
  <c r="F40" i="13"/>
  <c r="F65" i="13"/>
  <c r="F7" i="13"/>
  <c r="F105" i="16"/>
  <c r="E49" i="16"/>
  <c r="E87" i="10"/>
  <c r="D12" i="10"/>
  <c r="D29" i="10"/>
  <c r="D127" i="10"/>
  <c r="D52" i="10"/>
  <c r="D144" i="10"/>
  <c r="F171" i="11"/>
  <c r="F32" i="11"/>
  <c r="E93" i="68" l="1"/>
  <c r="E8" i="68" s="1"/>
  <c r="D138" i="68"/>
  <c r="D38" i="68"/>
  <c r="E79" i="51"/>
  <c r="E153" i="51"/>
  <c r="E39" i="51"/>
  <c r="F81" i="51"/>
  <c r="D46" i="48"/>
  <c r="D169" i="48"/>
  <c r="E112" i="48"/>
  <c r="E106" i="48" s="1"/>
  <c r="D10" i="48"/>
  <c r="D34" i="48"/>
  <c r="D141" i="48"/>
  <c r="D17" i="48"/>
  <c r="E96" i="48"/>
  <c r="F112" i="34"/>
  <c r="F118" i="34"/>
  <c r="E156" i="32"/>
  <c r="E102" i="32"/>
  <c r="D35" i="32"/>
  <c r="E108" i="32"/>
  <c r="D106" i="32"/>
  <c r="D166" i="32"/>
  <c r="H92" i="31"/>
  <c r="G88" i="31"/>
  <c r="E27" i="31"/>
  <c r="E44" i="31"/>
  <c r="E158" i="31"/>
  <c r="F81" i="31"/>
  <c r="G81" i="31" s="1"/>
  <c r="F52" i="34"/>
  <c r="F19" i="34"/>
  <c r="F104" i="32"/>
  <c r="E61" i="32"/>
  <c r="E7" i="32"/>
  <c r="E42" i="32"/>
  <c r="G55" i="17"/>
  <c r="H120" i="17"/>
  <c r="D17" i="12"/>
  <c r="G97" i="12"/>
  <c r="H97" i="12" s="1"/>
  <c r="F173" i="12"/>
  <c r="D165" i="12"/>
  <c r="E110" i="12"/>
  <c r="F108" i="12" s="1"/>
  <c r="F105" i="12" s="1"/>
  <c r="D106" i="12"/>
  <c r="B8" i="14"/>
  <c r="B38" i="14"/>
  <c r="B138" i="14"/>
  <c r="C95" i="14"/>
  <c r="B55" i="14"/>
  <c r="B197" i="12"/>
  <c r="B89" i="12"/>
  <c r="B27" i="12"/>
  <c r="C118" i="12"/>
  <c r="B38" i="12"/>
  <c r="F49" i="16"/>
  <c r="G104" i="16"/>
  <c r="D83" i="14"/>
  <c r="C135" i="14"/>
  <c r="E127" i="10"/>
  <c r="F87" i="10"/>
  <c r="E52" i="10"/>
  <c r="E29" i="10"/>
  <c r="E144" i="10"/>
  <c r="E12" i="10"/>
  <c r="E138" i="68" l="1"/>
  <c r="E38" i="68"/>
  <c r="F93" i="68"/>
  <c r="G81" i="51"/>
  <c r="F39" i="51"/>
  <c r="F153" i="51"/>
  <c r="F79" i="51"/>
  <c r="F112" i="48"/>
  <c r="F107" i="48" s="1"/>
  <c r="E10" i="48"/>
  <c r="E46" i="48"/>
  <c r="E169" i="48"/>
  <c r="E34" i="48"/>
  <c r="E141" i="48"/>
  <c r="E17" i="48"/>
  <c r="F96" i="48"/>
  <c r="B120" i="36"/>
  <c r="B116" i="36" s="1"/>
  <c r="G83" i="34"/>
  <c r="H81" i="34" s="1"/>
  <c r="F22" i="34"/>
  <c r="F57" i="34"/>
  <c r="F156" i="32"/>
  <c r="F102" i="32"/>
  <c r="E166" i="32"/>
  <c r="E106" i="32"/>
  <c r="F108" i="32"/>
  <c r="E79" i="32"/>
  <c r="E35" i="32"/>
  <c r="B91" i="32"/>
  <c r="H88" i="31"/>
  <c r="H81" i="31"/>
  <c r="G79" i="31"/>
  <c r="F43" i="31"/>
  <c r="F157" i="31"/>
  <c r="F25" i="31"/>
  <c r="F7" i="32"/>
  <c r="F42" i="32"/>
  <c r="B95" i="33"/>
  <c r="B138" i="33" s="1"/>
  <c r="F61" i="32"/>
  <c r="B124" i="18"/>
  <c r="H54" i="17"/>
  <c r="E16" i="12"/>
  <c r="E105" i="12"/>
  <c r="E35" i="12"/>
  <c r="E163" i="12"/>
  <c r="H104" i="16"/>
  <c r="H49" i="16" s="1"/>
  <c r="G49" i="16"/>
  <c r="C38" i="14"/>
  <c r="C138" i="14"/>
  <c r="C8" i="14"/>
  <c r="C55" i="14"/>
  <c r="D95" i="14"/>
  <c r="E83" i="14"/>
  <c r="D135" i="14"/>
  <c r="F35" i="12"/>
  <c r="G110" i="12"/>
  <c r="G105" i="12" s="1"/>
  <c r="F16" i="12"/>
  <c r="F162" i="12"/>
  <c r="G89" i="12"/>
  <c r="C89" i="12"/>
  <c r="C23" i="12"/>
  <c r="D118" i="12"/>
  <c r="C197" i="12"/>
  <c r="C38" i="12"/>
  <c r="F52" i="10"/>
  <c r="F12" i="10"/>
  <c r="F127" i="10"/>
  <c r="G87" i="10"/>
  <c r="H87" i="10" s="1"/>
  <c r="B98" i="11" s="1"/>
  <c r="F29" i="10"/>
  <c r="F144" i="10"/>
  <c r="F138" i="68" l="1"/>
  <c r="F38" i="68"/>
  <c r="H81" i="51"/>
  <c r="B79" i="52" s="1"/>
  <c r="G79" i="51"/>
  <c r="F35" i="48"/>
  <c r="G96" i="48"/>
  <c r="F10" i="48"/>
  <c r="F168" i="48"/>
  <c r="B112" i="49"/>
  <c r="B106" i="49" s="1"/>
  <c r="F46" i="48"/>
  <c r="F17" i="48"/>
  <c r="F141" i="48"/>
  <c r="B55" i="36"/>
  <c r="B52" i="36" s="1"/>
  <c r="B122" i="36"/>
  <c r="B145" i="36"/>
  <c r="B22" i="36"/>
  <c r="B20" i="36" s="1"/>
  <c r="F166" i="32"/>
  <c r="F106" i="32"/>
  <c r="F35" i="32"/>
  <c r="B98" i="33"/>
  <c r="B147" i="33" s="1"/>
  <c r="F79" i="32"/>
  <c r="B153" i="32"/>
  <c r="B89" i="32"/>
  <c r="B38" i="32"/>
  <c r="C91" i="32"/>
  <c r="C89" i="32" s="1"/>
  <c r="B83" i="32"/>
  <c r="B81" i="32" s="1"/>
  <c r="H79" i="31"/>
  <c r="C95" i="33"/>
  <c r="C138" i="33" s="1"/>
  <c r="B8" i="33"/>
  <c r="B55" i="33"/>
  <c r="B40" i="33"/>
  <c r="B56" i="18"/>
  <c r="C120" i="18"/>
  <c r="F83" i="14"/>
  <c r="F135" i="14" s="1"/>
  <c r="E135" i="14"/>
  <c r="D8" i="14"/>
  <c r="D138" i="14"/>
  <c r="D55" i="14"/>
  <c r="D38" i="14"/>
  <c r="E95" i="14"/>
  <c r="H89" i="12"/>
  <c r="H110" i="12"/>
  <c r="D89" i="12"/>
  <c r="E120" i="12"/>
  <c r="D197" i="12"/>
  <c r="D38" i="12"/>
  <c r="D23" i="12"/>
  <c r="B28" i="11"/>
  <c r="B168" i="11"/>
  <c r="B12" i="11"/>
  <c r="B148" i="11"/>
  <c r="B56" i="11"/>
  <c r="C98" i="11"/>
  <c r="B36" i="52" l="1"/>
  <c r="C79" i="52"/>
  <c r="B77" i="52"/>
  <c r="B149" i="52"/>
  <c r="B10" i="49"/>
  <c r="B165" i="49"/>
  <c r="C111" i="49"/>
  <c r="B45" i="49"/>
  <c r="H96" i="48"/>
  <c r="B151" i="36"/>
  <c r="C120" i="36"/>
  <c r="C116" i="36" s="1"/>
  <c r="B35" i="33"/>
  <c r="B72" i="33"/>
  <c r="C98" i="33"/>
  <c r="C147" i="33" s="1"/>
  <c r="B25" i="32"/>
  <c r="C153" i="32"/>
  <c r="C38" i="32"/>
  <c r="D91" i="32"/>
  <c r="C83" i="32"/>
  <c r="C81" i="32" s="1"/>
  <c r="B45" i="32"/>
  <c r="B159" i="32"/>
  <c r="C55" i="33"/>
  <c r="C40" i="33"/>
  <c r="C8" i="33"/>
  <c r="D95" i="33"/>
  <c r="D138" i="33" s="1"/>
  <c r="C58" i="18"/>
  <c r="D120" i="18"/>
  <c r="B104" i="13"/>
  <c r="B14" i="13" s="1"/>
  <c r="H105" i="12"/>
  <c r="E38" i="14"/>
  <c r="F95" i="14"/>
  <c r="E55" i="14"/>
  <c r="E8" i="14"/>
  <c r="E138" i="14"/>
  <c r="E89" i="12"/>
  <c r="E197" i="12"/>
  <c r="F120" i="12"/>
  <c r="E25" i="12"/>
  <c r="E38" i="12"/>
  <c r="G83" i="14"/>
  <c r="H83" i="14" s="1"/>
  <c r="B86" i="15" s="1"/>
  <c r="C28" i="11"/>
  <c r="C56" i="11"/>
  <c r="D96" i="11"/>
  <c r="D94" i="11" s="1"/>
  <c r="C12" i="11"/>
  <c r="C168" i="11"/>
  <c r="C148" i="11"/>
  <c r="C77" i="52" l="1"/>
  <c r="C149" i="52"/>
  <c r="C36" i="52"/>
  <c r="D79" i="52"/>
  <c r="D112" i="49"/>
  <c r="D106" i="49" s="1"/>
  <c r="C164" i="49"/>
  <c r="C10" i="49"/>
  <c r="C44" i="49"/>
  <c r="B96" i="49"/>
  <c r="B94" i="49" s="1"/>
  <c r="C22" i="36"/>
  <c r="C20" i="36" s="1"/>
  <c r="C122" i="36"/>
  <c r="C55" i="36"/>
  <c r="C52" i="36" s="1"/>
  <c r="C148" i="36"/>
  <c r="D98" i="33"/>
  <c r="D147" i="33" s="1"/>
  <c r="C72" i="33"/>
  <c r="C35" i="33"/>
  <c r="D89" i="32"/>
  <c r="D153" i="32"/>
  <c r="D38" i="32"/>
  <c r="E91" i="32"/>
  <c r="D83" i="32"/>
  <c r="C45" i="32"/>
  <c r="C27" i="32"/>
  <c r="C159" i="32"/>
  <c r="E95" i="33"/>
  <c r="E138" i="33" s="1"/>
  <c r="D55" i="33"/>
  <c r="D40" i="33"/>
  <c r="D8" i="33"/>
  <c r="E98" i="33"/>
  <c r="E147" i="33" s="1"/>
  <c r="D35" i="33"/>
  <c r="D52" i="18"/>
  <c r="E120" i="18"/>
  <c r="B33" i="13"/>
  <c r="C104" i="13"/>
  <c r="B148" i="13"/>
  <c r="F138" i="14"/>
  <c r="F98" i="14"/>
  <c r="F141" i="14" s="1"/>
  <c r="C86" i="15"/>
  <c r="B145" i="15"/>
  <c r="F8" i="14"/>
  <c r="F55" i="14"/>
  <c r="F38" i="14"/>
  <c r="F23" i="12"/>
  <c r="F38" i="12"/>
  <c r="B113" i="13"/>
  <c r="F89" i="12"/>
  <c r="D27" i="11"/>
  <c r="D148" i="11"/>
  <c r="D57" i="11"/>
  <c r="D10" i="11"/>
  <c r="D167" i="11"/>
  <c r="E96" i="11"/>
  <c r="E94" i="11" s="1"/>
  <c r="D149" i="52" l="1"/>
  <c r="D36" i="52"/>
  <c r="D77" i="52"/>
  <c r="E79" i="52"/>
  <c r="D10" i="49"/>
  <c r="E111" i="49"/>
  <c r="D44" i="49"/>
  <c r="D165" i="49"/>
  <c r="B33" i="49"/>
  <c r="C96" i="49"/>
  <c r="C94" i="49" s="1"/>
  <c r="B16" i="49"/>
  <c r="D120" i="36"/>
  <c r="D116" i="36" s="1"/>
  <c r="C153" i="36"/>
  <c r="D72" i="33"/>
  <c r="E153" i="32"/>
  <c r="E89" i="32"/>
  <c r="D81" i="32"/>
  <c r="D160" i="32"/>
  <c r="F91" i="32"/>
  <c r="E40" i="32"/>
  <c r="E83" i="32"/>
  <c r="D25" i="32"/>
  <c r="D45" i="32"/>
  <c r="F95" i="33"/>
  <c r="F138" i="33" s="1"/>
  <c r="E40" i="33"/>
  <c r="E55" i="33"/>
  <c r="E8" i="33"/>
  <c r="E72" i="33"/>
  <c r="F98" i="33"/>
  <c r="F147" i="33" s="1"/>
  <c r="E35" i="33"/>
  <c r="F120" i="18"/>
  <c r="E52" i="18"/>
  <c r="C34" i="13"/>
  <c r="C100" i="13"/>
  <c r="D102" i="13"/>
  <c r="C15" i="13"/>
  <c r="C148" i="13"/>
  <c r="B12" i="15"/>
  <c r="C99" i="15"/>
  <c r="C39" i="15" s="1"/>
  <c r="B148" i="15"/>
  <c r="C114" i="13"/>
  <c r="B36" i="13"/>
  <c r="B21" i="13"/>
  <c r="B84" i="13"/>
  <c r="B174" i="13"/>
  <c r="C145" i="15"/>
  <c r="D86" i="15"/>
  <c r="E27" i="11"/>
  <c r="E10" i="11"/>
  <c r="E59" i="11"/>
  <c r="E148" i="11"/>
  <c r="F96" i="11"/>
  <c r="F94" i="11" s="1"/>
  <c r="E167" i="11"/>
  <c r="F79" i="52" l="1"/>
  <c r="E149" i="52"/>
  <c r="E36" i="52"/>
  <c r="E77" i="52"/>
  <c r="E164" i="49"/>
  <c r="E44" i="49"/>
  <c r="F111" i="49"/>
  <c r="E10" i="49"/>
  <c r="C33" i="49"/>
  <c r="D96" i="49"/>
  <c r="D94" i="49" s="1"/>
  <c r="C16" i="49"/>
  <c r="D123" i="36"/>
  <c r="D55" i="36"/>
  <c r="D51" i="36" s="1"/>
  <c r="D22" i="36"/>
  <c r="D20" i="36" s="1"/>
  <c r="D147" i="36"/>
  <c r="F153" i="32"/>
  <c r="F89" i="32"/>
  <c r="E159" i="32"/>
  <c r="E81" i="32"/>
  <c r="F40" i="32"/>
  <c r="G91" i="32"/>
  <c r="E45" i="32"/>
  <c r="E25" i="32"/>
  <c r="F83" i="32"/>
  <c r="F72" i="33"/>
  <c r="F35" i="33"/>
  <c r="F40" i="33"/>
  <c r="F55" i="33"/>
  <c r="F8" i="33"/>
  <c r="F52" i="18"/>
  <c r="G112" i="18"/>
  <c r="D34" i="13"/>
  <c r="D100" i="13"/>
  <c r="D148" i="13"/>
  <c r="E102" i="13"/>
  <c r="D15" i="13"/>
  <c r="B8" i="15"/>
  <c r="B56" i="15"/>
  <c r="B53" i="15" s="1"/>
  <c r="B39" i="15"/>
  <c r="B35" i="15" s="1"/>
  <c r="E86" i="15"/>
  <c r="D145" i="15"/>
  <c r="D112" i="13"/>
  <c r="D108" i="13" s="1"/>
  <c r="C21" i="13"/>
  <c r="C174" i="13"/>
  <c r="C82" i="13"/>
  <c r="C36" i="13"/>
  <c r="C148" i="15"/>
  <c r="C56" i="15"/>
  <c r="C8" i="15"/>
  <c r="D99" i="15"/>
  <c r="F27" i="11"/>
  <c r="F10" i="11"/>
  <c r="F148" i="11"/>
  <c r="F167" i="11"/>
  <c r="F57" i="11"/>
  <c r="G96" i="11"/>
  <c r="G79" i="52" l="1"/>
  <c r="H81" i="52" s="1"/>
  <c r="H83" i="52" s="1"/>
  <c r="F77" i="52"/>
  <c r="F36" i="52"/>
  <c r="F149" i="52"/>
  <c r="B95" i="50"/>
  <c r="F163" i="49"/>
  <c r="F10" i="49"/>
  <c r="F44" i="49"/>
  <c r="D16" i="49"/>
  <c r="D33" i="49"/>
  <c r="E96" i="49"/>
  <c r="E120" i="36"/>
  <c r="E116" i="36" s="1"/>
  <c r="D153" i="36"/>
  <c r="H91" i="32"/>
  <c r="G89" i="32"/>
  <c r="F159" i="32"/>
  <c r="F81" i="32"/>
  <c r="F25" i="32"/>
  <c r="G83" i="32"/>
  <c r="H83" i="32" s="1"/>
  <c r="B74" i="33" s="1"/>
  <c r="B141" i="33" s="1"/>
  <c r="F45" i="32"/>
  <c r="B81" i="34"/>
  <c r="B174" i="34"/>
  <c r="C110" i="34"/>
  <c r="B164" i="34"/>
  <c r="D8" i="15"/>
  <c r="D39" i="15"/>
  <c r="H112" i="18"/>
  <c r="G54" i="18"/>
  <c r="E33" i="13"/>
  <c r="E100" i="13"/>
  <c r="E149" i="13"/>
  <c r="F102" i="13"/>
  <c r="E14" i="13"/>
  <c r="H96" i="11"/>
  <c r="B106" i="12" s="1"/>
  <c r="C107" i="12" s="1"/>
  <c r="C101" i="12" s="1"/>
  <c r="G94" i="11"/>
  <c r="D174" i="13"/>
  <c r="D36" i="13"/>
  <c r="E112" i="13"/>
  <c r="E108" i="13" s="1"/>
  <c r="D84" i="13"/>
  <c r="D21" i="13"/>
  <c r="D148" i="15"/>
  <c r="D56" i="15"/>
  <c r="E99" i="15"/>
  <c r="F87" i="15"/>
  <c r="F40" i="15" s="1"/>
  <c r="E145" i="15"/>
  <c r="B39" i="55" l="1"/>
  <c r="B38" i="53"/>
  <c r="B38" i="54"/>
  <c r="B8" i="50"/>
  <c r="B140" i="50"/>
  <c r="B40" i="50"/>
  <c r="C95" i="50"/>
  <c r="E16" i="49"/>
  <c r="E33" i="49"/>
  <c r="F96" i="49"/>
  <c r="E122" i="36"/>
  <c r="E55" i="36"/>
  <c r="E50" i="36" s="1"/>
  <c r="E22" i="36"/>
  <c r="E18" i="36" s="1"/>
  <c r="E145" i="36"/>
  <c r="B83" i="33"/>
  <c r="H89" i="32"/>
  <c r="B27" i="33"/>
  <c r="C74" i="33"/>
  <c r="C141" i="33" s="1"/>
  <c r="B42" i="33"/>
  <c r="C83" i="34"/>
  <c r="C36" i="34"/>
  <c r="C174" i="34"/>
  <c r="D110" i="34"/>
  <c r="C45" i="34"/>
  <c r="C163" i="34"/>
  <c r="E39" i="15"/>
  <c r="E8" i="15"/>
  <c r="H50" i="18"/>
  <c r="B105" i="19"/>
  <c r="F14" i="13"/>
  <c r="F100" i="13"/>
  <c r="F33" i="13"/>
  <c r="G104" i="13"/>
  <c r="H104" i="13" s="1"/>
  <c r="B91" i="14" s="1"/>
  <c r="G84" i="13"/>
  <c r="F148" i="13"/>
  <c r="B168" i="12"/>
  <c r="B194" i="12"/>
  <c r="B31" i="12"/>
  <c r="B11" i="12"/>
  <c r="E37" i="13"/>
  <c r="E82" i="13"/>
  <c r="E23" i="13"/>
  <c r="F112" i="13"/>
  <c r="E174" i="13"/>
  <c r="E56" i="15"/>
  <c r="E148" i="15"/>
  <c r="G87" i="15"/>
  <c r="H87" i="15" s="1"/>
  <c r="C169" i="12"/>
  <c r="D103" i="12"/>
  <c r="D101" i="12" s="1"/>
  <c r="C33" i="12"/>
  <c r="C14" i="12"/>
  <c r="C194" i="12"/>
  <c r="F33" i="49" l="1"/>
  <c r="F94" i="49"/>
  <c r="D95" i="50"/>
  <c r="C140" i="50"/>
  <c r="C40" i="50"/>
  <c r="C8" i="50"/>
  <c r="G98" i="49"/>
  <c r="F16" i="49"/>
  <c r="F120" i="36"/>
  <c r="F117" i="36" s="1"/>
  <c r="E151" i="36"/>
  <c r="B135" i="33"/>
  <c r="C83" i="33"/>
  <c r="B38" i="33"/>
  <c r="C27" i="33"/>
  <c r="D74" i="33"/>
  <c r="D141" i="33" s="1"/>
  <c r="C42" i="33"/>
  <c r="D36" i="34"/>
  <c r="D174" i="34"/>
  <c r="E110" i="34"/>
  <c r="E108" i="34" s="1"/>
  <c r="D83" i="34"/>
  <c r="D163" i="34"/>
  <c r="C105" i="19"/>
  <c r="B49" i="19"/>
  <c r="B83" i="16"/>
  <c r="C83" i="16" s="1"/>
  <c r="B96" i="17"/>
  <c r="B41" i="17" s="1"/>
  <c r="H84" i="13"/>
  <c r="F174" i="13"/>
  <c r="F84" i="13"/>
  <c r="F38" i="13"/>
  <c r="B98" i="14"/>
  <c r="F21" i="13"/>
  <c r="D192" i="12"/>
  <c r="D14" i="12"/>
  <c r="D168" i="12"/>
  <c r="D64" i="12"/>
  <c r="D33" i="12"/>
  <c r="E103" i="12"/>
  <c r="B95" i="16"/>
  <c r="B32" i="14"/>
  <c r="B15" i="14"/>
  <c r="C91" i="14"/>
  <c r="B124" i="14"/>
  <c r="D40" i="50" l="1"/>
  <c r="E95" i="50"/>
  <c r="D8" i="50"/>
  <c r="D140" i="50"/>
  <c r="H98" i="49"/>
  <c r="F122" i="36"/>
  <c r="F22" i="36"/>
  <c r="F19" i="36" s="1"/>
  <c r="F55" i="36"/>
  <c r="F52" i="36" s="1"/>
  <c r="F146" i="36"/>
  <c r="C135" i="33"/>
  <c r="D83" i="33"/>
  <c r="C38" i="33"/>
  <c r="D27" i="33"/>
  <c r="E74" i="33"/>
  <c r="E141" i="33" s="1"/>
  <c r="D42" i="33"/>
  <c r="E83" i="34"/>
  <c r="E174" i="34"/>
  <c r="F110" i="34"/>
  <c r="E36" i="34"/>
  <c r="D105" i="19"/>
  <c r="C49" i="19"/>
  <c r="B135" i="16"/>
  <c r="C96" i="17"/>
  <c r="C40" i="17" s="1"/>
  <c r="B164" i="17"/>
  <c r="E101" i="12"/>
  <c r="E11" i="12"/>
  <c r="C95" i="16"/>
  <c r="B38" i="16"/>
  <c r="B138" i="16"/>
  <c r="B8" i="16"/>
  <c r="B55" i="16"/>
  <c r="B147" i="14"/>
  <c r="B72" i="14"/>
  <c r="B23" i="14"/>
  <c r="B35" i="14"/>
  <c r="C98" i="14"/>
  <c r="D83" i="16"/>
  <c r="C135" i="16"/>
  <c r="C124" i="14"/>
  <c r="C15" i="14"/>
  <c r="D91" i="14"/>
  <c r="C32" i="14"/>
  <c r="E193" i="12"/>
  <c r="F103" i="12"/>
  <c r="F101" i="12" s="1"/>
  <c r="E167" i="12"/>
  <c r="E31" i="12"/>
  <c r="E40" i="50" l="1"/>
  <c r="E8" i="50"/>
  <c r="F95" i="50"/>
  <c r="E140" i="50"/>
  <c r="B83" i="50"/>
  <c r="B113" i="36"/>
  <c r="F108" i="34"/>
  <c r="F36" i="34"/>
  <c r="B110" i="37"/>
  <c r="B107" i="37" s="1"/>
  <c r="G83" i="36"/>
  <c r="H81" i="36" s="1"/>
  <c r="F152" i="36"/>
  <c r="D135" i="33"/>
  <c r="D38" i="33"/>
  <c r="E83" i="33"/>
  <c r="E27" i="33"/>
  <c r="F74" i="33"/>
  <c r="F141" i="33" s="1"/>
  <c r="E42" i="33"/>
  <c r="F81" i="34"/>
  <c r="F174" i="34"/>
  <c r="D49" i="19"/>
  <c r="E105" i="19"/>
  <c r="C164" i="17"/>
  <c r="D96" i="17"/>
  <c r="D38" i="17" s="1"/>
  <c r="D15" i="14"/>
  <c r="D32" i="14"/>
  <c r="E91" i="14"/>
  <c r="D124" i="14"/>
  <c r="E83" i="16"/>
  <c r="D135" i="16"/>
  <c r="F167" i="12"/>
  <c r="F31" i="12"/>
  <c r="G103" i="12"/>
  <c r="C72" i="14"/>
  <c r="D98" i="14"/>
  <c r="C23" i="14"/>
  <c r="C35" i="14"/>
  <c r="C147" i="14"/>
  <c r="C38" i="16"/>
  <c r="C55" i="16"/>
  <c r="C8" i="16"/>
  <c r="C138" i="16"/>
  <c r="D95" i="16"/>
  <c r="F40" i="50" l="1"/>
  <c r="F140" i="50"/>
  <c r="F8" i="50"/>
  <c r="B15" i="50"/>
  <c r="B120" i="50"/>
  <c r="C83" i="50"/>
  <c r="B32" i="50"/>
  <c r="B182" i="36"/>
  <c r="B111" i="36"/>
  <c r="C113" i="36"/>
  <c r="D113" i="36" s="1"/>
  <c r="B35" i="36"/>
  <c r="B52" i="37"/>
  <c r="B50" i="37" s="1"/>
  <c r="B21" i="37"/>
  <c r="B19" i="37" s="1"/>
  <c r="B112" i="37"/>
  <c r="B134" i="37"/>
  <c r="B83" i="36"/>
  <c r="E135" i="33"/>
  <c r="E38" i="33"/>
  <c r="F83" i="33"/>
  <c r="G74" i="33"/>
  <c r="H74" i="33" s="1"/>
  <c r="F27" i="33"/>
  <c r="F42" i="33"/>
  <c r="F105" i="19"/>
  <c r="E49" i="19"/>
  <c r="E96" i="17"/>
  <c r="E38" i="17" s="1"/>
  <c r="D164" i="17"/>
  <c r="H103" i="12"/>
  <c r="G101" i="12"/>
  <c r="F83" i="16"/>
  <c r="E135" i="16"/>
  <c r="D147" i="14"/>
  <c r="E98" i="14"/>
  <c r="B102" i="15" s="1"/>
  <c r="D35" i="14"/>
  <c r="D72" i="14"/>
  <c r="D23" i="14"/>
  <c r="F91" i="14"/>
  <c r="E32" i="14"/>
  <c r="E124" i="14"/>
  <c r="E15" i="14"/>
  <c r="D55" i="16"/>
  <c r="D38" i="16"/>
  <c r="D8" i="16"/>
  <c r="E95" i="16"/>
  <c r="D138" i="16"/>
  <c r="C120" i="50" l="1"/>
  <c r="C15" i="50"/>
  <c r="D83" i="50"/>
  <c r="C32" i="50"/>
  <c r="D111" i="36"/>
  <c r="D182" i="36"/>
  <c r="C182" i="36"/>
  <c r="C35" i="36"/>
  <c r="C83" i="36"/>
  <c r="C110" i="37"/>
  <c r="C107" i="37" s="1"/>
  <c r="B139" i="37"/>
  <c r="D35" i="36"/>
  <c r="E113" i="36"/>
  <c r="F135" i="33"/>
  <c r="G83" i="33"/>
  <c r="H83" i="33" s="1"/>
  <c r="F38" i="33"/>
  <c r="B167" i="34"/>
  <c r="B47" i="34"/>
  <c r="C85" i="34"/>
  <c r="C28" i="34" s="1"/>
  <c r="G104" i="19"/>
  <c r="F49" i="19"/>
  <c r="E164" i="17"/>
  <c r="F96" i="17"/>
  <c r="F164" i="17" s="1"/>
  <c r="B100" i="13"/>
  <c r="B96" i="13" s="1"/>
  <c r="H101" i="12"/>
  <c r="F32" i="14"/>
  <c r="G72" i="14"/>
  <c r="G91" i="14"/>
  <c r="F124" i="14"/>
  <c r="F15" i="14"/>
  <c r="E138" i="16"/>
  <c r="E55" i="16"/>
  <c r="F95" i="16"/>
  <c r="E8" i="16"/>
  <c r="E38" i="16"/>
  <c r="E147" i="14"/>
  <c r="E35" i="14"/>
  <c r="E72" i="14"/>
  <c r="E23" i="14"/>
  <c r="G83" i="16"/>
  <c r="H83" i="16" s="1"/>
  <c r="F138" i="16"/>
  <c r="D120" i="50" l="1"/>
  <c r="D32" i="50"/>
  <c r="D15" i="50"/>
  <c r="E83" i="50"/>
  <c r="E111" i="36"/>
  <c r="E182" i="36"/>
  <c r="C52" i="37"/>
  <c r="C50" i="37" s="1"/>
  <c r="C112" i="37"/>
  <c r="C21" i="37"/>
  <c r="C19" i="37" s="1"/>
  <c r="C135" i="37"/>
  <c r="E83" i="36"/>
  <c r="F114" i="36"/>
  <c r="E35" i="36"/>
  <c r="C95" i="34"/>
  <c r="C91" i="34" s="1"/>
  <c r="B160" i="34"/>
  <c r="C48" i="34"/>
  <c r="D85" i="34"/>
  <c r="D26" i="34" s="1"/>
  <c r="C166" i="34"/>
  <c r="G96" i="17"/>
  <c r="H96" i="17" s="1"/>
  <c r="B93" i="18" s="1"/>
  <c r="B38" i="18" s="1"/>
  <c r="F38" i="17"/>
  <c r="H104" i="19"/>
  <c r="G49" i="19"/>
  <c r="C98" i="13"/>
  <c r="B171" i="13"/>
  <c r="B29" i="13"/>
  <c r="B152" i="13"/>
  <c r="F55" i="16"/>
  <c r="F8" i="16"/>
  <c r="F141" i="16"/>
  <c r="F38" i="16"/>
  <c r="H72" i="14"/>
  <c r="H91" i="14"/>
  <c r="B94" i="15" s="1"/>
  <c r="F72" i="14"/>
  <c r="F35" i="14"/>
  <c r="F23" i="14"/>
  <c r="E15" i="50" l="1"/>
  <c r="E32" i="50"/>
  <c r="E120" i="50"/>
  <c r="F83" i="50"/>
  <c r="F35" i="36"/>
  <c r="F111" i="36"/>
  <c r="D110" i="37"/>
  <c r="C140" i="37"/>
  <c r="B104" i="37"/>
  <c r="F83" i="36"/>
  <c r="C41" i="34"/>
  <c r="C160" i="34"/>
  <c r="D95" i="34"/>
  <c r="D91" i="34" s="1"/>
  <c r="E85" i="34"/>
  <c r="E26" i="34" s="1"/>
  <c r="D166" i="34"/>
  <c r="E162" i="34" s="1"/>
  <c r="D47" i="34"/>
  <c r="B158" i="18"/>
  <c r="C93" i="18"/>
  <c r="C38" i="18" s="1"/>
  <c r="H49" i="19"/>
  <c r="B105" i="20"/>
  <c r="C171" i="13"/>
  <c r="C151" i="13"/>
  <c r="C31" i="13"/>
  <c r="D98" i="13"/>
  <c r="D96" i="13" s="1"/>
  <c r="B32" i="15"/>
  <c r="B15" i="15"/>
  <c r="C94" i="15"/>
  <c r="B132" i="15"/>
  <c r="B74" i="15"/>
  <c r="C102" i="15"/>
  <c r="B157" i="15"/>
  <c r="B23" i="15"/>
  <c r="G83" i="50" l="1"/>
  <c r="F35" i="50"/>
  <c r="F32" i="50" s="1"/>
  <c r="F120" i="50"/>
  <c r="F15" i="50"/>
  <c r="B102" i="37"/>
  <c r="B165" i="37"/>
  <c r="D112" i="37"/>
  <c r="D21" i="37"/>
  <c r="D19" i="37" s="1"/>
  <c r="D52" i="37"/>
  <c r="D50" i="37" s="1"/>
  <c r="D134" i="37"/>
  <c r="B77" i="37"/>
  <c r="C105" i="37"/>
  <c r="B34" i="37"/>
  <c r="D39" i="34"/>
  <c r="E93" i="34"/>
  <c r="E91" i="34" s="1"/>
  <c r="D159" i="34"/>
  <c r="E47" i="34"/>
  <c r="E166" i="34"/>
  <c r="F162" i="34" s="1"/>
  <c r="F85" i="34"/>
  <c r="D93" i="18"/>
  <c r="D38" i="18" s="1"/>
  <c r="C158" i="18"/>
  <c r="B49" i="20"/>
  <c r="C105" i="20"/>
  <c r="D169" i="13"/>
  <c r="D151" i="13"/>
  <c r="D58" i="13"/>
  <c r="E98" i="13"/>
  <c r="E96" i="13" s="1"/>
  <c r="D29" i="13"/>
  <c r="D102" i="15"/>
  <c r="C157" i="15"/>
  <c r="C35" i="15"/>
  <c r="C23" i="15"/>
  <c r="C74" i="15"/>
  <c r="C15" i="15"/>
  <c r="C132" i="15"/>
  <c r="D94" i="15"/>
  <c r="C32" i="15"/>
  <c r="H83" i="50" l="1"/>
  <c r="B93" i="51" s="1"/>
  <c r="C102" i="37"/>
  <c r="C165" i="37"/>
  <c r="F26" i="34"/>
  <c r="F83" i="34"/>
  <c r="E110" i="37"/>
  <c r="E107" i="37" s="1"/>
  <c r="D140" i="37"/>
  <c r="C77" i="37"/>
  <c r="C34" i="37"/>
  <c r="D107" i="37"/>
  <c r="E39" i="34"/>
  <c r="E160" i="34"/>
  <c r="F93" i="34"/>
  <c r="G85" i="34"/>
  <c r="H85" i="34" s="1"/>
  <c r="F166" i="34"/>
  <c r="F47" i="34"/>
  <c r="E93" i="18"/>
  <c r="E38" i="18" s="1"/>
  <c r="D158" i="18"/>
  <c r="C49" i="20"/>
  <c r="D105" i="20"/>
  <c r="E60" i="13"/>
  <c r="E151" i="13"/>
  <c r="E169" i="13"/>
  <c r="E29" i="13"/>
  <c r="E10" i="13"/>
  <c r="F98" i="13"/>
  <c r="F96" i="13" s="1"/>
  <c r="D132" i="15"/>
  <c r="E94" i="15"/>
  <c r="D32" i="15"/>
  <c r="D15" i="15"/>
  <c r="D23" i="15"/>
  <c r="D157" i="15"/>
  <c r="E102" i="15"/>
  <c r="D35" i="15"/>
  <c r="D74" i="15"/>
  <c r="B34" i="51" l="1"/>
  <c r="B91" i="51"/>
  <c r="C93" i="51"/>
  <c r="B133" i="51"/>
  <c r="B14" i="51"/>
  <c r="D102" i="37"/>
  <c r="D165" i="37"/>
  <c r="B85" i="36"/>
  <c r="B26" i="36" s="1"/>
  <c r="H83" i="34"/>
  <c r="F91" i="34"/>
  <c r="F39" i="34"/>
  <c r="E112" i="37"/>
  <c r="E52" i="37"/>
  <c r="E49" i="37" s="1"/>
  <c r="E21" i="37"/>
  <c r="E19" i="37" s="1"/>
  <c r="E136" i="37"/>
  <c r="D34" i="37"/>
  <c r="D77" i="37"/>
  <c r="E105" i="37"/>
  <c r="E102" i="37" s="1"/>
  <c r="G93" i="34"/>
  <c r="F159" i="34"/>
  <c r="F93" i="18"/>
  <c r="E158" i="18"/>
  <c r="D49" i="20"/>
  <c r="E105" i="20"/>
  <c r="G100" i="13"/>
  <c r="H100" i="13" s="1"/>
  <c r="B87" i="14" s="1"/>
  <c r="F62" i="13"/>
  <c r="F29" i="13"/>
  <c r="F169" i="13"/>
  <c r="F151" i="13"/>
  <c r="F10" i="13"/>
  <c r="F102" i="15"/>
  <c r="F99" i="15" s="1"/>
  <c r="E35" i="15"/>
  <c r="E23" i="15"/>
  <c r="E157" i="15"/>
  <c r="E74" i="15"/>
  <c r="F97" i="15"/>
  <c r="F94" i="15" s="1"/>
  <c r="E132" i="15"/>
  <c r="E32" i="15"/>
  <c r="E15" i="15"/>
  <c r="C91" i="51" l="1"/>
  <c r="C34" i="51"/>
  <c r="D34" i="51" s="1"/>
  <c r="C133" i="51"/>
  <c r="C14" i="51"/>
  <c r="D14" i="51" s="1"/>
  <c r="E15" i="51" s="1"/>
  <c r="F15" i="51" s="1"/>
  <c r="B45" i="36"/>
  <c r="C85" i="36"/>
  <c r="C26" i="36" s="1"/>
  <c r="B170" i="36"/>
  <c r="H95" i="34"/>
  <c r="G91" i="34"/>
  <c r="F110" i="37"/>
  <c r="E141" i="37"/>
  <c r="F107" i="37"/>
  <c r="E34" i="37"/>
  <c r="E77" i="37"/>
  <c r="G93" i="18"/>
  <c r="H93" i="18" s="1"/>
  <c r="B83" i="19" s="1"/>
  <c r="B38" i="19" s="1"/>
  <c r="F158" i="18"/>
  <c r="F38" i="18"/>
  <c r="F56" i="15"/>
  <c r="B114" i="17"/>
  <c r="F105" i="20"/>
  <c r="E49" i="20"/>
  <c r="B127" i="14"/>
  <c r="C87" i="14"/>
  <c r="B52" i="14"/>
  <c r="B12" i="14"/>
  <c r="B29" i="14"/>
  <c r="B144" i="14"/>
  <c r="G99" i="15"/>
  <c r="G95" i="15" s="1"/>
  <c r="F132" i="15"/>
  <c r="F31" i="15"/>
  <c r="F14" i="15"/>
  <c r="G72" i="15"/>
  <c r="B98" i="16"/>
  <c r="F33" i="15"/>
  <c r="F74" i="15"/>
  <c r="F21" i="15"/>
  <c r="F157" i="15"/>
  <c r="C170" i="36" l="1"/>
  <c r="D85" i="36"/>
  <c r="C45" i="36"/>
  <c r="B94" i="36"/>
  <c r="H91" i="34"/>
  <c r="F113" i="37"/>
  <c r="F53" i="37"/>
  <c r="F50" i="37" s="1"/>
  <c r="F23" i="37"/>
  <c r="F19" i="37" s="1"/>
  <c r="F134" i="37"/>
  <c r="E85" i="36"/>
  <c r="E26" i="36" s="1"/>
  <c r="B98" i="38"/>
  <c r="F39" i="37"/>
  <c r="F77" i="37"/>
  <c r="C83" i="19"/>
  <c r="C38" i="19" s="1"/>
  <c r="B135" i="19"/>
  <c r="B22" i="17"/>
  <c r="B178" i="17"/>
  <c r="C114" i="17"/>
  <c r="C112" i="17" s="1"/>
  <c r="B64" i="17"/>
  <c r="B86" i="17"/>
  <c r="B36" i="17"/>
  <c r="G104" i="20"/>
  <c r="F49" i="20"/>
  <c r="D87" i="14"/>
  <c r="C29" i="14"/>
  <c r="C12" i="14"/>
  <c r="C127" i="14"/>
  <c r="C144" i="14"/>
  <c r="C52" i="14"/>
  <c r="B35" i="16"/>
  <c r="B147" i="16"/>
  <c r="B23" i="16"/>
  <c r="B72" i="16"/>
  <c r="C98" i="16"/>
  <c r="H98" i="15"/>
  <c r="H94" i="15" s="1"/>
  <c r="H74" i="15"/>
  <c r="D26" i="36" l="1"/>
  <c r="D83" i="36"/>
  <c r="D45" i="36"/>
  <c r="C94" i="36"/>
  <c r="C91" i="36" s="1"/>
  <c r="B91" i="36"/>
  <c r="B163" i="36"/>
  <c r="B40" i="36"/>
  <c r="G77" i="37"/>
  <c r="H77" i="37" s="1"/>
  <c r="B101" i="38"/>
  <c r="F140" i="37"/>
  <c r="B72" i="38"/>
  <c r="B149" i="38"/>
  <c r="C98" i="38"/>
  <c r="E45" i="36"/>
  <c r="F85" i="36"/>
  <c r="F26" i="36" s="1"/>
  <c r="C135" i="19"/>
  <c r="D83" i="19"/>
  <c r="D38" i="19" s="1"/>
  <c r="C178" i="17"/>
  <c r="C86" i="17"/>
  <c r="C21" i="17"/>
  <c r="D114" i="17"/>
  <c r="D111" i="17" s="1"/>
  <c r="C36" i="17"/>
  <c r="H104" i="20"/>
  <c r="H49" i="20" s="1"/>
  <c r="G49" i="20"/>
  <c r="B91" i="16"/>
  <c r="C91" i="16" s="1"/>
  <c r="B107" i="17"/>
  <c r="B102" i="17" s="1"/>
  <c r="D144" i="14"/>
  <c r="D29" i="14"/>
  <c r="D52" i="14"/>
  <c r="D127" i="14"/>
  <c r="E87" i="14"/>
  <c r="D12" i="14"/>
  <c r="C72" i="16"/>
  <c r="C147" i="16"/>
  <c r="C35" i="16"/>
  <c r="C23" i="16"/>
  <c r="D98" i="16"/>
  <c r="D96" i="36" l="1"/>
  <c r="D92" i="36" s="1"/>
  <c r="C38" i="36"/>
  <c r="C163" i="36"/>
  <c r="B23" i="38"/>
  <c r="B19" i="38" s="1"/>
  <c r="B49" i="38"/>
  <c r="B46" i="38" s="1"/>
  <c r="B104" i="38"/>
  <c r="B123" i="38"/>
  <c r="C149" i="38"/>
  <c r="C35" i="38"/>
  <c r="D98" i="38"/>
  <c r="G85" i="36"/>
  <c r="H85" i="36" s="1"/>
  <c r="F46" i="36"/>
  <c r="E83" i="19"/>
  <c r="E38" i="19" s="1"/>
  <c r="D135" i="19"/>
  <c r="D21" i="17"/>
  <c r="E114" i="17"/>
  <c r="E111" i="17" s="1"/>
  <c r="D36" i="17"/>
  <c r="D86" i="17"/>
  <c r="B15" i="16"/>
  <c r="B124" i="16"/>
  <c r="B32" i="16"/>
  <c r="B32" i="17"/>
  <c r="B14" i="17"/>
  <c r="C105" i="17"/>
  <c r="C102" i="17" s="1"/>
  <c r="B153" i="17"/>
  <c r="E144" i="14"/>
  <c r="F87" i="14"/>
  <c r="E52" i="14"/>
  <c r="E12" i="14"/>
  <c r="E29" i="14"/>
  <c r="E127" i="14"/>
  <c r="C32" i="16"/>
  <c r="C124" i="16"/>
  <c r="C15" i="16"/>
  <c r="D91" i="16"/>
  <c r="D147" i="16"/>
  <c r="D35" i="16"/>
  <c r="D23" i="16"/>
  <c r="E98" i="16"/>
  <c r="D72" i="16"/>
  <c r="B79" i="37" l="1"/>
  <c r="B25" i="37" s="1"/>
  <c r="H83" i="36"/>
  <c r="D38" i="36"/>
  <c r="E96" i="36"/>
  <c r="E91" i="36" s="1"/>
  <c r="C101" i="38"/>
  <c r="B127" i="38"/>
  <c r="D149" i="38"/>
  <c r="E98" i="38"/>
  <c r="D35" i="38"/>
  <c r="E135" i="19"/>
  <c r="F83" i="19"/>
  <c r="F38" i="19" s="1"/>
  <c r="E178" i="17"/>
  <c r="F114" i="17"/>
  <c r="F111" i="17" s="1"/>
  <c r="E36" i="17"/>
  <c r="E23" i="17"/>
  <c r="E86" i="17"/>
  <c r="C33" i="17"/>
  <c r="C14" i="17"/>
  <c r="D105" i="17"/>
  <c r="D102" i="17" s="1"/>
  <c r="C152" i="17"/>
  <c r="F147" i="14"/>
  <c r="F144" i="14" s="1"/>
  <c r="G87" i="14"/>
  <c r="H87" i="14" s="1"/>
  <c r="B90" i="15" s="1"/>
  <c r="F12" i="14"/>
  <c r="F52" i="14"/>
  <c r="F127" i="14"/>
  <c r="F29" i="14"/>
  <c r="F98" i="16"/>
  <c r="E147" i="16"/>
  <c r="E23" i="16"/>
  <c r="E72" i="16"/>
  <c r="E35" i="16"/>
  <c r="D124" i="16"/>
  <c r="E91" i="16"/>
  <c r="D32" i="16"/>
  <c r="D15" i="16"/>
  <c r="B44" i="37" l="1"/>
  <c r="C79" i="37"/>
  <c r="C25" i="37" s="1"/>
  <c r="F94" i="36"/>
  <c r="F91" i="36" s="1"/>
  <c r="E38" i="36"/>
  <c r="C23" i="38"/>
  <c r="C19" i="38" s="1"/>
  <c r="C49" i="38"/>
  <c r="C46" i="38" s="1"/>
  <c r="C104" i="38"/>
  <c r="C123" i="38"/>
  <c r="E149" i="38"/>
  <c r="F98" i="38"/>
  <c r="E35" i="38"/>
  <c r="G83" i="19"/>
  <c r="H83" i="19" s="1"/>
  <c r="B83" i="20" s="1"/>
  <c r="B38" i="20" s="1"/>
  <c r="F135" i="19"/>
  <c r="B111" i="18"/>
  <c r="B108" i="18" s="1"/>
  <c r="F86" i="17"/>
  <c r="F36" i="17"/>
  <c r="F21" i="17"/>
  <c r="F178" i="17"/>
  <c r="D153" i="17"/>
  <c r="E105" i="17"/>
  <c r="E102" i="17" s="1"/>
  <c r="D14" i="17"/>
  <c r="D32" i="17"/>
  <c r="C90" i="15"/>
  <c r="B154" i="15"/>
  <c r="B135" i="15"/>
  <c r="B29" i="15"/>
  <c r="F91" i="16"/>
  <c r="E124" i="16"/>
  <c r="E15" i="16"/>
  <c r="E32" i="16"/>
  <c r="F35" i="16"/>
  <c r="F23" i="16"/>
  <c r="F147" i="16"/>
  <c r="F72" i="16"/>
  <c r="C44" i="37" l="1"/>
  <c r="D79" i="37"/>
  <c r="D25" i="37" s="1"/>
  <c r="G96" i="36"/>
  <c r="F38" i="36"/>
  <c r="D101" i="38"/>
  <c r="C127" i="38"/>
  <c r="B108" i="39"/>
  <c r="F149" i="38"/>
  <c r="C83" i="20"/>
  <c r="C38" i="20" s="1"/>
  <c r="B135" i="20"/>
  <c r="B23" i="18"/>
  <c r="B84" i="18"/>
  <c r="C111" i="18"/>
  <c r="C108" i="18" s="1"/>
  <c r="B172" i="18"/>
  <c r="B36" i="18"/>
  <c r="E152" i="17"/>
  <c r="E14" i="17"/>
  <c r="F107" i="17"/>
  <c r="E32" i="17"/>
  <c r="C29" i="15"/>
  <c r="C12" i="15"/>
  <c r="C154" i="15"/>
  <c r="D90" i="15"/>
  <c r="C135" i="15"/>
  <c r="C53" i="15"/>
  <c r="F32" i="16"/>
  <c r="G72" i="16"/>
  <c r="F124" i="16"/>
  <c r="G91" i="16"/>
  <c r="F15" i="16"/>
  <c r="D43" i="37" l="1"/>
  <c r="E81" i="37"/>
  <c r="E25" i="37" s="1"/>
  <c r="H96" i="36"/>
  <c r="G91" i="36"/>
  <c r="D23" i="38"/>
  <c r="D19" i="38" s="1"/>
  <c r="D104" i="38"/>
  <c r="D49" i="38"/>
  <c r="D46" i="38" s="1"/>
  <c r="D123" i="38"/>
  <c r="B36" i="39"/>
  <c r="B170" i="39"/>
  <c r="C108" i="39"/>
  <c r="D83" i="20"/>
  <c r="D38" i="20" s="1"/>
  <c r="C135" i="20"/>
  <c r="C23" i="18"/>
  <c r="C84" i="18"/>
  <c r="C172" i="18"/>
  <c r="C36" i="18"/>
  <c r="D111" i="18"/>
  <c r="D108" i="18" s="1"/>
  <c r="F153" i="17"/>
  <c r="F32" i="17"/>
  <c r="G107" i="17"/>
  <c r="G103" i="17" s="1"/>
  <c r="G86" i="17"/>
  <c r="F14" i="17"/>
  <c r="E90" i="15"/>
  <c r="D29" i="15"/>
  <c r="D12" i="15"/>
  <c r="D53" i="15"/>
  <c r="D154" i="15"/>
  <c r="D135" i="15"/>
  <c r="H72" i="16"/>
  <c r="H91" i="16"/>
  <c r="E43" i="37" l="1"/>
  <c r="F79" i="37"/>
  <c r="F27" i="37" s="1"/>
  <c r="B88" i="37"/>
  <c r="H91" i="36"/>
  <c r="E101" i="38"/>
  <c r="D127" i="38"/>
  <c r="C36" i="39"/>
  <c r="C170" i="39"/>
  <c r="D106" i="39"/>
  <c r="D104" i="39" s="1"/>
  <c r="D135" i="20"/>
  <c r="E83" i="20"/>
  <c r="E38" i="20" s="1"/>
  <c r="D84" i="18"/>
  <c r="E111" i="18"/>
  <c r="E108" i="18" s="1"/>
  <c r="D21" i="18"/>
  <c r="D172" i="18"/>
  <c r="D36" i="18"/>
  <c r="H107" i="17"/>
  <c r="H86" i="17"/>
  <c r="E53" i="15"/>
  <c r="E154" i="15"/>
  <c r="E12" i="15"/>
  <c r="F92" i="15"/>
  <c r="F90" i="15" s="1"/>
  <c r="E135" i="15"/>
  <c r="E29" i="15"/>
  <c r="G79" i="37" l="1"/>
  <c r="H79" i="37" s="1"/>
  <c r="B74" i="38" s="1"/>
  <c r="B27" i="38" s="1"/>
  <c r="F44" i="37"/>
  <c r="C88" i="37"/>
  <c r="D90" i="37" s="1"/>
  <c r="B85" i="37"/>
  <c r="B37" i="37"/>
  <c r="E23" i="38"/>
  <c r="E19" i="38" s="1"/>
  <c r="E104" i="38"/>
  <c r="E49" i="38"/>
  <c r="E46" i="38" s="1"/>
  <c r="E123" i="38"/>
  <c r="D34" i="39"/>
  <c r="D170" i="39"/>
  <c r="E106" i="39"/>
  <c r="E104" i="39" s="1"/>
  <c r="F83" i="20"/>
  <c r="F38" i="20" s="1"/>
  <c r="E135" i="20"/>
  <c r="B104" i="18"/>
  <c r="H102" i="17"/>
  <c r="E21" i="18"/>
  <c r="F111" i="18"/>
  <c r="F108" i="18" s="1"/>
  <c r="E84" i="18"/>
  <c r="E172" i="18"/>
  <c r="E36" i="18"/>
  <c r="F53" i="15"/>
  <c r="F153" i="15"/>
  <c r="F10" i="15"/>
  <c r="F135" i="15"/>
  <c r="G92" i="15"/>
  <c r="F28" i="15"/>
  <c r="B143" i="38" l="1"/>
  <c r="C74" i="38"/>
  <c r="C27" i="38" s="1"/>
  <c r="B42" i="38"/>
  <c r="D37" i="37"/>
  <c r="D86" i="37"/>
  <c r="C37" i="37"/>
  <c r="C85" i="37"/>
  <c r="E88" i="37"/>
  <c r="F101" i="38"/>
  <c r="E127" i="38"/>
  <c r="E170" i="39"/>
  <c r="E34" i="39"/>
  <c r="F106" i="39"/>
  <c r="C143" i="38"/>
  <c r="D74" i="38"/>
  <c r="D27" i="38" s="1"/>
  <c r="C42" i="38"/>
  <c r="G83" i="20"/>
  <c r="H83" i="20" s="1"/>
  <c r="F135" i="20"/>
  <c r="B14" i="18"/>
  <c r="B99" i="18"/>
  <c r="B32" i="18"/>
  <c r="B148" i="18"/>
  <c r="C102" i="18"/>
  <c r="H92" i="15"/>
  <c r="H90" i="15" s="1"/>
  <c r="G90" i="15"/>
  <c r="B98" i="19"/>
  <c r="F82" i="18"/>
  <c r="F172" i="18"/>
  <c r="F36" i="18"/>
  <c r="F23" i="18"/>
  <c r="F104" i="39" l="1"/>
  <c r="F34" i="39"/>
  <c r="F170" i="39"/>
  <c r="B111" i="40"/>
  <c r="B109" i="40" s="1"/>
  <c r="F90" i="37"/>
  <c r="G90" i="37" s="1"/>
  <c r="H90" i="37" s="1"/>
  <c r="H94" i="37" s="1"/>
  <c r="B38" i="38" s="1"/>
  <c r="B35" i="38" s="1"/>
  <c r="E85" i="37"/>
  <c r="E37" i="37"/>
  <c r="F23" i="38"/>
  <c r="F19" i="38" s="1"/>
  <c r="F104" i="38"/>
  <c r="F49" i="38"/>
  <c r="F46" i="38" s="1"/>
  <c r="F123" i="38"/>
  <c r="D143" i="38"/>
  <c r="E140" i="38" s="1"/>
  <c r="E74" i="38"/>
  <c r="E27" i="38" s="1"/>
  <c r="D42" i="38"/>
  <c r="B100" i="17"/>
  <c r="B98" i="17" s="1"/>
  <c r="B87" i="16"/>
  <c r="C87" i="16" s="1"/>
  <c r="D87" i="16" s="1"/>
  <c r="D102" i="18"/>
  <c r="D99" i="18" s="1"/>
  <c r="C99" i="18"/>
  <c r="C147" i="18"/>
  <c r="C14" i="18"/>
  <c r="C32" i="18"/>
  <c r="B147" i="19"/>
  <c r="C98" i="19"/>
  <c r="B23" i="19"/>
  <c r="B72" i="19"/>
  <c r="B35" i="19"/>
  <c r="B144" i="16" l="1"/>
  <c r="B12" i="16"/>
  <c r="C52" i="16"/>
  <c r="B10" i="17"/>
  <c r="B29" i="17"/>
  <c r="B156" i="17"/>
  <c r="C12" i="16"/>
  <c r="B60" i="17"/>
  <c r="C127" i="16"/>
  <c r="B52" i="16"/>
  <c r="B127" i="16"/>
  <c r="C100" i="17"/>
  <c r="C98" i="17" s="1"/>
  <c r="B173" i="17"/>
  <c r="B174" i="40"/>
  <c r="C111" i="40"/>
  <c r="C109" i="40" s="1"/>
  <c r="B36" i="40"/>
  <c r="C29" i="16"/>
  <c r="C144" i="16"/>
  <c r="B29" i="16"/>
  <c r="B112" i="39"/>
  <c r="F127" i="38"/>
  <c r="F74" i="38"/>
  <c r="F27" i="38" s="1"/>
  <c r="E42" i="38"/>
  <c r="E143" i="38"/>
  <c r="F140" i="38" s="1"/>
  <c r="D147" i="18"/>
  <c r="D32" i="18"/>
  <c r="E102" i="18"/>
  <c r="D14" i="18"/>
  <c r="C147" i="19"/>
  <c r="C35" i="19"/>
  <c r="C23" i="19"/>
  <c r="C72" i="19"/>
  <c r="D98" i="19"/>
  <c r="C65" i="17"/>
  <c r="D127" i="16"/>
  <c r="D52" i="16"/>
  <c r="D12" i="16"/>
  <c r="D29" i="16"/>
  <c r="D144" i="16"/>
  <c r="E87" i="16"/>
  <c r="C29" i="17" l="1"/>
  <c r="C10" i="17"/>
  <c r="D100" i="17"/>
  <c r="D98" i="17" s="1"/>
  <c r="C173" i="17"/>
  <c r="C155" i="17"/>
  <c r="C174" i="40"/>
  <c r="C36" i="40"/>
  <c r="D111" i="40"/>
  <c r="D109" i="40" s="1"/>
  <c r="B115" i="39"/>
  <c r="B23" i="39"/>
  <c r="B19" i="39" s="1"/>
  <c r="B51" i="39"/>
  <c r="B48" i="39" s="1"/>
  <c r="B140" i="39"/>
  <c r="G74" i="38"/>
  <c r="H74" i="38" s="1"/>
  <c r="B82" i="39" s="1"/>
  <c r="F42" i="38"/>
  <c r="F143" i="38"/>
  <c r="E32" i="18"/>
  <c r="E99" i="18"/>
  <c r="E147" i="18"/>
  <c r="E14" i="18"/>
  <c r="F102" i="18"/>
  <c r="G84" i="18" s="1"/>
  <c r="D72" i="19"/>
  <c r="E98" i="19"/>
  <c r="D147" i="19"/>
  <c r="D23" i="19"/>
  <c r="D35" i="19"/>
  <c r="D155" i="17"/>
  <c r="D29" i="17"/>
  <c r="D10" i="17"/>
  <c r="E100" i="17"/>
  <c r="E98" i="17" s="1"/>
  <c r="D60" i="17"/>
  <c r="E29" i="16"/>
  <c r="F87" i="16"/>
  <c r="E144" i="16"/>
  <c r="E52" i="16"/>
  <c r="E127" i="16"/>
  <c r="E12" i="16"/>
  <c r="B92" i="13"/>
  <c r="F20" i="12"/>
  <c r="D175" i="17" l="1"/>
  <c r="D36" i="40"/>
  <c r="D174" i="40"/>
  <c r="E111" i="40"/>
  <c r="E109" i="40" s="1"/>
  <c r="C112" i="39"/>
  <c r="B146" i="39"/>
  <c r="C82" i="39"/>
  <c r="B164" i="39"/>
  <c r="B44" i="39"/>
  <c r="F14" i="18"/>
  <c r="F99" i="18"/>
  <c r="G104" i="18"/>
  <c r="H104" i="18" s="1"/>
  <c r="F32" i="18"/>
  <c r="F147" i="18"/>
  <c r="E147" i="19"/>
  <c r="E35" i="19"/>
  <c r="E23" i="19"/>
  <c r="F98" i="19"/>
  <c r="E72" i="19"/>
  <c r="E10" i="17"/>
  <c r="E173" i="17"/>
  <c r="E155" i="17"/>
  <c r="E29" i="17"/>
  <c r="F103" i="17"/>
  <c r="F98" i="17" s="1"/>
  <c r="E59" i="17"/>
  <c r="F12" i="16"/>
  <c r="F127" i="16"/>
  <c r="F29" i="16"/>
  <c r="F52" i="16"/>
  <c r="G87" i="16"/>
  <c r="H87" i="16" s="1"/>
  <c r="F144" i="16"/>
  <c r="B154" i="13"/>
  <c r="C90" i="13"/>
  <c r="B18" i="13"/>
  <c r="E174" i="40" l="1"/>
  <c r="F111" i="40"/>
  <c r="E36" i="40"/>
  <c r="C51" i="39"/>
  <c r="C48" i="39" s="1"/>
  <c r="C115" i="39"/>
  <c r="D112" i="39" s="1"/>
  <c r="C23" i="39"/>
  <c r="C19" i="39" s="1"/>
  <c r="C140" i="39"/>
  <c r="C164" i="39"/>
  <c r="C44" i="39"/>
  <c r="D82" i="39"/>
  <c r="B91" i="19"/>
  <c r="B32" i="19" s="1"/>
  <c r="H100" i="18"/>
  <c r="G99" i="18"/>
  <c r="B98" i="20"/>
  <c r="F23" i="19"/>
  <c r="F72" i="19"/>
  <c r="F35" i="19"/>
  <c r="F147" i="19"/>
  <c r="G100" i="17"/>
  <c r="F10" i="17"/>
  <c r="F59" i="17"/>
  <c r="F29" i="17"/>
  <c r="F174" i="17"/>
  <c r="F157" i="17"/>
  <c r="D92" i="13"/>
  <c r="C18" i="13"/>
  <c r="C154" i="13"/>
  <c r="F36" i="40" l="1"/>
  <c r="F109" i="40"/>
  <c r="D50" i="39"/>
  <c r="D48" i="39" s="1"/>
  <c r="D108" i="39"/>
  <c r="D21" i="39"/>
  <c r="D19" i="39" s="1"/>
  <c r="D115" i="39"/>
  <c r="E112" i="39" s="1"/>
  <c r="B107" i="41"/>
  <c r="F174" i="40"/>
  <c r="C146" i="39"/>
  <c r="D141" i="39"/>
  <c r="E82" i="39"/>
  <c r="D43" i="39"/>
  <c r="D164" i="39"/>
  <c r="E159" i="39" s="1"/>
  <c r="B124" i="19"/>
  <c r="C91" i="19"/>
  <c r="C32" i="19" s="1"/>
  <c r="B15" i="19"/>
  <c r="H100" i="17"/>
  <c r="G98" i="17"/>
  <c r="B23" i="20"/>
  <c r="B72" i="20"/>
  <c r="B147" i="20"/>
  <c r="B35" i="20"/>
  <c r="C98" i="20"/>
  <c r="D156" i="13"/>
  <c r="E92" i="13"/>
  <c r="D18" i="13"/>
  <c r="E50" i="39" l="1"/>
  <c r="E48" i="39" s="1"/>
  <c r="E108" i="39"/>
  <c r="B166" i="41"/>
  <c r="C107" i="41"/>
  <c r="C105" i="41" s="1"/>
  <c r="B34" i="41"/>
  <c r="E21" i="39"/>
  <c r="E19" i="39" s="1"/>
  <c r="E115" i="39"/>
  <c r="F111" i="39" s="1"/>
  <c r="D146" i="39"/>
  <c r="E141" i="39"/>
  <c r="F82" i="39"/>
  <c r="F80" i="39" s="1"/>
  <c r="E44" i="39"/>
  <c r="E163" i="39"/>
  <c r="F159" i="39" s="1"/>
  <c r="D91" i="19"/>
  <c r="D15" i="19" s="1"/>
  <c r="C124" i="19"/>
  <c r="C15" i="19"/>
  <c r="B97" i="18"/>
  <c r="C97" i="18" s="1"/>
  <c r="H98" i="17"/>
  <c r="C23" i="20"/>
  <c r="C35" i="20"/>
  <c r="D98" i="20"/>
  <c r="C147" i="20"/>
  <c r="C72" i="20"/>
  <c r="F92" i="13"/>
  <c r="E43" i="13"/>
  <c r="E18" i="13"/>
  <c r="E154" i="13"/>
  <c r="E91" i="19" l="1"/>
  <c r="D32" i="19"/>
  <c r="D124" i="19"/>
  <c r="F50" i="39"/>
  <c r="F48" i="39" s="1"/>
  <c r="F108" i="39"/>
  <c r="F116" i="39"/>
  <c r="B117" i="40" s="1"/>
  <c r="B23" i="40" s="1"/>
  <c r="F21" i="39"/>
  <c r="F19" i="39" s="1"/>
  <c r="D107" i="41"/>
  <c r="D105" i="41" s="1"/>
  <c r="C166" i="41"/>
  <c r="C34" i="41"/>
  <c r="F140" i="39"/>
  <c r="E145" i="39"/>
  <c r="G82" i="39"/>
  <c r="H82" i="39" s="1"/>
  <c r="B87" i="40" s="1"/>
  <c r="F163" i="39"/>
  <c r="F43" i="39"/>
  <c r="D97" i="18"/>
  <c r="D95" i="18" s="1"/>
  <c r="C95" i="18"/>
  <c r="B168" i="18"/>
  <c r="B95" i="18"/>
  <c r="B150" i="18"/>
  <c r="B10" i="18"/>
  <c r="B29" i="18"/>
  <c r="C168" i="18"/>
  <c r="C12" i="18"/>
  <c r="C30" i="18"/>
  <c r="C150" i="18"/>
  <c r="E98" i="20"/>
  <c r="D23" i="20"/>
  <c r="D147" i="20"/>
  <c r="D35" i="20"/>
  <c r="D72" i="20"/>
  <c r="G92" i="13"/>
  <c r="H92" i="13" s="1"/>
  <c r="H88" i="13" s="1"/>
  <c r="F154" i="13"/>
  <c r="E124" i="19"/>
  <c r="E32" i="19"/>
  <c r="E15" i="19"/>
  <c r="F91" i="19"/>
  <c r="F43" i="13"/>
  <c r="F18" i="13"/>
  <c r="D166" i="41" l="1"/>
  <c r="E107" i="41"/>
  <c r="E105" i="41" s="1"/>
  <c r="D36" i="41"/>
  <c r="B167" i="40"/>
  <c r="B46" i="40"/>
  <c r="C87" i="40"/>
  <c r="C85" i="40" s="1"/>
  <c r="B18" i="40"/>
  <c r="B57" i="40"/>
  <c r="B51" i="40" s="1"/>
  <c r="B143" i="40"/>
  <c r="B123" i="40"/>
  <c r="F146" i="39"/>
  <c r="E97" i="18"/>
  <c r="E95" i="18" s="1"/>
  <c r="D29" i="18"/>
  <c r="D59" i="18"/>
  <c r="D168" i="18"/>
  <c r="D150" i="18"/>
  <c r="D10" i="18"/>
  <c r="B79" i="14"/>
  <c r="C79" i="14" s="1"/>
  <c r="C40" i="14" s="1"/>
  <c r="G88" i="13"/>
  <c r="E23" i="20"/>
  <c r="E147" i="20"/>
  <c r="E35" i="20"/>
  <c r="F98" i="20"/>
  <c r="E72" i="20"/>
  <c r="G72" i="19"/>
  <c r="F15" i="19"/>
  <c r="F32" i="19"/>
  <c r="G91" i="19"/>
  <c r="F124" i="19"/>
  <c r="C168" i="40" l="1"/>
  <c r="D87" i="40"/>
  <c r="C46" i="40"/>
  <c r="C117" i="40"/>
  <c r="C24" i="40" s="1"/>
  <c r="B148" i="40"/>
  <c r="E166" i="41"/>
  <c r="F107" i="41"/>
  <c r="F105" i="41" s="1"/>
  <c r="E34" i="41"/>
  <c r="E29" i="18"/>
  <c r="F97" i="18"/>
  <c r="F95" i="18" s="1"/>
  <c r="E61" i="18"/>
  <c r="B131" i="14"/>
  <c r="E150" i="18"/>
  <c r="E12" i="18"/>
  <c r="E168" i="18"/>
  <c r="D79" i="14"/>
  <c r="D19" i="14" s="1"/>
  <c r="B40" i="14"/>
  <c r="C131" i="14"/>
  <c r="C19" i="14"/>
  <c r="B76" i="14"/>
  <c r="C76" i="14" s="1"/>
  <c r="D76" i="14" s="1"/>
  <c r="E76" i="14" s="1"/>
  <c r="F76" i="14" s="1"/>
  <c r="F131" i="14" s="1"/>
  <c r="B19" i="14"/>
  <c r="F72" i="20"/>
  <c r="F147" i="20"/>
  <c r="F35" i="20"/>
  <c r="F23" i="20"/>
  <c r="H91" i="19"/>
  <c r="B91" i="20" s="1"/>
  <c r="H72" i="19"/>
  <c r="F29" i="18"/>
  <c r="F60" i="18"/>
  <c r="F168" i="18"/>
  <c r="F150" i="18"/>
  <c r="F10" i="18"/>
  <c r="G97" i="18" l="1"/>
  <c r="H97" i="18" s="1"/>
  <c r="B101" i="42"/>
  <c r="B99" i="42" s="1"/>
  <c r="F166" i="41"/>
  <c r="C58" i="40"/>
  <c r="C53" i="40" s="1"/>
  <c r="C143" i="40"/>
  <c r="C122" i="40"/>
  <c r="C19" i="40"/>
  <c r="D168" i="40"/>
  <c r="E163" i="40" s="1"/>
  <c r="D47" i="40"/>
  <c r="E89" i="40"/>
  <c r="E85" i="40" s="1"/>
  <c r="F79" i="14"/>
  <c r="F19" i="14" s="1"/>
  <c r="G76" i="14"/>
  <c r="H76" i="14" s="1"/>
  <c r="E79" i="14"/>
  <c r="E131" i="14" s="1"/>
  <c r="D40" i="14"/>
  <c r="D131" i="14"/>
  <c r="G95" i="18"/>
  <c r="B124" i="20"/>
  <c r="C91" i="20"/>
  <c r="B15" i="20"/>
  <c r="B32" i="20"/>
  <c r="G79" i="14"/>
  <c r="H79" i="14" s="1"/>
  <c r="B82" i="15" s="1"/>
  <c r="E19" i="14" l="1"/>
  <c r="E40" i="14"/>
  <c r="F40" i="14"/>
  <c r="C148" i="40"/>
  <c r="D117" i="40"/>
  <c r="E168" i="40"/>
  <c r="F163" i="40" s="1"/>
  <c r="F87" i="40"/>
  <c r="F85" i="40" s="1"/>
  <c r="E47" i="40"/>
  <c r="B34" i="42"/>
  <c r="C103" i="42"/>
  <c r="B157" i="42"/>
  <c r="B87" i="19"/>
  <c r="B29" i="19" s="1"/>
  <c r="H95" i="18"/>
  <c r="C32" i="20"/>
  <c r="C15" i="20"/>
  <c r="D91" i="20"/>
  <c r="C124" i="20"/>
  <c r="B141" i="15"/>
  <c r="B41" i="15"/>
  <c r="B19" i="15"/>
  <c r="C82" i="15"/>
  <c r="B79" i="15"/>
  <c r="C79" i="15" s="1"/>
  <c r="D79" i="15" s="1"/>
  <c r="E79" i="15" s="1"/>
  <c r="F79" i="15" s="1"/>
  <c r="D24" i="40" l="1"/>
  <c r="D113" i="40"/>
  <c r="D103" i="42"/>
  <c r="C157" i="42"/>
  <c r="C36" i="42"/>
  <c r="G87" i="40"/>
  <c r="H87" i="40" s="1"/>
  <c r="B83" i="41" s="1"/>
  <c r="F46" i="40"/>
  <c r="F167" i="40"/>
  <c r="D124" i="40"/>
  <c r="D142" i="40"/>
  <c r="D19" i="40"/>
  <c r="C87" i="19"/>
  <c r="C29" i="19" s="1"/>
  <c r="B52" i="19"/>
  <c r="B144" i="19"/>
  <c r="B12" i="19"/>
  <c r="B127" i="19"/>
  <c r="D15" i="20"/>
  <c r="E91" i="20"/>
  <c r="D124" i="20"/>
  <c r="D32" i="20"/>
  <c r="F139" i="15"/>
  <c r="F82" i="15"/>
  <c r="G82" i="15" s="1"/>
  <c r="C19" i="15"/>
  <c r="D82" i="15"/>
  <c r="C141" i="15"/>
  <c r="C41" i="15"/>
  <c r="C83" i="41" l="1"/>
  <c r="C81" i="41" s="1"/>
  <c r="B159" i="41"/>
  <c r="B44" i="41"/>
  <c r="E119" i="40"/>
  <c r="D149" i="40"/>
  <c r="D36" i="42"/>
  <c r="E103" i="42"/>
  <c r="D157" i="42"/>
  <c r="C127" i="19"/>
  <c r="D87" i="19"/>
  <c r="D12" i="19" s="1"/>
  <c r="C52" i="19"/>
  <c r="C12" i="19"/>
  <c r="C144" i="19"/>
  <c r="E32" i="20"/>
  <c r="E15" i="20"/>
  <c r="E124" i="20"/>
  <c r="F91" i="20"/>
  <c r="E82" i="15"/>
  <c r="D41" i="15"/>
  <c r="D19" i="15"/>
  <c r="D141" i="15"/>
  <c r="F146" i="15"/>
  <c r="F18" i="15"/>
  <c r="F25" i="15" s="1"/>
  <c r="H82" i="15"/>
  <c r="D52" i="19" l="1"/>
  <c r="D127" i="19"/>
  <c r="E148" i="40"/>
  <c r="E140" i="40" s="1"/>
  <c r="F117" i="40"/>
  <c r="F113" i="40" s="1"/>
  <c r="E25" i="40"/>
  <c r="E114" i="40"/>
  <c r="E18" i="40"/>
  <c r="E157" i="42"/>
  <c r="F103" i="42"/>
  <c r="E36" i="42"/>
  <c r="C44" i="41"/>
  <c r="C159" i="41"/>
  <c r="D83" i="41"/>
  <c r="D81" i="41" s="1"/>
  <c r="D29" i="19"/>
  <c r="E87" i="19"/>
  <c r="E127" i="19" s="1"/>
  <c r="D144" i="19"/>
  <c r="B79" i="16"/>
  <c r="B40" i="16" s="1"/>
  <c r="B94" i="17"/>
  <c r="F15" i="20"/>
  <c r="G91" i="20"/>
  <c r="F124" i="20"/>
  <c r="F32" i="20"/>
  <c r="G72" i="20"/>
  <c r="E41" i="15"/>
  <c r="E141" i="15"/>
  <c r="E19" i="15"/>
  <c r="E52" i="19" l="1"/>
  <c r="F87" i="19"/>
  <c r="F144" i="19" s="1"/>
  <c r="E29" i="19"/>
  <c r="E12" i="19"/>
  <c r="F157" i="42"/>
  <c r="B102" i="43"/>
  <c r="D44" i="41"/>
  <c r="E83" i="41"/>
  <c r="D160" i="41"/>
  <c r="E157" i="41" s="1"/>
  <c r="E144" i="19"/>
  <c r="F29" i="19"/>
  <c r="F52" i="19"/>
  <c r="B19" i="16"/>
  <c r="B131" i="16"/>
  <c r="C79" i="16"/>
  <c r="D79" i="16" s="1"/>
  <c r="B76" i="16"/>
  <c r="C76" i="16" s="1"/>
  <c r="D76" i="16" s="1"/>
  <c r="E76" i="16" s="1"/>
  <c r="F76" i="16" s="1"/>
  <c r="G76" i="16" s="1"/>
  <c r="H91" i="20"/>
  <c r="B99" i="21" s="1"/>
  <c r="B97" i="21" s="1"/>
  <c r="H72" i="20"/>
  <c r="B161" i="17"/>
  <c r="B18" i="17"/>
  <c r="B91" i="17"/>
  <c r="C91" i="17" s="1"/>
  <c r="D91" i="17" s="1"/>
  <c r="E91" i="17" s="1"/>
  <c r="C94" i="17"/>
  <c r="G87" i="19" l="1"/>
  <c r="H87" i="19" s="1"/>
  <c r="B87" i="20" s="1"/>
  <c r="B144" i="20" s="1"/>
  <c r="F127" i="19"/>
  <c r="F12" i="19"/>
  <c r="F83" i="41"/>
  <c r="F81" i="41" s="1"/>
  <c r="E159" i="41"/>
  <c r="F156" i="41" s="1"/>
  <c r="E45" i="41"/>
  <c r="B155" i="43"/>
  <c r="C102" i="43"/>
  <c r="B35" i="43"/>
  <c r="F56" i="40"/>
  <c r="F21" i="40"/>
  <c r="F144" i="40"/>
  <c r="F121" i="40"/>
  <c r="B33" i="21"/>
  <c r="B16" i="21"/>
  <c r="C101" i="21"/>
  <c r="C97" i="21" s="1"/>
  <c r="B127" i="20"/>
  <c r="B12" i="20"/>
  <c r="B29" i="20"/>
  <c r="C87" i="20"/>
  <c r="D87" i="20" s="1"/>
  <c r="B52" i="20"/>
  <c r="C40" i="16"/>
  <c r="F131" i="16"/>
  <c r="C19" i="16"/>
  <c r="F79" i="16"/>
  <c r="F135" i="16" s="1"/>
  <c r="C131" i="16"/>
  <c r="C161" i="17"/>
  <c r="C18" i="17"/>
  <c r="D94" i="17"/>
  <c r="G79" i="16"/>
  <c r="H79" i="16" s="1"/>
  <c r="H76" i="16"/>
  <c r="D40" i="16"/>
  <c r="E79" i="16"/>
  <c r="D131" i="16"/>
  <c r="D19" i="16"/>
  <c r="C155" i="43" l="1"/>
  <c r="D102" i="43"/>
  <c r="C35" i="43"/>
  <c r="B112" i="41"/>
  <c r="B109" i="41" s="1"/>
  <c r="F147" i="40"/>
  <c r="F45" i="41"/>
  <c r="F160" i="41"/>
  <c r="G83" i="41"/>
  <c r="H83" i="41" s="1"/>
  <c r="B77" i="42" s="1"/>
  <c r="C137" i="21"/>
  <c r="D99" i="21"/>
  <c r="C16" i="21"/>
  <c r="C35" i="21"/>
  <c r="C12" i="20"/>
  <c r="C52" i="20"/>
  <c r="C144" i="20"/>
  <c r="C29" i="20"/>
  <c r="C127" i="20"/>
  <c r="F19" i="16"/>
  <c r="F40" i="16"/>
  <c r="D127" i="20"/>
  <c r="D12" i="20"/>
  <c r="D52" i="20"/>
  <c r="E87" i="20"/>
  <c r="D144" i="20"/>
  <c r="D29" i="20"/>
  <c r="D18" i="17"/>
  <c r="E94" i="17"/>
  <c r="F94" i="17" s="1"/>
  <c r="D161" i="17"/>
  <c r="E19" i="16"/>
  <c r="E131" i="16"/>
  <c r="E40" i="16"/>
  <c r="B137" i="41" l="1"/>
  <c r="B53" i="41"/>
  <c r="B51" i="41" s="1"/>
  <c r="B116" i="41"/>
  <c r="B21" i="41"/>
  <c r="B19" i="41" s="1"/>
  <c r="D155" i="43"/>
  <c r="D35" i="43"/>
  <c r="E102" i="43"/>
  <c r="C77" i="42"/>
  <c r="B43" i="42"/>
  <c r="B150" i="42"/>
  <c r="D35" i="21"/>
  <c r="D15" i="21"/>
  <c r="E99" i="21"/>
  <c r="D137" i="21"/>
  <c r="G94" i="17"/>
  <c r="H94" i="17" s="1"/>
  <c r="F161" i="17"/>
  <c r="F18" i="17"/>
  <c r="E52" i="20"/>
  <c r="F87" i="20"/>
  <c r="E29" i="20"/>
  <c r="E127" i="20"/>
  <c r="E144" i="20"/>
  <c r="E12" i="20"/>
  <c r="E18" i="17"/>
  <c r="E161" i="17"/>
  <c r="E35" i="43" l="1"/>
  <c r="E155" i="43"/>
  <c r="F102" i="43"/>
  <c r="D77" i="42"/>
  <c r="C44" i="42"/>
  <c r="C151" i="42"/>
  <c r="B141" i="41"/>
  <c r="C112" i="41"/>
  <c r="C109" i="41" s="1"/>
  <c r="E97" i="21"/>
  <c r="E137" i="21"/>
  <c r="E34" i="21"/>
  <c r="E15" i="21"/>
  <c r="F99" i="21"/>
  <c r="H91" i="17"/>
  <c r="B91" i="18"/>
  <c r="F127" i="20"/>
  <c r="F29" i="20"/>
  <c r="F12" i="20"/>
  <c r="F52" i="20"/>
  <c r="F144" i="20"/>
  <c r="G87" i="20"/>
  <c r="H87" i="20" s="1"/>
  <c r="B95" i="21" s="1"/>
  <c r="B93" i="21" s="1"/>
  <c r="F155" i="43" l="1"/>
  <c r="C137" i="41"/>
  <c r="C21" i="41"/>
  <c r="C19" i="41" s="1"/>
  <c r="C115" i="41"/>
  <c r="C53" i="41"/>
  <c r="C51" i="41" s="1"/>
  <c r="E77" i="42"/>
  <c r="D44" i="42"/>
  <c r="D151" i="42"/>
  <c r="E148" i="42" s="1"/>
  <c r="F97" i="21"/>
  <c r="F138" i="21"/>
  <c r="B31" i="21"/>
  <c r="B143" i="21"/>
  <c r="B161" i="21"/>
  <c r="C95" i="21"/>
  <c r="C93" i="21" s="1"/>
  <c r="B11" i="21"/>
  <c r="F15" i="21"/>
  <c r="F140" i="21"/>
  <c r="G81" i="21"/>
  <c r="F33" i="21"/>
  <c r="G101" i="21"/>
  <c r="G97" i="21" s="1"/>
  <c r="C91" i="18"/>
  <c r="C88" i="18" s="1"/>
  <c r="B18" i="18"/>
  <c r="B155" i="18"/>
  <c r="E151" i="42" l="1"/>
  <c r="F148" i="42" s="1"/>
  <c r="F77" i="42"/>
  <c r="E44" i="42"/>
  <c r="D112" i="41"/>
  <c r="C142" i="41"/>
  <c r="D97" i="21"/>
  <c r="D93" i="21" s="1"/>
  <c r="C30" i="21"/>
  <c r="C160" i="21"/>
  <c r="C11" i="21"/>
  <c r="C141" i="21"/>
  <c r="H81" i="21"/>
  <c r="H101" i="21"/>
  <c r="C18" i="18"/>
  <c r="D91" i="18"/>
  <c r="D88" i="18" s="1"/>
  <c r="C155" i="18"/>
  <c r="D21" i="41" l="1"/>
  <c r="D19" i="41" s="1"/>
  <c r="D109" i="41"/>
  <c r="D53" i="41"/>
  <c r="D51" i="41" s="1"/>
  <c r="D115" i="41"/>
  <c r="D137" i="41"/>
  <c r="G77" i="42"/>
  <c r="H77" i="42" s="1"/>
  <c r="B77" i="43" s="1"/>
  <c r="F44" i="42"/>
  <c r="F151" i="42"/>
  <c r="B100" i="22"/>
  <c r="H97" i="21"/>
  <c r="D13" i="21"/>
  <c r="D57" i="21"/>
  <c r="D140" i="21"/>
  <c r="E95" i="21"/>
  <c r="E93" i="21" s="1"/>
  <c r="D30" i="21"/>
  <c r="D161" i="21"/>
  <c r="D155" i="18"/>
  <c r="E91" i="18"/>
  <c r="D18" i="18"/>
  <c r="D88" i="44" l="1"/>
  <c r="D188" i="44"/>
  <c r="C77" i="43"/>
  <c r="B149" i="43"/>
  <c r="B42" i="43"/>
  <c r="E112" i="41"/>
  <c r="D141" i="41"/>
  <c r="B33" i="22"/>
  <c r="B97" i="22"/>
  <c r="C100" i="22"/>
  <c r="B16" i="22"/>
  <c r="E13" i="21"/>
  <c r="E160" i="21"/>
  <c r="E30" i="21"/>
  <c r="E141" i="21"/>
  <c r="F95" i="21"/>
  <c r="F93" i="21" s="1"/>
  <c r="E57" i="21"/>
  <c r="F91" i="18"/>
  <c r="E88" i="18"/>
  <c r="E155" i="18"/>
  <c r="E18" i="18"/>
  <c r="E53" i="41" l="1"/>
  <c r="E51" i="41" s="1"/>
  <c r="E109" i="41"/>
  <c r="E21" i="41"/>
  <c r="E19" i="41" s="1"/>
  <c r="E138" i="41"/>
  <c r="E115" i="41"/>
  <c r="D77" i="43"/>
  <c r="C42" i="43"/>
  <c r="C149" i="43"/>
  <c r="D100" i="22"/>
  <c r="D15" i="22" s="1"/>
  <c r="C97" i="22"/>
  <c r="C15" i="22"/>
  <c r="C33" i="22"/>
  <c r="C145" i="22"/>
  <c r="F57" i="21"/>
  <c r="F161" i="21"/>
  <c r="F11" i="21"/>
  <c r="G95" i="21"/>
  <c r="F30" i="21"/>
  <c r="G91" i="18"/>
  <c r="H91" i="18" s="1"/>
  <c r="B79" i="19" s="1"/>
  <c r="C79" i="19" s="1"/>
  <c r="F155" i="18"/>
  <c r="F18" i="18"/>
  <c r="F188" i="44" l="1"/>
  <c r="B115" i="48"/>
  <c r="F88" i="44"/>
  <c r="H88" i="44"/>
  <c r="D42" i="43"/>
  <c r="E77" i="43"/>
  <c r="D149" i="43"/>
  <c r="E146" i="43" s="1"/>
  <c r="F112" i="41"/>
  <c r="F109" i="41" s="1"/>
  <c r="E143" i="41"/>
  <c r="G88" i="18"/>
  <c r="E103" i="22"/>
  <c r="E15" i="22" s="1"/>
  <c r="D97" i="22"/>
  <c r="D33" i="22"/>
  <c r="D145" i="22"/>
  <c r="H95" i="21"/>
  <c r="G93" i="21"/>
  <c r="B76" i="19"/>
  <c r="C76" i="19" s="1"/>
  <c r="D76" i="19" s="1"/>
  <c r="E76" i="19" s="1"/>
  <c r="F76" i="19" s="1"/>
  <c r="F131" i="19" s="1"/>
  <c r="B19" i="19"/>
  <c r="D79" i="19"/>
  <c r="C19" i="19"/>
  <c r="C131" i="19"/>
  <c r="B131" i="19"/>
  <c r="F100" i="22" l="1"/>
  <c r="F97" i="22" s="1"/>
  <c r="B82" i="48"/>
  <c r="B179" i="48"/>
  <c r="C114" i="48"/>
  <c r="B37" i="48"/>
  <c r="F53" i="41"/>
  <c r="F50" i="41" s="1"/>
  <c r="F21" i="41"/>
  <c r="F19" i="41" s="1"/>
  <c r="F115" i="41"/>
  <c r="F137" i="41"/>
  <c r="E42" i="43"/>
  <c r="F77" i="43"/>
  <c r="E149" i="43"/>
  <c r="F146" i="43" s="1"/>
  <c r="E145" i="22"/>
  <c r="E33" i="22"/>
  <c r="E97" i="22"/>
  <c r="B95" i="22"/>
  <c r="B11" i="22" s="1"/>
  <c r="H93" i="21"/>
  <c r="F15" i="22"/>
  <c r="G103" i="22"/>
  <c r="G98" i="22" s="1"/>
  <c r="G82" i="22"/>
  <c r="F145" i="22"/>
  <c r="F33" i="22"/>
  <c r="F79" i="19"/>
  <c r="F19" i="19" s="1"/>
  <c r="G76" i="19"/>
  <c r="G79" i="19" s="1"/>
  <c r="H79" i="19" s="1"/>
  <c r="B79" i="20" s="1"/>
  <c r="D131" i="19"/>
  <c r="D19" i="19"/>
  <c r="E79" i="19"/>
  <c r="C179" i="48" l="1"/>
  <c r="C37" i="48"/>
  <c r="D114" i="48"/>
  <c r="C82" i="48"/>
  <c r="B96" i="44"/>
  <c r="B92" i="44" s="1"/>
  <c r="F42" i="43"/>
  <c r="F149" i="43"/>
  <c r="B106" i="42"/>
  <c r="F141" i="41"/>
  <c r="C95" i="22"/>
  <c r="B30" i="22"/>
  <c r="B93" i="22"/>
  <c r="B59" i="22"/>
  <c r="B152" i="22"/>
  <c r="B169" i="22"/>
  <c r="H103" i="22"/>
  <c r="H82" i="22"/>
  <c r="H76" i="19"/>
  <c r="E19" i="19"/>
  <c r="E131" i="19"/>
  <c r="C79" i="20"/>
  <c r="B76" i="20"/>
  <c r="C76" i="20" s="1"/>
  <c r="D76" i="20" s="1"/>
  <c r="E76" i="20" s="1"/>
  <c r="F76" i="20" s="1"/>
  <c r="B19" i="20"/>
  <c r="B131" i="20"/>
  <c r="C96" i="44" l="1"/>
  <c r="B179" i="44"/>
  <c r="B51" i="44"/>
  <c r="E115" i="48"/>
  <c r="D179" i="48"/>
  <c r="D82" i="48"/>
  <c r="D37" i="48"/>
  <c r="B21" i="42"/>
  <c r="B19" i="42" s="1"/>
  <c r="B103" i="42"/>
  <c r="B109" i="42"/>
  <c r="B50" i="42"/>
  <c r="B48" i="42" s="1"/>
  <c r="B130" i="42"/>
  <c r="B91" i="24"/>
  <c r="C91" i="24" s="1"/>
  <c r="H97" i="22"/>
  <c r="C93" i="22"/>
  <c r="C169" i="22"/>
  <c r="C31" i="22"/>
  <c r="C13" i="22"/>
  <c r="C150" i="22"/>
  <c r="D95" i="22"/>
  <c r="D93" i="22" s="1"/>
  <c r="C19" i="20"/>
  <c r="C131" i="20"/>
  <c r="D79" i="20"/>
  <c r="F131" i="20"/>
  <c r="F79" i="20"/>
  <c r="F19" i="20" s="1"/>
  <c r="G76" i="20"/>
  <c r="C92" i="44" l="1"/>
  <c r="C88" i="44" s="1"/>
  <c r="C178" i="44"/>
  <c r="G82" i="48"/>
  <c r="E179" i="48"/>
  <c r="F115" i="48"/>
  <c r="F37" i="48" s="1"/>
  <c r="E37" i="48"/>
  <c r="D96" i="44"/>
  <c r="D178" i="44" s="1"/>
  <c r="C51" i="44"/>
  <c r="B133" i="42"/>
  <c r="C106" i="42"/>
  <c r="B32" i="24"/>
  <c r="B15" i="24"/>
  <c r="B124" i="24"/>
  <c r="D30" i="22"/>
  <c r="D57" i="22"/>
  <c r="D169" i="22"/>
  <c r="D11" i="22"/>
  <c r="E95" i="22"/>
  <c r="E93" i="22" s="1"/>
  <c r="D150" i="22"/>
  <c r="D91" i="24"/>
  <c r="C124" i="24"/>
  <c r="C15" i="24"/>
  <c r="C32" i="24"/>
  <c r="H76" i="20"/>
  <c r="G79" i="20"/>
  <c r="H79" i="20" s="1"/>
  <c r="B89" i="21" s="1"/>
  <c r="E79" i="20"/>
  <c r="D19" i="20"/>
  <c r="D131" i="20"/>
  <c r="D92" i="44" l="1"/>
  <c r="D50" i="44"/>
  <c r="B115" i="49"/>
  <c r="F82" i="48"/>
  <c r="F179" i="48"/>
  <c r="H82" i="48"/>
  <c r="E98" i="44"/>
  <c r="E50" i="44" s="1"/>
  <c r="C23" i="42"/>
  <c r="C19" i="42" s="1"/>
  <c r="C51" i="42"/>
  <c r="C48" i="42" s="1"/>
  <c r="C110" i="42"/>
  <c r="C130" i="42"/>
  <c r="E57" i="22"/>
  <c r="F95" i="22"/>
  <c r="F93" i="22" s="1"/>
  <c r="E170" i="22"/>
  <c r="E30" i="22"/>
  <c r="E11" i="22"/>
  <c r="E151" i="22"/>
  <c r="D124" i="24"/>
  <c r="E91" i="24"/>
  <c r="D32" i="24"/>
  <c r="D15" i="24"/>
  <c r="C89" i="21"/>
  <c r="B19" i="21"/>
  <c r="B86" i="21"/>
  <c r="C86" i="21" s="1"/>
  <c r="D86" i="21" s="1"/>
  <c r="E86" i="21" s="1"/>
  <c r="F86" i="21" s="1"/>
  <c r="B148" i="21"/>
  <c r="E19" i="20"/>
  <c r="E131" i="20"/>
  <c r="F99" i="44" l="1"/>
  <c r="E180" i="44"/>
  <c r="B175" i="49"/>
  <c r="C114" i="49"/>
  <c r="B37" i="49"/>
  <c r="B80" i="49"/>
  <c r="C134" i="42"/>
  <c r="D106" i="42"/>
  <c r="F169" i="22"/>
  <c r="G95" i="22"/>
  <c r="F150" i="22"/>
  <c r="F13" i="22"/>
  <c r="F31" i="22"/>
  <c r="F57" i="22"/>
  <c r="E124" i="24"/>
  <c r="E32" i="24"/>
  <c r="F91" i="24"/>
  <c r="E15" i="24"/>
  <c r="D89" i="21"/>
  <c r="C145" i="21"/>
  <c r="C19" i="21"/>
  <c r="F89" i="21"/>
  <c r="F19" i="21" s="1"/>
  <c r="G86" i="21"/>
  <c r="F145" i="21"/>
  <c r="C175" i="49" l="1"/>
  <c r="D115" i="49"/>
  <c r="C35" i="49"/>
  <c r="C80" i="49"/>
  <c r="G98" i="44"/>
  <c r="H98" i="44" s="1"/>
  <c r="B91" i="48" s="1"/>
  <c r="F181" i="44"/>
  <c r="F52" i="44"/>
  <c r="D23" i="42"/>
  <c r="D19" i="42" s="1"/>
  <c r="D51" i="42"/>
  <c r="D48" i="42" s="1"/>
  <c r="D110" i="42"/>
  <c r="D130" i="42"/>
  <c r="H95" i="22"/>
  <c r="G93" i="22"/>
  <c r="H86" i="21"/>
  <c r="G89" i="21"/>
  <c r="H89" i="21" s="1"/>
  <c r="B89" i="22" s="1"/>
  <c r="D145" i="21"/>
  <c r="D19" i="21"/>
  <c r="E89" i="21"/>
  <c r="F15" i="24"/>
  <c r="G91" i="24"/>
  <c r="F124" i="24"/>
  <c r="G72" i="24"/>
  <c r="F32" i="24"/>
  <c r="C91" i="48" l="1"/>
  <c r="B172" i="48"/>
  <c r="B49" i="48"/>
  <c r="D80" i="49"/>
  <c r="E114" i="49"/>
  <c r="D35" i="49"/>
  <c r="D175" i="49"/>
  <c r="E106" i="42"/>
  <c r="D134" i="42"/>
  <c r="B87" i="24"/>
  <c r="B12" i="24" s="1"/>
  <c r="H93" i="22"/>
  <c r="H91" i="24"/>
  <c r="B91" i="25" s="1"/>
  <c r="H72" i="24"/>
  <c r="E145" i="21"/>
  <c r="E19" i="21"/>
  <c r="B86" i="22"/>
  <c r="C86" i="22" s="1"/>
  <c r="D86" i="22" s="1"/>
  <c r="E86" i="22" s="1"/>
  <c r="F86" i="22" s="1"/>
  <c r="C89" i="22"/>
  <c r="B20" i="22"/>
  <c r="B157" i="22"/>
  <c r="E35" i="49" l="1"/>
  <c r="E175" i="49"/>
  <c r="F114" i="49"/>
  <c r="F35" i="49" s="1"/>
  <c r="E80" i="49"/>
  <c r="G80" i="49"/>
  <c r="D91" i="48"/>
  <c r="C172" i="48"/>
  <c r="C49" i="48"/>
  <c r="E23" i="42"/>
  <c r="E19" i="42" s="1"/>
  <c r="E51" i="42"/>
  <c r="E48" i="42" s="1"/>
  <c r="E110" i="42"/>
  <c r="E130" i="42"/>
  <c r="B127" i="24"/>
  <c r="C87" i="24"/>
  <c r="B52" i="24"/>
  <c r="B144" i="24"/>
  <c r="B29" i="24"/>
  <c r="C156" i="22"/>
  <c r="D89" i="22"/>
  <c r="C20" i="22"/>
  <c r="F156" i="22"/>
  <c r="G86" i="22"/>
  <c r="F89" i="22"/>
  <c r="F19" i="22" s="1"/>
  <c r="B124" i="25"/>
  <c r="B15" i="25"/>
  <c r="C91" i="25"/>
  <c r="B32" i="25"/>
  <c r="E91" i="48" l="1"/>
  <c r="D172" i="48"/>
  <c r="D49" i="48"/>
  <c r="B98" i="50"/>
  <c r="F175" i="49"/>
  <c r="F80" i="49"/>
  <c r="H80" i="49"/>
  <c r="E134" i="42"/>
  <c r="F106" i="42"/>
  <c r="C29" i="24"/>
  <c r="C144" i="24"/>
  <c r="D87" i="24"/>
  <c r="C52" i="24"/>
  <c r="C127" i="24"/>
  <c r="C12" i="24"/>
  <c r="C15" i="25"/>
  <c r="D91" i="25"/>
  <c r="C124" i="25"/>
  <c r="C32" i="25"/>
  <c r="G89" i="22"/>
  <c r="H89" i="22" s="1"/>
  <c r="B79" i="24" s="1"/>
  <c r="D20" i="22"/>
  <c r="D156" i="22"/>
  <c r="E89" i="22"/>
  <c r="B35" i="50" l="1"/>
  <c r="B149" i="50"/>
  <c r="C98" i="50"/>
  <c r="B68" i="50"/>
  <c r="F91" i="48"/>
  <c r="E49" i="48"/>
  <c r="E172" i="48"/>
  <c r="F23" i="42"/>
  <c r="F19" i="42" s="1"/>
  <c r="F51" i="42"/>
  <c r="F48" i="42" s="1"/>
  <c r="F110" i="42"/>
  <c r="F130" i="42"/>
  <c r="D144" i="24"/>
  <c r="E87" i="24"/>
  <c r="D52" i="24"/>
  <c r="D29" i="24"/>
  <c r="D12" i="24"/>
  <c r="D127" i="24"/>
  <c r="B131" i="24"/>
  <c r="C79" i="24"/>
  <c r="B76" i="24"/>
  <c r="C76" i="24" s="1"/>
  <c r="D76" i="24" s="1"/>
  <c r="E76" i="24" s="1"/>
  <c r="F76" i="24" s="1"/>
  <c r="B19" i="24"/>
  <c r="E20" i="22"/>
  <c r="E156" i="22"/>
  <c r="D32" i="25"/>
  <c r="E91" i="25"/>
  <c r="D15" i="25"/>
  <c r="D124" i="25"/>
  <c r="C68" i="50" l="1"/>
  <c r="D98" i="50"/>
  <c r="C35" i="50"/>
  <c r="C149" i="50"/>
  <c r="F49" i="48"/>
  <c r="G91" i="48"/>
  <c r="H91" i="48" s="1"/>
  <c r="B90" i="49" s="1"/>
  <c r="F172" i="48"/>
  <c r="F134" i="42"/>
  <c r="B105" i="43"/>
  <c r="E144" i="24"/>
  <c r="E12" i="24"/>
  <c r="E29" i="24"/>
  <c r="E127" i="24"/>
  <c r="E52" i="24"/>
  <c r="F87" i="24"/>
  <c r="E32" i="25"/>
  <c r="E15" i="25"/>
  <c r="F91" i="25"/>
  <c r="E124" i="25"/>
  <c r="F79" i="24"/>
  <c r="F19" i="24" s="1"/>
  <c r="G76" i="24"/>
  <c r="F131" i="24"/>
  <c r="D79" i="24"/>
  <c r="C131" i="24"/>
  <c r="C19" i="24"/>
  <c r="B49" i="49" l="1"/>
  <c r="C90" i="49"/>
  <c r="B168" i="49"/>
  <c r="D149" i="50"/>
  <c r="D68" i="50"/>
  <c r="E98" i="50"/>
  <c r="D35" i="50"/>
  <c r="B108" i="43"/>
  <c r="B50" i="43"/>
  <c r="B47" i="43" s="1"/>
  <c r="B23" i="43"/>
  <c r="B19" i="43" s="1"/>
  <c r="B128" i="43"/>
  <c r="G87" i="24"/>
  <c r="H87" i="24" s="1"/>
  <c r="B87" i="25" s="1"/>
  <c r="F29" i="24"/>
  <c r="F127" i="24"/>
  <c r="F52" i="24"/>
  <c r="F12" i="24"/>
  <c r="F144" i="24"/>
  <c r="F15" i="25"/>
  <c r="F32" i="25"/>
  <c r="G91" i="25"/>
  <c r="F124" i="25"/>
  <c r="G72" i="25"/>
  <c r="G79" i="24"/>
  <c r="H79" i="24" s="1"/>
  <c r="B79" i="25" s="1"/>
  <c r="H76" i="24"/>
  <c r="D131" i="24"/>
  <c r="D19" i="24"/>
  <c r="E79" i="24"/>
  <c r="E35" i="50" l="1"/>
  <c r="E149" i="50"/>
  <c r="G68" i="50"/>
  <c r="E68" i="50"/>
  <c r="F98" i="50"/>
  <c r="B109" i="51" s="1"/>
  <c r="B107" i="51" s="1"/>
  <c r="D90" i="49"/>
  <c r="C168" i="49"/>
  <c r="C47" i="49"/>
  <c r="B132" i="43"/>
  <c r="C105" i="43"/>
  <c r="B29" i="25"/>
  <c r="B144" i="25"/>
  <c r="B52" i="25"/>
  <c r="B127" i="25"/>
  <c r="B12" i="25"/>
  <c r="C87" i="25"/>
  <c r="E131" i="24"/>
  <c r="E19" i="24"/>
  <c r="C79" i="25"/>
  <c r="B19" i="25"/>
  <c r="B131" i="25"/>
  <c r="B76" i="25"/>
  <c r="C76" i="25" s="1"/>
  <c r="D76" i="25" s="1"/>
  <c r="E76" i="25" s="1"/>
  <c r="F76" i="25" s="1"/>
  <c r="H91" i="25"/>
  <c r="H72" i="25"/>
  <c r="B166" i="51" l="1"/>
  <c r="C109" i="51"/>
  <c r="C107" i="51" s="1"/>
  <c r="B77" i="51"/>
  <c r="B36" i="51"/>
  <c r="D49" i="49"/>
  <c r="E90" i="49"/>
  <c r="D168" i="49"/>
  <c r="H68" i="50"/>
  <c r="F68" i="50"/>
  <c r="F149" i="50"/>
  <c r="C50" i="43"/>
  <c r="C47" i="43" s="1"/>
  <c r="C23" i="43"/>
  <c r="C19" i="43" s="1"/>
  <c r="C108" i="43"/>
  <c r="C128" i="43"/>
  <c r="B100" i="26"/>
  <c r="B34" i="26" s="1"/>
  <c r="C52" i="25"/>
  <c r="D87" i="25"/>
  <c r="C127" i="25"/>
  <c r="C12" i="25"/>
  <c r="C144" i="25"/>
  <c r="C29" i="25"/>
  <c r="F131" i="25"/>
  <c r="G76" i="25"/>
  <c r="F79" i="25"/>
  <c r="F19" i="25" s="1"/>
  <c r="C131" i="25"/>
  <c r="C19" i="25"/>
  <c r="D79" i="25"/>
  <c r="D109" i="51" l="1"/>
  <c r="D107" i="51" s="1"/>
  <c r="C77" i="51"/>
  <c r="C36" i="51"/>
  <c r="C166" i="51"/>
  <c r="E168" i="49"/>
  <c r="E48" i="49"/>
  <c r="F90" i="49"/>
  <c r="F85" i="49" s="1"/>
  <c r="D105" i="43"/>
  <c r="C132" i="43"/>
  <c r="C100" i="26"/>
  <c r="C34" i="26" s="1"/>
  <c r="B15" i="26"/>
  <c r="B137" i="26"/>
  <c r="D12" i="25"/>
  <c r="D144" i="25"/>
  <c r="E87" i="25"/>
  <c r="D127" i="25"/>
  <c r="D52" i="25"/>
  <c r="D29" i="25"/>
  <c r="G79" i="25"/>
  <c r="H79" i="25" s="1"/>
  <c r="H76" i="25"/>
  <c r="D131" i="25"/>
  <c r="E79" i="25"/>
  <c r="D19" i="25"/>
  <c r="D36" i="51" l="1"/>
  <c r="D166" i="51"/>
  <c r="D77" i="51"/>
  <c r="E109" i="51"/>
  <c r="E107" i="51" s="1"/>
  <c r="G88" i="49"/>
  <c r="H88" i="49" s="1"/>
  <c r="B74" i="50" s="1"/>
  <c r="F167" i="49"/>
  <c r="F48" i="49"/>
  <c r="D50" i="43"/>
  <c r="D47" i="43" s="1"/>
  <c r="D23" i="43"/>
  <c r="D19" i="43" s="1"/>
  <c r="D108" i="43"/>
  <c r="D128" i="43"/>
  <c r="D100" i="26"/>
  <c r="D34" i="26" s="1"/>
  <c r="C15" i="26"/>
  <c r="B88" i="26"/>
  <c r="B145" i="26" s="1"/>
  <c r="E12" i="25"/>
  <c r="E127" i="25"/>
  <c r="E144" i="25"/>
  <c r="E29" i="25"/>
  <c r="F87" i="25"/>
  <c r="E52" i="25"/>
  <c r="E19" i="25"/>
  <c r="E131" i="25"/>
  <c r="G77" i="51" l="1"/>
  <c r="E77" i="51"/>
  <c r="E36" i="51"/>
  <c r="F36" i="51" s="1"/>
  <c r="F109" i="51"/>
  <c r="F107" i="51" s="1"/>
  <c r="E166" i="51"/>
  <c r="C74" i="50"/>
  <c r="B143" i="50"/>
  <c r="B42" i="50"/>
  <c r="E105" i="43"/>
  <c r="D132" i="43"/>
  <c r="D15" i="26"/>
  <c r="B20" i="26"/>
  <c r="C88" i="26"/>
  <c r="C145" i="26" s="1"/>
  <c r="B85" i="26"/>
  <c r="C85" i="26" s="1"/>
  <c r="D85" i="26" s="1"/>
  <c r="F85" i="26" s="1"/>
  <c r="F88" i="26" s="1"/>
  <c r="F144" i="25"/>
  <c r="F127" i="25"/>
  <c r="F29" i="25"/>
  <c r="F12" i="25"/>
  <c r="F52" i="25"/>
  <c r="G87" i="25"/>
  <c r="H87" i="25" s="1"/>
  <c r="B107" i="52" l="1"/>
  <c r="F77" i="51"/>
  <c r="F166" i="51"/>
  <c r="D74" i="50"/>
  <c r="C42" i="50"/>
  <c r="C143" i="50"/>
  <c r="E50" i="43"/>
  <c r="E47" i="43" s="1"/>
  <c r="E23" i="43"/>
  <c r="E19" i="43" s="1"/>
  <c r="E108" i="43"/>
  <c r="E128" i="43"/>
  <c r="F46" i="26"/>
  <c r="F143" i="26"/>
  <c r="D88" i="26"/>
  <c r="D47" i="26" s="1"/>
  <c r="C20" i="26"/>
  <c r="G85" i="26"/>
  <c r="H85" i="26" s="1"/>
  <c r="B96" i="26"/>
  <c r="B139" i="26" s="1"/>
  <c r="B75" i="52" l="1"/>
  <c r="B105" i="52"/>
  <c r="B162" i="52"/>
  <c r="B33" i="52"/>
  <c r="C107" i="52"/>
  <c r="E74" i="50"/>
  <c r="D42" i="50"/>
  <c r="D143" i="50"/>
  <c r="F105" i="43"/>
  <c r="E132" i="43"/>
  <c r="D145" i="26"/>
  <c r="B31" i="26"/>
  <c r="C96" i="26"/>
  <c r="C12" i="26" s="1"/>
  <c r="G88" i="26"/>
  <c r="H88" i="26" s="1"/>
  <c r="B88" i="27" s="1"/>
  <c r="C88" i="27" s="1"/>
  <c r="B12" i="26"/>
  <c r="B57" i="26"/>
  <c r="B161" i="26"/>
  <c r="C75" i="52" l="1"/>
  <c r="C105" i="52"/>
  <c r="C33" i="52"/>
  <c r="D107" i="52"/>
  <c r="C162" i="52"/>
  <c r="E42" i="50"/>
  <c r="E143" i="50"/>
  <c r="F74" i="50"/>
  <c r="C161" i="26"/>
  <c r="F23" i="43"/>
  <c r="F19" i="43" s="1"/>
  <c r="F50" i="43"/>
  <c r="F47" i="43" s="1"/>
  <c r="F108" i="43"/>
  <c r="F128" i="43"/>
  <c r="C57" i="26"/>
  <c r="C139" i="26"/>
  <c r="D96" i="26"/>
  <c r="D57" i="26" s="1"/>
  <c r="C31" i="26"/>
  <c r="B85" i="27"/>
  <c r="C85" i="27" s="1"/>
  <c r="D85" i="27" s="1"/>
  <c r="E85" i="27" s="1"/>
  <c r="F85" i="27" s="1"/>
  <c r="G85" i="27" s="1"/>
  <c r="B46" i="27"/>
  <c r="B149" i="27"/>
  <c r="C47" i="27"/>
  <c r="C149" i="27"/>
  <c r="D88" i="27"/>
  <c r="D75" i="52" l="1"/>
  <c r="D105" i="52"/>
  <c r="D33" i="52"/>
  <c r="E107" i="52"/>
  <c r="D162" i="52"/>
  <c r="B157" i="44"/>
  <c r="C129" i="44"/>
  <c r="F42" i="50"/>
  <c r="G74" i="50"/>
  <c r="H74" i="50" s="1"/>
  <c r="B85" i="51" s="1"/>
  <c r="F143" i="50"/>
  <c r="F132" i="43"/>
  <c r="D139" i="26"/>
  <c r="D31" i="26"/>
  <c r="D161" i="26"/>
  <c r="D12" i="26"/>
  <c r="F88" i="27"/>
  <c r="F46" i="27" s="1"/>
  <c r="F151" i="27"/>
  <c r="D151" i="27"/>
  <c r="E88" i="27"/>
  <c r="D46" i="27"/>
  <c r="H85" i="27"/>
  <c r="G88" i="27"/>
  <c r="H88" i="27" s="1"/>
  <c r="B82" i="28" s="1"/>
  <c r="B44" i="51" l="1"/>
  <c r="C85" i="51"/>
  <c r="B83" i="51"/>
  <c r="B159" i="51"/>
  <c r="E75" i="52"/>
  <c r="E105" i="52"/>
  <c r="E33" i="52"/>
  <c r="G77" i="52"/>
  <c r="E162" i="52"/>
  <c r="F107" i="52"/>
  <c r="F105" i="52" s="1"/>
  <c r="C57" i="44"/>
  <c r="C125" i="44"/>
  <c r="D129" i="44"/>
  <c r="D155" i="44" s="1"/>
  <c r="C157" i="44"/>
  <c r="C22" i="44"/>
  <c r="B79" i="28"/>
  <c r="C79" i="28" s="1"/>
  <c r="D79" i="28" s="1"/>
  <c r="E79" i="28" s="1"/>
  <c r="F79" i="28" s="1"/>
  <c r="C82" i="28"/>
  <c r="B138" i="28"/>
  <c r="B44" i="28"/>
  <c r="E46" i="27"/>
  <c r="E151" i="27"/>
  <c r="C83" i="51" l="1"/>
  <c r="C44" i="51"/>
  <c r="C159" i="51"/>
  <c r="D85" i="51"/>
  <c r="F33" i="52"/>
  <c r="F31" i="52" s="1"/>
  <c r="F75" i="52"/>
  <c r="B102" i="53"/>
  <c r="B100" i="53" s="1"/>
  <c r="F162" i="52"/>
  <c r="H77" i="52"/>
  <c r="D21" i="44"/>
  <c r="E129" i="44"/>
  <c r="D57" i="44"/>
  <c r="C138" i="28"/>
  <c r="D82" i="28"/>
  <c r="C45" i="28"/>
  <c r="G79" i="28"/>
  <c r="F82" i="28"/>
  <c r="F45" i="28" s="1"/>
  <c r="F138" i="28"/>
  <c r="D159" i="51" l="1"/>
  <c r="D44" i="51"/>
  <c r="E85" i="51"/>
  <c r="D83" i="51"/>
  <c r="C102" i="53"/>
  <c r="C100" i="53" s="1"/>
  <c r="B156" i="53"/>
  <c r="B71" i="53"/>
  <c r="B33" i="53"/>
  <c r="E21" i="44"/>
  <c r="E57" i="44"/>
  <c r="E156" i="44"/>
  <c r="F129" i="44"/>
  <c r="G82" i="28"/>
  <c r="H82" i="28" s="1"/>
  <c r="B79" i="29" s="1"/>
  <c r="H79" i="28"/>
  <c r="D138" i="28"/>
  <c r="E82" i="28"/>
  <c r="D45" i="28"/>
  <c r="F85" i="51" l="1"/>
  <c r="E44" i="51"/>
  <c r="E83" i="51"/>
  <c r="E159" i="51"/>
  <c r="C70" i="53"/>
  <c r="D102" i="53"/>
  <c r="D100" i="53" s="1"/>
  <c r="C35" i="53"/>
  <c r="C156" i="53"/>
  <c r="B118" i="48"/>
  <c r="F57" i="44"/>
  <c r="F156" i="44"/>
  <c r="F22" i="44"/>
  <c r="E138" i="28"/>
  <c r="E45" i="28"/>
  <c r="B131" i="29"/>
  <c r="B76" i="29"/>
  <c r="C76" i="29" s="1"/>
  <c r="D76" i="29" s="1"/>
  <c r="E76" i="29" s="1"/>
  <c r="F76" i="29" s="1"/>
  <c r="C79" i="29"/>
  <c r="B44" i="29"/>
  <c r="F159" i="51" l="1"/>
  <c r="G85" i="51"/>
  <c r="F44" i="51"/>
  <c r="F83" i="51"/>
  <c r="D33" i="53"/>
  <c r="D156" i="53"/>
  <c r="E102" i="53"/>
  <c r="E100" i="53" s="1"/>
  <c r="D70" i="53"/>
  <c r="C118" i="48"/>
  <c r="B20" i="48"/>
  <c r="B143" i="48"/>
  <c r="B53" i="48"/>
  <c r="C131" i="29"/>
  <c r="D79" i="29"/>
  <c r="C44" i="29"/>
  <c r="F79" i="29"/>
  <c r="F44" i="29" s="1"/>
  <c r="G76" i="29"/>
  <c r="F131" i="29"/>
  <c r="H85" i="51" l="1"/>
  <c r="G83" i="51"/>
  <c r="F104" i="53"/>
  <c r="E33" i="53"/>
  <c r="E70" i="53"/>
  <c r="G72" i="53"/>
  <c r="E156" i="53"/>
  <c r="D118" i="48"/>
  <c r="C54" i="48"/>
  <c r="C20" i="48"/>
  <c r="C143" i="48"/>
  <c r="D131" i="29"/>
  <c r="E79" i="29"/>
  <c r="D44" i="29"/>
  <c r="G79" i="29"/>
  <c r="H79" i="29" s="1"/>
  <c r="B85" i="30" s="1"/>
  <c r="H76" i="29"/>
  <c r="B83" i="52" l="1"/>
  <c r="H83" i="51"/>
  <c r="B98" i="54"/>
  <c r="F72" i="53"/>
  <c r="F156" i="53"/>
  <c r="H72" i="53"/>
  <c r="D54" i="48"/>
  <c r="E118" i="48"/>
  <c r="D20" i="48"/>
  <c r="D143" i="48"/>
  <c r="E44" i="29"/>
  <c r="E131" i="29"/>
  <c r="B145" i="30"/>
  <c r="B46" i="30"/>
  <c r="C85" i="30"/>
  <c r="B81" i="30"/>
  <c r="C81" i="30" s="1"/>
  <c r="D81" i="30" s="1"/>
  <c r="E81" i="30" s="1"/>
  <c r="F81" i="30" s="1"/>
  <c r="B155" i="52" l="1"/>
  <c r="C83" i="52"/>
  <c r="B41" i="52"/>
  <c r="B81" i="52"/>
  <c r="B68" i="54"/>
  <c r="B35" i="54"/>
  <c r="C98" i="54"/>
  <c r="B149" i="54"/>
  <c r="E54" i="48"/>
  <c r="E143" i="48"/>
  <c r="F118" i="48"/>
  <c r="E20" i="48"/>
  <c r="C46" i="30"/>
  <c r="D85" i="30"/>
  <c r="C145" i="30"/>
  <c r="F86" i="30"/>
  <c r="F145" i="30"/>
  <c r="D83" i="52" l="1"/>
  <c r="C41" i="52"/>
  <c r="C155" i="52"/>
  <c r="C81" i="52"/>
  <c r="C35" i="54"/>
  <c r="C68" i="54"/>
  <c r="C149" i="54"/>
  <c r="D98" i="54"/>
  <c r="F20" i="48"/>
  <c r="B118" i="49"/>
  <c r="F54" i="48"/>
  <c r="F143" i="48"/>
  <c r="F47" i="30"/>
  <c r="G83" i="30"/>
  <c r="H83" i="30" s="1"/>
  <c r="D46" i="30"/>
  <c r="E85" i="30"/>
  <c r="D145" i="30"/>
  <c r="D155" i="52" l="1"/>
  <c r="D81" i="52"/>
  <c r="D41" i="52"/>
  <c r="E83" i="52"/>
  <c r="D35" i="54"/>
  <c r="E98" i="54"/>
  <c r="D68" i="54"/>
  <c r="D149" i="54"/>
  <c r="B54" i="49"/>
  <c r="B140" i="49"/>
  <c r="B19" i="49"/>
  <c r="C118" i="49"/>
  <c r="B86" i="31"/>
  <c r="B46" i="31" s="1"/>
  <c r="H81" i="30"/>
  <c r="H77" i="30" s="1"/>
  <c r="E145" i="30"/>
  <c r="E46" i="30"/>
  <c r="E81" i="52" l="1"/>
  <c r="E41" i="52"/>
  <c r="E155" i="52"/>
  <c r="F83" i="52"/>
  <c r="E68" i="54"/>
  <c r="F98" i="54"/>
  <c r="E149" i="54"/>
  <c r="E35" i="54"/>
  <c r="G68" i="54"/>
  <c r="C140" i="49"/>
  <c r="C53" i="49"/>
  <c r="C19" i="49"/>
  <c r="D118" i="49"/>
  <c r="C86" i="31"/>
  <c r="C145" i="31" s="1"/>
  <c r="B145" i="31"/>
  <c r="B84" i="31"/>
  <c r="C84" i="31" s="1"/>
  <c r="D84" i="31" s="1"/>
  <c r="E84" i="31" s="1"/>
  <c r="F84" i="31" s="1"/>
  <c r="F86" i="31" s="1"/>
  <c r="F46" i="31" s="1"/>
  <c r="E33" i="26"/>
  <c r="E14" i="26"/>
  <c r="F98" i="26"/>
  <c r="F96" i="26" s="1"/>
  <c r="F81" i="52" l="1"/>
  <c r="F155" i="52"/>
  <c r="G83" i="52"/>
  <c r="F41" i="52"/>
  <c r="B110" i="55"/>
  <c r="F68" i="54"/>
  <c r="F149" i="54"/>
  <c r="H68" i="54"/>
  <c r="D19" i="49"/>
  <c r="D140" i="49"/>
  <c r="D53" i="49"/>
  <c r="E118" i="49"/>
  <c r="C46" i="31"/>
  <c r="D86" i="31"/>
  <c r="E86" i="31" s="1"/>
  <c r="G84" i="31"/>
  <c r="H84" i="31" s="1"/>
  <c r="F145" i="31"/>
  <c r="D145" i="31"/>
  <c r="F33" i="26"/>
  <c r="G79" i="26"/>
  <c r="G100" i="26"/>
  <c r="G96" i="26" s="1"/>
  <c r="F15" i="26"/>
  <c r="C78" i="53" l="1"/>
  <c r="G81" i="52"/>
  <c r="B42" i="53" s="1"/>
  <c r="B36" i="55"/>
  <c r="B75" i="55"/>
  <c r="B164" i="55"/>
  <c r="C110" i="55"/>
  <c r="E140" i="49"/>
  <c r="F118" i="49"/>
  <c r="E53" i="49"/>
  <c r="E19" i="49"/>
  <c r="D46" i="31"/>
  <c r="G86" i="31"/>
  <c r="H86" i="31" s="1"/>
  <c r="B87" i="32" s="1"/>
  <c r="B47" i="32" s="1"/>
  <c r="E145" i="31"/>
  <c r="E46" i="31"/>
  <c r="H81" i="26"/>
  <c r="H98" i="26"/>
  <c r="E46" i="26"/>
  <c r="E143" i="26"/>
  <c r="C76" i="53" l="1"/>
  <c r="C149" i="53"/>
  <c r="C42" i="53"/>
  <c r="D78" i="53"/>
  <c r="C36" i="55"/>
  <c r="C164" i="55"/>
  <c r="D110" i="55"/>
  <c r="C75" i="55"/>
  <c r="F19" i="49"/>
  <c r="F142" i="49"/>
  <c r="B101" i="50"/>
  <c r="F53" i="49"/>
  <c r="C87" i="32"/>
  <c r="D87" i="32" s="1"/>
  <c r="D148" i="32" s="1"/>
  <c r="B148" i="32"/>
  <c r="B85" i="32"/>
  <c r="C85" i="32" s="1"/>
  <c r="D85" i="32" s="1"/>
  <c r="E85" i="32" s="1"/>
  <c r="F85" i="32" s="1"/>
  <c r="G85" i="32" s="1"/>
  <c r="B99" i="27"/>
  <c r="B96" i="27" s="1"/>
  <c r="H96" i="26"/>
  <c r="D76" i="53" l="1"/>
  <c r="D42" i="53"/>
  <c r="D149" i="53"/>
  <c r="E78" i="53"/>
  <c r="D164" i="55"/>
  <c r="E108" i="55"/>
  <c r="E106" i="55" s="1"/>
  <c r="D75" i="55"/>
  <c r="D36" i="55"/>
  <c r="B123" i="50"/>
  <c r="B46" i="50"/>
  <c r="C101" i="50"/>
  <c r="B19" i="50"/>
  <c r="C47" i="32"/>
  <c r="C148" i="32"/>
  <c r="F87" i="32"/>
  <c r="D47" i="32"/>
  <c r="E87" i="32"/>
  <c r="H85" i="32"/>
  <c r="G87" i="32"/>
  <c r="B14" i="27"/>
  <c r="B32" i="27"/>
  <c r="C99" i="27"/>
  <c r="E10" i="26"/>
  <c r="E139" i="26"/>
  <c r="E57" i="26"/>
  <c r="E160" i="26"/>
  <c r="E30" i="26"/>
  <c r="F94" i="26"/>
  <c r="F92" i="26" s="1"/>
  <c r="E76" i="53" l="1"/>
  <c r="E149" i="53"/>
  <c r="E42" i="53"/>
  <c r="F78" i="53"/>
  <c r="E164" i="55"/>
  <c r="F110" i="55"/>
  <c r="F106" i="55" s="1"/>
  <c r="E76" i="55"/>
  <c r="E34" i="55"/>
  <c r="D101" i="50"/>
  <c r="C46" i="50"/>
  <c r="C19" i="50"/>
  <c r="C123" i="50"/>
  <c r="E47" i="32"/>
  <c r="E148" i="32"/>
  <c r="F47" i="32"/>
  <c r="F148" i="32"/>
  <c r="H87" i="32"/>
  <c r="D99" i="27"/>
  <c r="D96" i="27" s="1"/>
  <c r="C96" i="27"/>
  <c r="C33" i="27"/>
  <c r="C15" i="27"/>
  <c r="F10" i="26"/>
  <c r="F56" i="26"/>
  <c r="G94" i="26"/>
  <c r="F160" i="26"/>
  <c r="F139" i="26"/>
  <c r="F30" i="26"/>
  <c r="F43" i="53" l="1"/>
  <c r="G78" i="53"/>
  <c r="H78" i="53" s="1"/>
  <c r="B74" i="54" s="1"/>
  <c r="F150" i="53"/>
  <c r="F112" i="55"/>
  <c r="B112" i="56" s="1"/>
  <c r="B110" i="56" s="1"/>
  <c r="F34" i="55"/>
  <c r="C34" i="56"/>
  <c r="F161" i="55"/>
  <c r="F164" i="55" s="1"/>
  <c r="F76" i="55"/>
  <c r="E101" i="50"/>
  <c r="D19" i="50"/>
  <c r="D123" i="50"/>
  <c r="D46" i="50"/>
  <c r="B79" i="33"/>
  <c r="B131" i="33" s="1"/>
  <c r="E99" i="27"/>
  <c r="E96" i="27" s="1"/>
  <c r="D32" i="27"/>
  <c r="D14" i="27"/>
  <c r="H94" i="26"/>
  <c r="G92" i="26"/>
  <c r="C74" i="54" l="1"/>
  <c r="B42" i="54"/>
  <c r="B143" i="54"/>
  <c r="B175" i="56"/>
  <c r="B36" i="56"/>
  <c r="C112" i="56"/>
  <c r="E46" i="50"/>
  <c r="E123" i="50"/>
  <c r="E19" i="50"/>
  <c r="F101" i="50"/>
  <c r="B114" i="51" s="1"/>
  <c r="C79" i="33"/>
  <c r="C131" i="33" s="1"/>
  <c r="B76" i="33"/>
  <c r="C76" i="33" s="1"/>
  <c r="D76" i="33" s="1"/>
  <c r="E76" i="33" s="1"/>
  <c r="F76" i="33" s="1"/>
  <c r="B44" i="33"/>
  <c r="F101" i="27"/>
  <c r="F96" i="27" s="1"/>
  <c r="E15" i="27"/>
  <c r="E33" i="27"/>
  <c r="B94" i="27"/>
  <c r="B92" i="27" s="1"/>
  <c r="H92" i="26"/>
  <c r="B137" i="51" l="1"/>
  <c r="B111" i="51"/>
  <c r="B48" i="51"/>
  <c r="C114" i="51"/>
  <c r="B19" i="51"/>
  <c r="C42" i="54"/>
  <c r="C143" i="54"/>
  <c r="D74" i="54"/>
  <c r="D112" i="56"/>
  <c r="D110" i="56" s="1"/>
  <c r="C110" i="56"/>
  <c r="C175" i="56"/>
  <c r="F123" i="50"/>
  <c r="F19" i="50"/>
  <c r="F46" i="50"/>
  <c r="F79" i="33"/>
  <c r="G76" i="33"/>
  <c r="D79" i="33"/>
  <c r="D131" i="33" s="1"/>
  <c r="C44" i="33"/>
  <c r="G101" i="27"/>
  <c r="F15" i="27"/>
  <c r="F32" i="27"/>
  <c r="C94" i="27"/>
  <c r="C92" i="27" s="1"/>
  <c r="B56" i="27"/>
  <c r="B164" i="27"/>
  <c r="B10" i="27"/>
  <c r="B145" i="27"/>
  <c r="B29" i="27"/>
  <c r="D143" i="54" l="1"/>
  <c r="D42" i="54"/>
  <c r="E74" i="54"/>
  <c r="E112" i="56"/>
  <c r="E110" i="56" s="1"/>
  <c r="C111" i="51"/>
  <c r="C48" i="51"/>
  <c r="C137" i="51"/>
  <c r="D114" i="51"/>
  <c r="C19" i="51"/>
  <c r="D175" i="56"/>
  <c r="F44" i="33"/>
  <c r="F131" i="33"/>
  <c r="G79" i="33"/>
  <c r="H79" i="33" s="1"/>
  <c r="H76" i="33"/>
  <c r="E79" i="33"/>
  <c r="D44" i="33"/>
  <c r="H101" i="27"/>
  <c r="G98" i="27"/>
  <c r="C10" i="27"/>
  <c r="C29" i="27"/>
  <c r="C145" i="27"/>
  <c r="C164" i="27"/>
  <c r="C56" i="27"/>
  <c r="D94" i="27"/>
  <c r="D92" i="27" s="1"/>
  <c r="E175" i="56" l="1"/>
  <c r="F114" i="56"/>
  <c r="D111" i="51"/>
  <c r="D48" i="51"/>
  <c r="D19" i="51"/>
  <c r="D133" i="51"/>
  <c r="E114" i="51"/>
  <c r="E42" i="54"/>
  <c r="F74" i="54"/>
  <c r="E143" i="54"/>
  <c r="F117" i="56"/>
  <c r="B107" i="57" s="1"/>
  <c r="B103" i="57" s="1"/>
  <c r="F111" i="56"/>
  <c r="E44" i="33"/>
  <c r="E131" i="33"/>
  <c r="B87" i="34"/>
  <c r="C87" i="34" s="1"/>
  <c r="D87" i="34" s="1"/>
  <c r="E87" i="34" s="1"/>
  <c r="F87" i="34" s="1"/>
  <c r="B50" i="34"/>
  <c r="C89" i="34"/>
  <c r="B154" i="34"/>
  <c r="B94" i="28"/>
  <c r="H97" i="27"/>
  <c r="D10" i="27"/>
  <c r="D147" i="27"/>
  <c r="D29" i="27"/>
  <c r="E94" i="27"/>
  <c r="E92" i="27" s="1"/>
  <c r="D164" i="27"/>
  <c r="D56" i="27"/>
  <c r="F18" i="56" l="1"/>
  <c r="F143" i="54"/>
  <c r="G74" i="54"/>
  <c r="H74" i="54" s="1"/>
  <c r="B83" i="55" s="1"/>
  <c r="F42" i="54"/>
  <c r="E111" i="51"/>
  <c r="F114" i="51"/>
  <c r="E19" i="51"/>
  <c r="E133" i="51"/>
  <c r="E48" i="51"/>
  <c r="E46" i="51" s="1"/>
  <c r="B164" i="57"/>
  <c r="C107" i="57"/>
  <c r="C103" i="57" s="1"/>
  <c r="B75" i="57"/>
  <c r="C50" i="34"/>
  <c r="C154" i="34"/>
  <c r="D89" i="34"/>
  <c r="F89" i="34"/>
  <c r="F155" i="34"/>
  <c r="G87" i="34"/>
  <c r="C94" i="28"/>
  <c r="D94" i="28" s="1"/>
  <c r="D32" i="28" s="1"/>
  <c r="B91" i="28"/>
  <c r="D15" i="28"/>
  <c r="E94" i="28"/>
  <c r="F94" i="28" s="1"/>
  <c r="B15" i="28"/>
  <c r="B32" i="28"/>
  <c r="C32" i="28"/>
  <c r="C15" i="28"/>
  <c r="E10" i="27"/>
  <c r="E164" i="27"/>
  <c r="F94" i="27"/>
  <c r="F92" i="27" s="1"/>
  <c r="E29" i="27"/>
  <c r="E57" i="27"/>
  <c r="E145" i="27"/>
  <c r="F133" i="51" l="1"/>
  <c r="F19" i="51"/>
  <c r="F48" i="51"/>
  <c r="F46" i="51" s="1"/>
  <c r="B112" i="52"/>
  <c r="F111" i="51"/>
  <c r="C83" i="55"/>
  <c r="B158" i="55"/>
  <c r="B44" i="55"/>
  <c r="C75" i="57"/>
  <c r="C35" i="57"/>
  <c r="D107" i="57"/>
  <c r="C164" i="57"/>
  <c r="F50" i="34"/>
  <c r="E89" i="34"/>
  <c r="D50" i="34"/>
  <c r="D154" i="34"/>
  <c r="G89" i="34"/>
  <c r="H89" i="34" s="1"/>
  <c r="B89" i="36" s="1"/>
  <c r="H87" i="34"/>
  <c r="E32" i="28"/>
  <c r="E15" i="28"/>
  <c r="F10" i="27"/>
  <c r="F57" i="27"/>
  <c r="F164" i="27"/>
  <c r="F29" i="27"/>
  <c r="F146" i="27"/>
  <c r="G94" i="27"/>
  <c r="F15" i="28"/>
  <c r="G94" i="28"/>
  <c r="H94" i="28" s="1"/>
  <c r="B91" i="29" s="1"/>
  <c r="F32" i="28"/>
  <c r="C44" i="55" l="1"/>
  <c r="D83" i="55"/>
  <c r="C158" i="55"/>
  <c r="C112" i="52"/>
  <c r="B109" i="52"/>
  <c r="B46" i="52"/>
  <c r="B131" i="52"/>
  <c r="B18" i="52"/>
  <c r="D164" i="57"/>
  <c r="D35" i="57"/>
  <c r="D75" i="57"/>
  <c r="E107" i="57"/>
  <c r="B158" i="36"/>
  <c r="B48" i="36"/>
  <c r="B87" i="36"/>
  <c r="C87" i="36" s="1"/>
  <c r="D87" i="36" s="1"/>
  <c r="E87" i="36" s="1"/>
  <c r="F87" i="36" s="1"/>
  <c r="C89" i="36"/>
  <c r="E154" i="34"/>
  <c r="E50" i="34"/>
  <c r="H94" i="27"/>
  <c r="G92" i="27"/>
  <c r="C91" i="29"/>
  <c r="B32" i="29"/>
  <c r="B15" i="29"/>
  <c r="C109" i="52" l="1"/>
  <c r="D112" i="52"/>
  <c r="C18" i="52"/>
  <c r="C46" i="52"/>
  <c r="C131" i="52"/>
  <c r="D158" i="55"/>
  <c r="E83" i="55"/>
  <c r="D44" i="55"/>
  <c r="E75" i="57"/>
  <c r="F109" i="57"/>
  <c r="F105" i="57" s="1"/>
  <c r="E33" i="57"/>
  <c r="E164" i="57"/>
  <c r="D89" i="36"/>
  <c r="C48" i="36"/>
  <c r="C158" i="36"/>
  <c r="G87" i="36"/>
  <c r="F89" i="36"/>
  <c r="B88" i="28"/>
  <c r="H92" i="27"/>
  <c r="C32" i="29"/>
  <c r="C15" i="29"/>
  <c r="D91" i="29"/>
  <c r="D109" i="52" l="1"/>
  <c r="E112" i="52"/>
  <c r="D18" i="52"/>
  <c r="D46" i="52"/>
  <c r="D134" i="52"/>
  <c r="E43" i="55"/>
  <c r="E157" i="55"/>
  <c r="F85" i="55"/>
  <c r="F112" i="57"/>
  <c r="F75" i="57"/>
  <c r="F33" i="57"/>
  <c r="H87" i="36"/>
  <c r="G89" i="36"/>
  <c r="H89" i="36" s="1"/>
  <c r="B83" i="37" s="1"/>
  <c r="F48" i="36"/>
  <c r="E89" i="36"/>
  <c r="D48" i="36"/>
  <c r="B152" i="28"/>
  <c r="B86" i="28"/>
  <c r="B10" i="28"/>
  <c r="C90" i="28"/>
  <c r="C134" i="28" s="1"/>
  <c r="B134" i="28"/>
  <c r="B52" i="28"/>
  <c r="B28" i="28"/>
  <c r="E91" i="29"/>
  <c r="D32" i="29"/>
  <c r="D15" i="29"/>
  <c r="F158" i="55" l="1"/>
  <c r="F43" i="55"/>
  <c r="G83" i="55"/>
  <c r="B84" i="56" s="1"/>
  <c r="E109" i="52"/>
  <c r="F112" i="52"/>
  <c r="E18" i="52"/>
  <c r="E134" i="52"/>
  <c r="E46" i="52"/>
  <c r="E48" i="36"/>
  <c r="C83" i="37"/>
  <c r="B48" i="37"/>
  <c r="B81" i="37"/>
  <c r="C81" i="37" s="1"/>
  <c r="D81" i="37" s="1"/>
  <c r="C29" i="28"/>
  <c r="D90" i="28"/>
  <c r="D29" i="28" s="1"/>
  <c r="C152" i="28"/>
  <c r="C12" i="28"/>
  <c r="C53" i="28"/>
  <c r="D53" i="28"/>
  <c r="D12" i="28"/>
  <c r="E15" i="29"/>
  <c r="E32" i="29"/>
  <c r="F91" i="29"/>
  <c r="F109" i="52" l="1"/>
  <c r="F18" i="52"/>
  <c r="F134" i="52"/>
  <c r="F46" i="52"/>
  <c r="B107" i="53"/>
  <c r="C84" i="56"/>
  <c r="B169" i="56"/>
  <c r="D83" i="37"/>
  <c r="C46" i="37"/>
  <c r="D134" i="28"/>
  <c r="E90" i="28"/>
  <c r="E53" i="28" s="1"/>
  <c r="D152" i="28"/>
  <c r="E29" i="28"/>
  <c r="F90" i="28"/>
  <c r="F53" i="28" s="1"/>
  <c r="E152" i="28"/>
  <c r="E12" i="28"/>
  <c r="E134" i="28"/>
  <c r="F15" i="29"/>
  <c r="G91" i="29"/>
  <c r="H91" i="29" s="1"/>
  <c r="B97" i="30" s="1"/>
  <c r="F32" i="29"/>
  <c r="B104" i="53" l="1"/>
  <c r="B46" i="53"/>
  <c r="B129" i="53"/>
  <c r="C107" i="53"/>
  <c r="B18" i="53"/>
  <c r="E84" i="56"/>
  <c r="D44" i="56"/>
  <c r="C82" i="56"/>
  <c r="C169" i="56"/>
  <c r="C44" i="56"/>
  <c r="E83" i="37"/>
  <c r="F85" i="37" s="1"/>
  <c r="D48" i="37"/>
  <c r="F47" i="37"/>
  <c r="F134" i="28"/>
  <c r="F12" i="28"/>
  <c r="F152" i="28"/>
  <c r="G90" i="28"/>
  <c r="H90" i="28" s="1"/>
  <c r="B87" i="29" s="1"/>
  <c r="C87" i="29" s="1"/>
  <c r="F29" i="28"/>
  <c r="B15" i="30"/>
  <c r="B32" i="30"/>
  <c r="C97" i="30"/>
  <c r="C104" i="53" l="1"/>
  <c r="C129" i="53"/>
  <c r="C18" i="53"/>
  <c r="D107" i="53"/>
  <c r="C46" i="53"/>
  <c r="F84" i="56"/>
  <c r="E169" i="56"/>
  <c r="F81" i="37"/>
  <c r="G85" i="37"/>
  <c r="E47" i="37"/>
  <c r="B144" i="29"/>
  <c r="B127" i="29"/>
  <c r="B29" i="29"/>
  <c r="B52" i="29"/>
  <c r="B12" i="29"/>
  <c r="D87" i="29"/>
  <c r="C12" i="29"/>
  <c r="C29" i="29"/>
  <c r="C144" i="29"/>
  <c r="C127" i="29"/>
  <c r="C52" i="29"/>
  <c r="C15" i="30"/>
  <c r="C32" i="30"/>
  <c r="D97" i="30"/>
  <c r="G84" i="56" l="1"/>
  <c r="H84" i="56" s="1"/>
  <c r="B83" i="57" s="1"/>
  <c r="F169" i="56"/>
  <c r="F44" i="56"/>
  <c r="D104" i="53"/>
  <c r="E107" i="53"/>
  <c r="D18" i="53"/>
  <c r="D46" i="53"/>
  <c r="D129" i="53"/>
  <c r="H85" i="37"/>
  <c r="G81" i="37"/>
  <c r="E87" i="29"/>
  <c r="D12" i="29"/>
  <c r="D144" i="29"/>
  <c r="D127" i="29"/>
  <c r="D52" i="29"/>
  <c r="D29" i="29"/>
  <c r="D32" i="30"/>
  <c r="E97" i="30"/>
  <c r="D15" i="30"/>
  <c r="E104" i="53" l="1"/>
  <c r="E129" i="53"/>
  <c r="E18" i="53"/>
  <c r="F107" i="53"/>
  <c r="E46" i="53"/>
  <c r="B44" i="57"/>
  <c r="B79" i="57"/>
  <c r="C81" i="57"/>
  <c r="B157" i="57"/>
  <c r="H81" i="37"/>
  <c r="B79" i="38"/>
  <c r="E127" i="29"/>
  <c r="E52" i="29"/>
  <c r="F87" i="29"/>
  <c r="E144" i="29"/>
  <c r="E12" i="29"/>
  <c r="E29" i="29"/>
  <c r="E15" i="30"/>
  <c r="F95" i="30"/>
  <c r="F93" i="30" s="1"/>
  <c r="E32" i="30"/>
  <c r="D81" i="57" l="1"/>
  <c r="C157" i="57"/>
  <c r="C44" i="57"/>
  <c r="F130" i="53"/>
  <c r="F19" i="53"/>
  <c r="B101" i="54"/>
  <c r="F47" i="53"/>
  <c r="B44" i="38"/>
  <c r="B133" i="38"/>
  <c r="B76" i="38"/>
  <c r="C76" i="38" s="1"/>
  <c r="D76" i="38" s="1"/>
  <c r="E76" i="38" s="1"/>
  <c r="F76" i="38" s="1"/>
  <c r="C79" i="38"/>
  <c r="F52" i="29"/>
  <c r="F144" i="29"/>
  <c r="F29" i="29"/>
  <c r="F12" i="29"/>
  <c r="G87" i="29"/>
  <c r="H87" i="29" s="1"/>
  <c r="B93" i="30" s="1"/>
  <c r="F127" i="29"/>
  <c r="G97" i="30"/>
  <c r="F15" i="30"/>
  <c r="F32" i="30"/>
  <c r="B46" i="54" l="1"/>
  <c r="B19" i="54"/>
  <c r="C101" i="54"/>
  <c r="B123" i="54"/>
  <c r="E81" i="57"/>
  <c r="D157" i="57"/>
  <c r="D44" i="57"/>
  <c r="F79" i="38"/>
  <c r="F44" i="38" s="1"/>
  <c r="G76" i="38"/>
  <c r="F133" i="38"/>
  <c r="C44" i="38"/>
  <c r="C133" i="38"/>
  <c r="D79" i="38"/>
  <c r="H97" i="30"/>
  <c r="G94" i="30"/>
  <c r="B12" i="30"/>
  <c r="B159" i="30"/>
  <c r="C93" i="30"/>
  <c r="B29" i="30"/>
  <c r="B140" i="30"/>
  <c r="B55" i="30"/>
  <c r="C19" i="54" l="1"/>
  <c r="D101" i="54"/>
  <c r="C46" i="54"/>
  <c r="C123" i="54"/>
  <c r="F81" i="57"/>
  <c r="E44" i="57"/>
  <c r="E157" i="57"/>
  <c r="E79" i="38"/>
  <c r="D44" i="38"/>
  <c r="D133" i="38"/>
  <c r="H76" i="38"/>
  <c r="G79" i="38"/>
  <c r="H79" i="38" s="1"/>
  <c r="B88" i="39" s="1"/>
  <c r="B27" i="39" s="1"/>
  <c r="B98" i="31"/>
  <c r="B32" i="31" s="1"/>
  <c r="H93" i="30"/>
  <c r="C140" i="30"/>
  <c r="C55" i="30"/>
  <c r="D93" i="30"/>
  <c r="C159" i="30"/>
  <c r="C12" i="30"/>
  <c r="C29" i="30"/>
  <c r="G81" i="57" l="1"/>
  <c r="H81" i="57" s="1"/>
  <c r="B74" i="58" s="1"/>
  <c r="F157" i="57"/>
  <c r="F44" i="57"/>
  <c r="D123" i="54"/>
  <c r="E101" i="54"/>
  <c r="D46" i="54"/>
  <c r="D19" i="54"/>
  <c r="C88" i="39"/>
  <c r="C27" i="39" s="1"/>
  <c r="B46" i="39"/>
  <c r="B153" i="39"/>
  <c r="B84" i="39"/>
  <c r="C84" i="39" s="1"/>
  <c r="D84" i="39" s="1"/>
  <c r="E84" i="39" s="1"/>
  <c r="F84" i="39" s="1"/>
  <c r="E133" i="38"/>
  <c r="E44" i="38"/>
  <c r="C98" i="31"/>
  <c r="C96" i="31" s="1"/>
  <c r="B96" i="31"/>
  <c r="B14" i="31"/>
  <c r="D29" i="30"/>
  <c r="D159" i="30"/>
  <c r="D55" i="30"/>
  <c r="D140" i="30"/>
  <c r="D12" i="30"/>
  <c r="E93" i="30"/>
  <c r="F101" i="54" l="1"/>
  <c r="E19" i="54"/>
  <c r="E46" i="54"/>
  <c r="E123" i="54"/>
  <c r="B42" i="58"/>
  <c r="C74" i="58"/>
  <c r="F151" i="39"/>
  <c r="G84" i="39"/>
  <c r="F86" i="39"/>
  <c r="F25" i="39" s="1"/>
  <c r="C153" i="39"/>
  <c r="D86" i="39"/>
  <c r="D25" i="39" s="1"/>
  <c r="C46" i="39"/>
  <c r="D98" i="31"/>
  <c r="D96" i="31" s="1"/>
  <c r="C32" i="31"/>
  <c r="C14" i="31"/>
  <c r="E55" i="30"/>
  <c r="E12" i="30"/>
  <c r="F91" i="30"/>
  <c r="E29" i="30"/>
  <c r="E159" i="30"/>
  <c r="E140" i="30"/>
  <c r="D74" i="58" l="1"/>
  <c r="C42" i="58"/>
  <c r="F123" i="54"/>
  <c r="F19" i="54"/>
  <c r="F46" i="54"/>
  <c r="B114" i="55"/>
  <c r="G86" i="39"/>
  <c r="H86" i="39" s="1"/>
  <c r="B91" i="40" s="1"/>
  <c r="H84" i="39"/>
  <c r="D46" i="39"/>
  <c r="E86" i="39"/>
  <c r="E25" i="39" s="1"/>
  <c r="D151" i="39"/>
  <c r="F46" i="39"/>
  <c r="D14" i="31"/>
  <c r="D32" i="31"/>
  <c r="E98" i="31"/>
  <c r="E96" i="31" s="1"/>
  <c r="F55" i="30"/>
  <c r="F10" i="30"/>
  <c r="F29" i="30"/>
  <c r="F158" i="30"/>
  <c r="G91" i="30"/>
  <c r="H91" i="30" s="1"/>
  <c r="F141" i="30"/>
  <c r="B137" i="55" l="1"/>
  <c r="B19" i="55"/>
  <c r="B48" i="55"/>
  <c r="C114" i="55"/>
  <c r="E74" i="58"/>
  <c r="D42" i="58"/>
  <c r="C91" i="40"/>
  <c r="B155" i="40"/>
  <c r="B26" i="40"/>
  <c r="B89" i="40"/>
  <c r="C89" i="40" s="1"/>
  <c r="D89" i="40" s="1"/>
  <c r="B49" i="40"/>
  <c r="E46" i="39"/>
  <c r="E151" i="39"/>
  <c r="E14" i="31"/>
  <c r="F98" i="31"/>
  <c r="F96" i="31" s="1"/>
  <c r="E32" i="31"/>
  <c r="B94" i="31"/>
  <c r="B142" i="31" s="1"/>
  <c r="H89" i="30"/>
  <c r="C19" i="55" l="1"/>
  <c r="C137" i="55"/>
  <c r="C48" i="55"/>
  <c r="D114" i="55"/>
  <c r="F74" i="58"/>
  <c r="E42" i="58"/>
  <c r="C49" i="40"/>
  <c r="C155" i="40"/>
  <c r="C29" i="40"/>
  <c r="D91" i="40"/>
  <c r="B160" i="31"/>
  <c r="B10" i="31"/>
  <c r="B29" i="31"/>
  <c r="F14" i="31"/>
  <c r="G100" i="31"/>
  <c r="F32" i="31"/>
  <c r="B56" i="31"/>
  <c r="C94" i="31"/>
  <c r="C160" i="31" s="1"/>
  <c r="G74" i="58" l="1"/>
  <c r="H74" i="58" s="1"/>
  <c r="F42" i="58"/>
  <c r="D19" i="55"/>
  <c r="D48" i="55"/>
  <c r="E114" i="55"/>
  <c r="D137" i="55"/>
  <c r="E91" i="40"/>
  <c r="F91" i="40" s="1"/>
  <c r="F49" i="40" s="1"/>
  <c r="D49" i="40"/>
  <c r="D157" i="40"/>
  <c r="D28" i="40"/>
  <c r="H100" i="31"/>
  <c r="G97" i="31"/>
  <c r="C55" i="31"/>
  <c r="D94" i="31"/>
  <c r="E94" i="31" s="1"/>
  <c r="E92" i="31" s="1"/>
  <c r="C30" i="31"/>
  <c r="C142" i="31"/>
  <c r="C10" i="31"/>
  <c r="B117" i="56" l="1"/>
  <c r="E110" i="55"/>
  <c r="E136" i="55"/>
  <c r="E47" i="55"/>
  <c r="E18" i="55"/>
  <c r="F26" i="40"/>
  <c r="F89" i="40"/>
  <c r="F155" i="40" s="1"/>
  <c r="G91" i="40"/>
  <c r="E30" i="40"/>
  <c r="E155" i="40"/>
  <c r="E49" i="40"/>
  <c r="B102" i="32"/>
  <c r="H97" i="31"/>
  <c r="D30" i="31"/>
  <c r="D10" i="31"/>
  <c r="D142" i="31"/>
  <c r="D160" i="31"/>
  <c r="D56" i="31"/>
  <c r="E142" i="31"/>
  <c r="E10" i="31"/>
  <c r="E160" i="31"/>
  <c r="F94" i="31"/>
  <c r="E29" i="31"/>
  <c r="E55" i="31"/>
  <c r="B146" i="56" l="1"/>
  <c r="B114" i="56"/>
  <c r="C116" i="56"/>
  <c r="H91" i="40"/>
  <c r="G89" i="40"/>
  <c r="C102" i="32"/>
  <c r="B98" i="32"/>
  <c r="B14" i="32"/>
  <c r="B32" i="32"/>
  <c r="F55" i="31"/>
  <c r="F142" i="31"/>
  <c r="F30" i="31"/>
  <c r="G94" i="31"/>
  <c r="F160" i="31"/>
  <c r="F12" i="31"/>
  <c r="C18" i="56" l="1"/>
  <c r="C48" i="56"/>
  <c r="C114" i="56"/>
  <c r="D116" i="56"/>
  <c r="C147" i="56"/>
  <c r="H89" i="40"/>
  <c r="B87" i="41"/>
  <c r="C15" i="32"/>
  <c r="C99" i="32"/>
  <c r="C33" i="32"/>
  <c r="D100" i="32"/>
  <c r="D98" i="32" s="1"/>
  <c r="H94" i="31"/>
  <c r="B95" i="32" s="1"/>
  <c r="G92" i="31"/>
  <c r="D18" i="56" l="1"/>
  <c r="D146" i="56"/>
  <c r="D114" i="56"/>
  <c r="D48" i="56"/>
  <c r="E116" i="56"/>
  <c r="B47" i="41"/>
  <c r="B85" i="41"/>
  <c r="C85" i="41" s="1"/>
  <c r="D85" i="41" s="1"/>
  <c r="E85" i="41" s="1"/>
  <c r="F85" i="41" s="1"/>
  <c r="B25" i="41"/>
  <c r="B148" i="41"/>
  <c r="C87" i="41"/>
  <c r="B30" i="32"/>
  <c r="B93" i="32"/>
  <c r="C95" i="32"/>
  <c r="C93" i="32" s="1"/>
  <c r="D33" i="32"/>
  <c r="E100" i="32"/>
  <c r="E97" i="32" s="1"/>
  <c r="D15" i="32"/>
  <c r="B145" i="32"/>
  <c r="B162" i="32"/>
  <c r="B12" i="32"/>
  <c r="B57" i="32"/>
  <c r="C29" i="32"/>
  <c r="E146" i="56" l="1"/>
  <c r="E18" i="56"/>
  <c r="E114" i="56"/>
  <c r="E48" i="56"/>
  <c r="B111" i="57"/>
  <c r="C148" i="41"/>
  <c r="C25" i="41"/>
  <c r="D87" i="41"/>
  <c r="C47" i="41"/>
  <c r="F87" i="41"/>
  <c r="G85" i="41"/>
  <c r="F148" i="41"/>
  <c r="C10" i="32"/>
  <c r="C145" i="32"/>
  <c r="C162" i="32"/>
  <c r="C56" i="32"/>
  <c r="D95" i="32"/>
  <c r="E95" i="32" s="1"/>
  <c r="E15" i="32"/>
  <c r="F100" i="32"/>
  <c r="E33" i="32"/>
  <c r="B136" i="57" l="1"/>
  <c r="B109" i="57"/>
  <c r="C112" i="57"/>
  <c r="F47" i="41"/>
  <c r="F25" i="41"/>
  <c r="D25" i="41"/>
  <c r="D47" i="41"/>
  <c r="D148" i="41"/>
  <c r="E87" i="41"/>
  <c r="H85" i="41"/>
  <c r="G87" i="41"/>
  <c r="H87" i="41" s="1"/>
  <c r="B81" i="42" s="1"/>
  <c r="D29" i="32"/>
  <c r="D10" i="32"/>
  <c r="E162" i="32"/>
  <c r="E93" i="32"/>
  <c r="D56" i="32"/>
  <c r="D93" i="32"/>
  <c r="D163" i="32"/>
  <c r="D146" i="32"/>
  <c r="F14" i="32"/>
  <c r="F32" i="32"/>
  <c r="G102" i="32"/>
  <c r="F97" i="32"/>
  <c r="E57" i="32"/>
  <c r="E10" i="32"/>
  <c r="E29" i="32"/>
  <c r="E145" i="32"/>
  <c r="C136" i="57" l="1"/>
  <c r="C109" i="57"/>
  <c r="D111" i="57"/>
  <c r="C18" i="57"/>
  <c r="C48" i="57"/>
  <c r="E48" i="41"/>
  <c r="E148" i="41"/>
  <c r="E25" i="41"/>
  <c r="B79" i="42"/>
  <c r="C79" i="42" s="1"/>
  <c r="D79" i="42" s="1"/>
  <c r="E79" i="42" s="1"/>
  <c r="F79" i="42" s="1"/>
  <c r="B139" i="42"/>
  <c r="C83" i="42"/>
  <c r="B45" i="42"/>
  <c r="B25" i="42"/>
  <c r="H102" i="32"/>
  <c r="G98" i="32"/>
  <c r="F162" i="32"/>
  <c r="F93" i="32"/>
  <c r="F10" i="32"/>
  <c r="F29" i="32"/>
  <c r="F56" i="32"/>
  <c r="F145" i="32"/>
  <c r="G95" i="32"/>
  <c r="E111" i="57" l="1"/>
  <c r="D109" i="57"/>
  <c r="D136" i="57"/>
  <c r="D18" i="57"/>
  <c r="D48" i="57"/>
  <c r="C141" i="42"/>
  <c r="C27" i="42"/>
  <c r="D83" i="42"/>
  <c r="C46" i="42"/>
  <c r="G79" i="42"/>
  <c r="F141" i="42"/>
  <c r="F83" i="42"/>
  <c r="B91" i="33"/>
  <c r="B32" i="33" s="1"/>
  <c r="H98" i="32"/>
  <c r="C91" i="33"/>
  <c r="D91" i="33" s="1"/>
  <c r="H95" i="32"/>
  <c r="G93" i="32"/>
  <c r="B101" i="58" l="1"/>
  <c r="E48" i="57"/>
  <c r="F48" i="57" s="1"/>
  <c r="E18" i="57"/>
  <c r="F18" i="57" s="1"/>
  <c r="E136" i="57"/>
  <c r="E109" i="57"/>
  <c r="F27" i="42"/>
  <c r="F46" i="42"/>
  <c r="E83" i="42"/>
  <c r="D141" i="42"/>
  <c r="D46" i="42"/>
  <c r="D27" i="42"/>
  <c r="G83" i="42"/>
  <c r="H83" i="42" s="1"/>
  <c r="B82" i="43" s="1"/>
  <c r="H79" i="42"/>
  <c r="C32" i="33"/>
  <c r="C15" i="33"/>
  <c r="B15" i="33"/>
  <c r="B87" i="33"/>
  <c r="B52" i="33" s="1"/>
  <c r="H93" i="32"/>
  <c r="B127" i="33"/>
  <c r="B12" i="33"/>
  <c r="C87" i="33"/>
  <c r="C144" i="33" s="1"/>
  <c r="D32" i="33"/>
  <c r="D15" i="33"/>
  <c r="E91" i="33"/>
  <c r="B123" i="58" l="1"/>
  <c r="C101" i="58"/>
  <c r="E46" i="42"/>
  <c r="E141" i="42"/>
  <c r="E27" i="42"/>
  <c r="C82" i="43"/>
  <c r="B79" i="43"/>
  <c r="C79" i="43" s="1"/>
  <c r="D79" i="43" s="1"/>
  <c r="E79" i="43" s="1"/>
  <c r="F79" i="43" s="1"/>
  <c r="B44" i="43"/>
  <c r="B27" i="43"/>
  <c r="B139" i="43"/>
  <c r="C52" i="33"/>
  <c r="B144" i="33"/>
  <c r="B29" i="33"/>
  <c r="C127" i="33"/>
  <c r="C12" i="33"/>
  <c r="C29" i="33"/>
  <c r="D87" i="33"/>
  <c r="D144" i="33" s="1"/>
  <c r="E15" i="33"/>
  <c r="E32" i="33"/>
  <c r="F91" i="33"/>
  <c r="C123" i="58" l="1"/>
  <c r="D101" i="58"/>
  <c r="C46" i="58"/>
  <c r="C19" i="58"/>
  <c r="F82" i="43"/>
  <c r="F139" i="43"/>
  <c r="D82" i="43"/>
  <c r="C44" i="43"/>
  <c r="C27" i="43"/>
  <c r="C139" i="43"/>
  <c r="E87" i="33"/>
  <c r="E144" i="33" s="1"/>
  <c r="D52" i="33"/>
  <c r="D127" i="33"/>
  <c r="D29" i="33"/>
  <c r="D12" i="33"/>
  <c r="G91" i="33"/>
  <c r="H91" i="33" s="1"/>
  <c r="F15" i="33"/>
  <c r="F32" i="33"/>
  <c r="F87" i="33"/>
  <c r="F144" i="33" s="1"/>
  <c r="E52" i="33"/>
  <c r="E29" i="33"/>
  <c r="E12" i="33"/>
  <c r="E127" i="33"/>
  <c r="E101" i="58" l="1"/>
  <c r="D123" i="58"/>
  <c r="D19" i="58"/>
  <c r="D46" i="58"/>
  <c r="D27" i="43"/>
  <c r="D139" i="43"/>
  <c r="E82" i="43"/>
  <c r="D44" i="43"/>
  <c r="B102" i="44"/>
  <c r="C100" i="44" s="1"/>
  <c r="F44" i="43"/>
  <c r="F27" i="43"/>
  <c r="C64" i="34"/>
  <c r="G87" i="33"/>
  <c r="H87" i="33" s="1"/>
  <c r="F52" i="33"/>
  <c r="F29" i="33"/>
  <c r="F12" i="33"/>
  <c r="F127" i="33"/>
  <c r="E46" i="58" l="1"/>
  <c r="F101" i="58"/>
  <c r="E123" i="58"/>
  <c r="C168" i="44"/>
  <c r="D100" i="44"/>
  <c r="D166" i="44" s="1"/>
  <c r="C54" i="44"/>
  <c r="C30" i="44"/>
  <c r="B28" i="44"/>
  <c r="B166" i="44"/>
  <c r="B98" i="44"/>
  <c r="C98" i="44" s="1"/>
  <c r="D98" i="44" s="1"/>
  <c r="B54" i="44"/>
  <c r="E139" i="43"/>
  <c r="E44" i="43"/>
  <c r="E27" i="43"/>
  <c r="C15" i="34"/>
  <c r="D63" i="34"/>
  <c r="C34" i="34"/>
  <c r="B169" i="34"/>
  <c r="B13" i="34"/>
  <c r="B9" i="34" s="1"/>
  <c r="B151" i="34"/>
  <c r="B30" i="34"/>
  <c r="B60" i="34"/>
  <c r="C97" i="34"/>
  <c r="F46" i="58" l="1"/>
  <c r="F123" i="58"/>
  <c r="E100" i="44"/>
  <c r="D53" i="44"/>
  <c r="D30" i="44"/>
  <c r="D15" i="34"/>
  <c r="D33" i="34"/>
  <c r="D97" i="34"/>
  <c r="C151" i="34"/>
  <c r="C30" i="34"/>
  <c r="C13" i="34"/>
  <c r="C169" i="34"/>
  <c r="C60" i="34"/>
  <c r="E28" i="44" l="1"/>
  <c r="F102" i="44"/>
  <c r="F166" i="44" s="1"/>
  <c r="E53" i="44"/>
  <c r="E64" i="34"/>
  <c r="E15" i="34"/>
  <c r="E33" i="34"/>
  <c r="D169" i="34"/>
  <c r="E97" i="34"/>
  <c r="D60" i="34"/>
  <c r="D11" i="34"/>
  <c r="D151" i="34"/>
  <c r="D30" i="34"/>
  <c r="F55" i="44" l="1"/>
  <c r="G100" i="44"/>
  <c r="F28" i="44"/>
  <c r="E166" i="44"/>
  <c r="E60" i="34"/>
  <c r="E95" i="34"/>
  <c r="F99" i="34"/>
  <c r="E151" i="34"/>
  <c r="E31" i="34"/>
  <c r="E11" i="34"/>
  <c r="E169" i="34"/>
  <c r="H102" i="44" l="1"/>
  <c r="B94" i="48"/>
  <c r="F60" i="34"/>
  <c r="F95" i="34"/>
  <c r="F64" i="34"/>
  <c r="F15" i="34"/>
  <c r="F152" i="34"/>
  <c r="F31" i="34"/>
  <c r="F11" i="34"/>
  <c r="F170" i="34"/>
  <c r="G97" i="34"/>
  <c r="C94" i="48" l="1"/>
  <c r="B51" i="48"/>
  <c r="B27" i="48"/>
  <c r="B155" i="48"/>
  <c r="H97" i="34"/>
  <c r="B98" i="36" s="1"/>
  <c r="G95" i="34"/>
  <c r="C155" i="48" l="1"/>
  <c r="C52" i="48"/>
  <c r="D94" i="48"/>
  <c r="C29" i="48"/>
  <c r="B155" i="36"/>
  <c r="B96" i="36"/>
  <c r="B10" i="36"/>
  <c r="B58" i="36"/>
  <c r="C98" i="36"/>
  <c r="B29" i="36"/>
  <c r="B176" i="36"/>
  <c r="D52" i="48" l="1"/>
  <c r="D154" i="48"/>
  <c r="E94" i="48"/>
  <c r="D29" i="48"/>
  <c r="D98" i="36"/>
  <c r="D177" i="36" s="1"/>
  <c r="C96" i="36"/>
  <c r="C12" i="36"/>
  <c r="C156" i="36"/>
  <c r="C29" i="36"/>
  <c r="C175" i="36"/>
  <c r="C58" i="36"/>
  <c r="D156" i="36"/>
  <c r="E98" i="36"/>
  <c r="E178" i="36" s="1"/>
  <c r="D10" i="36"/>
  <c r="F94" i="48" l="1"/>
  <c r="E29" i="48"/>
  <c r="E52" i="48"/>
  <c r="E153" i="48"/>
  <c r="D58" i="36"/>
  <c r="D29" i="36"/>
  <c r="F98" i="36"/>
  <c r="F96" i="36" s="1"/>
  <c r="E156" i="36"/>
  <c r="E12" i="36"/>
  <c r="E30" i="36"/>
  <c r="E58" i="36"/>
  <c r="G94" i="48" l="1"/>
  <c r="H94" i="48" s="1"/>
  <c r="B92" i="49" s="1"/>
  <c r="F155" i="48"/>
  <c r="F156" i="36"/>
  <c r="F58" i="36"/>
  <c r="G98" i="36"/>
  <c r="H98" i="36" s="1"/>
  <c r="B92" i="37" s="1"/>
  <c r="B90" i="37" s="1"/>
  <c r="F29" i="36"/>
  <c r="F10" i="36"/>
  <c r="B55" i="37" l="1"/>
  <c r="B10" i="37"/>
  <c r="B143" i="37"/>
  <c r="C92" i="37"/>
  <c r="C90" i="37" s="1"/>
  <c r="B28" i="37"/>
  <c r="C143" i="37" l="1"/>
  <c r="D92" i="37"/>
  <c r="C55" i="37"/>
  <c r="C28" i="37"/>
  <c r="C10" i="37"/>
  <c r="E92" i="37" l="1"/>
  <c r="E90" i="37" s="1"/>
  <c r="D55" i="37"/>
  <c r="D10" i="37"/>
  <c r="D28" i="37"/>
  <c r="D143" i="37"/>
  <c r="E55" i="37" l="1"/>
  <c r="E28" i="37"/>
  <c r="E143" i="37"/>
  <c r="F94" i="37"/>
  <c r="E10" i="37"/>
  <c r="F12" i="37" l="1"/>
  <c r="F56" i="37"/>
  <c r="G94" i="37"/>
  <c r="B87" i="38" s="1"/>
  <c r="F29" i="37"/>
  <c r="F143" i="37"/>
  <c r="B173" i="64" l="1"/>
  <c r="B44" i="64"/>
  <c r="B52" i="38"/>
  <c r="B146" i="38"/>
  <c r="B12" i="38"/>
  <c r="B29" i="38"/>
  <c r="C87" i="38"/>
  <c r="B129" i="38"/>
  <c r="C44" i="64" l="1"/>
  <c r="C173" i="64"/>
  <c r="D86" i="64"/>
  <c r="D82" i="64" s="1"/>
  <c r="C29" i="38"/>
  <c r="C12" i="38"/>
  <c r="C146" i="38"/>
  <c r="C52" i="38"/>
  <c r="D87" i="38"/>
  <c r="C129" i="38"/>
  <c r="D44" i="64" l="1"/>
  <c r="D173" i="64"/>
  <c r="E86" i="64"/>
  <c r="E82" i="64" s="1"/>
  <c r="D146" i="38"/>
  <c r="D129" i="38"/>
  <c r="E87" i="38"/>
  <c r="D29" i="38"/>
  <c r="D12" i="38"/>
  <c r="D52" i="38"/>
  <c r="E44" i="64" l="1"/>
  <c r="E173" i="64"/>
  <c r="F86" i="64"/>
  <c r="F82" i="64" s="1"/>
  <c r="E29" i="38"/>
  <c r="E129" i="38"/>
  <c r="E12" i="38"/>
  <c r="E52" i="38"/>
  <c r="E146" i="38"/>
  <c r="F87" i="38"/>
  <c r="F44" i="64" l="1"/>
  <c r="F173" i="64"/>
  <c r="G86" i="64"/>
  <c r="G87" i="38"/>
  <c r="H87" i="38" s="1"/>
  <c r="B96" i="39" s="1"/>
  <c r="F29" i="38"/>
  <c r="F52" i="38"/>
  <c r="F12" i="38"/>
  <c r="F146" i="38"/>
  <c r="F129" i="38"/>
  <c r="H86" i="64" l="1"/>
  <c r="G82" i="64"/>
  <c r="B12" i="39"/>
  <c r="B167" i="39"/>
  <c r="C96" i="39"/>
  <c r="B29" i="39"/>
  <c r="B54" i="39"/>
  <c r="B149" i="39"/>
  <c r="B91" i="65" l="1"/>
  <c r="H82" i="64"/>
  <c r="C12" i="39"/>
  <c r="C167" i="39"/>
  <c r="D94" i="39"/>
  <c r="D92" i="39" s="1"/>
  <c r="C149" i="39"/>
  <c r="C54" i="39"/>
  <c r="C29" i="39"/>
  <c r="B48" i="65" l="1"/>
  <c r="B88" i="65"/>
  <c r="B20" i="65"/>
  <c r="C91" i="65"/>
  <c r="B183" i="65"/>
  <c r="E94" i="39"/>
  <c r="E92" i="39" s="1"/>
  <c r="D148" i="39"/>
  <c r="D28" i="39"/>
  <c r="D166" i="39"/>
  <c r="D10" i="39"/>
  <c r="D54" i="39"/>
  <c r="C48" i="65" l="1"/>
  <c r="C89" i="65"/>
  <c r="C183" i="65"/>
  <c r="C20" i="65"/>
  <c r="D91" i="65"/>
  <c r="E10" i="39"/>
  <c r="E167" i="39"/>
  <c r="F94" i="39"/>
  <c r="E148" i="39"/>
  <c r="E53" i="39"/>
  <c r="E28" i="39"/>
  <c r="D48" i="65" l="1"/>
  <c r="D89" i="65"/>
  <c r="E91" i="65"/>
  <c r="D183" i="65"/>
  <c r="D20" i="65"/>
  <c r="F28" i="39"/>
  <c r="G94" i="39"/>
  <c r="F10" i="39"/>
  <c r="F53" i="39"/>
  <c r="F166" i="39"/>
  <c r="F148" i="39"/>
  <c r="E20" i="65" l="1"/>
  <c r="E88" i="65"/>
  <c r="E48" i="65"/>
  <c r="F91" i="65"/>
  <c r="F88" i="65" s="1"/>
  <c r="E183" i="65"/>
  <c r="H96" i="39"/>
  <c r="G92" i="39"/>
  <c r="F20" i="65" l="1"/>
  <c r="G91" i="65"/>
  <c r="F183" i="65"/>
  <c r="F48" i="65"/>
  <c r="B99" i="40"/>
  <c r="H92" i="39"/>
  <c r="H91" i="65" l="1"/>
  <c r="G88" i="65"/>
  <c r="B170" i="40"/>
  <c r="B97" i="40"/>
  <c r="B32" i="40"/>
  <c r="B150" i="40"/>
  <c r="B60" i="40"/>
  <c r="B10" i="40"/>
  <c r="C99" i="40"/>
  <c r="B92" i="66" l="1"/>
  <c r="H88" i="65"/>
  <c r="C150" i="40"/>
  <c r="C97" i="40"/>
  <c r="C10" i="40"/>
  <c r="C171" i="40"/>
  <c r="C32" i="40"/>
  <c r="D99" i="40"/>
  <c r="C61" i="40"/>
  <c r="B176" i="66" l="1"/>
  <c r="B88" i="66"/>
  <c r="B21" i="66"/>
  <c r="B50" i="66"/>
  <c r="C92" i="66"/>
  <c r="E99" i="40"/>
  <c r="D31" i="40"/>
  <c r="D10" i="40"/>
  <c r="D152" i="40"/>
  <c r="D170" i="40"/>
  <c r="D61" i="40"/>
  <c r="D92" i="66" l="1"/>
  <c r="D176" i="66" s="1"/>
  <c r="C88" i="66"/>
  <c r="C176" i="66"/>
  <c r="C21" i="66"/>
  <c r="C50" i="66"/>
  <c r="E170" i="40"/>
  <c r="E32" i="40"/>
  <c r="E150" i="40"/>
  <c r="E10" i="40"/>
  <c r="E62" i="40"/>
  <c r="F99" i="40"/>
  <c r="F97" i="40" s="1"/>
  <c r="D50" i="66" l="1"/>
  <c r="E92" i="66"/>
  <c r="D21" i="66"/>
  <c r="D88" i="66"/>
  <c r="F10" i="40"/>
  <c r="F31" i="40"/>
  <c r="F60" i="40"/>
  <c r="G101" i="40"/>
  <c r="F170" i="40"/>
  <c r="F151" i="40"/>
  <c r="E50" i="66" l="1"/>
  <c r="E88" i="66"/>
  <c r="F90" i="66"/>
  <c r="E21" i="66"/>
  <c r="H99" i="40"/>
  <c r="B95" i="41" s="1"/>
  <c r="G97" i="40"/>
  <c r="F21" i="66" l="1"/>
  <c r="F88" i="66"/>
  <c r="F50" i="66"/>
  <c r="G92" i="66"/>
  <c r="H92" i="66" s="1"/>
  <c r="B74" i="67" s="1"/>
  <c r="B42" i="67" s="1"/>
  <c r="B28" i="41"/>
  <c r="B93" i="41"/>
  <c r="B10" i="41"/>
  <c r="B56" i="41"/>
  <c r="B145" i="41"/>
  <c r="B162" i="41"/>
  <c r="C95" i="41"/>
  <c r="C74" i="67" l="1"/>
  <c r="D74" i="67" s="1"/>
  <c r="D19" i="67" s="1"/>
  <c r="B19" i="67"/>
  <c r="C162" i="41"/>
  <c r="C93" i="41"/>
  <c r="C56" i="41"/>
  <c r="D95" i="41"/>
  <c r="C12" i="41"/>
  <c r="C28" i="41"/>
  <c r="C145" i="41"/>
  <c r="E95" i="41"/>
  <c r="E93" i="41" s="1"/>
  <c r="C19" i="67" l="1"/>
  <c r="E74" i="67"/>
  <c r="E42" i="67" s="1"/>
  <c r="D42" i="67"/>
  <c r="C42" i="67"/>
  <c r="D145" i="41"/>
  <c r="D93" i="41"/>
  <c r="D12" i="41"/>
  <c r="D28" i="41"/>
  <c r="D56" i="41"/>
  <c r="D162" i="41"/>
  <c r="E56" i="41"/>
  <c r="E146" i="41"/>
  <c r="F95" i="41"/>
  <c r="F93" i="41" s="1"/>
  <c r="E28" i="41"/>
  <c r="E162" i="41"/>
  <c r="E10" i="41"/>
  <c r="E23" i="67" l="1"/>
  <c r="F74" i="67"/>
  <c r="G74" i="67" s="1"/>
  <c r="H74" i="67" s="1"/>
  <c r="B74" i="68" s="1"/>
  <c r="F12" i="41"/>
  <c r="F145" i="41"/>
  <c r="G95" i="41"/>
  <c r="F28" i="41"/>
  <c r="F162" i="41"/>
  <c r="F56" i="41"/>
  <c r="F42" i="67" l="1"/>
  <c r="F19" i="67"/>
  <c r="B42" i="68"/>
  <c r="B19" i="68"/>
  <c r="C74" i="68"/>
  <c r="H95" i="41"/>
  <c r="B89" i="42" s="1"/>
  <c r="G93" i="41"/>
  <c r="C147" i="68" l="1"/>
  <c r="D74" i="68"/>
  <c r="C19" i="68"/>
  <c r="C42" i="68"/>
  <c r="B10" i="42"/>
  <c r="B87" i="42"/>
  <c r="B136" i="42"/>
  <c r="B28" i="42"/>
  <c r="B153" i="42"/>
  <c r="B53" i="42"/>
  <c r="C91" i="42"/>
  <c r="C154" i="42" s="1"/>
  <c r="D19" i="68" l="1"/>
  <c r="E74" i="68"/>
  <c r="D42" i="68"/>
  <c r="D147" i="68"/>
  <c r="C12" i="42"/>
  <c r="C137" i="42"/>
  <c r="C54" i="42"/>
  <c r="C29" i="42"/>
  <c r="D91" i="42"/>
  <c r="D137" i="42" s="1"/>
  <c r="E42" i="68" l="1"/>
  <c r="F74" i="68"/>
  <c r="E147" i="68"/>
  <c r="E19" i="68"/>
  <c r="D12" i="42"/>
  <c r="E91" i="42"/>
  <c r="E12" i="42" s="1"/>
  <c r="D29" i="42"/>
  <c r="D154" i="42"/>
  <c r="D54" i="42"/>
  <c r="E137" i="42"/>
  <c r="E29" i="42"/>
  <c r="E154" i="42"/>
  <c r="F147" i="68" l="1"/>
  <c r="F42" i="68"/>
  <c r="F19" i="68"/>
  <c r="G74" i="68"/>
  <c r="H74" i="68" s="1"/>
  <c r="F91" i="42"/>
  <c r="F12" i="42" s="1"/>
  <c r="E54" i="42"/>
  <c r="F29" i="42"/>
  <c r="G91" i="42"/>
  <c r="H91" i="42" s="1"/>
  <c r="B91" i="43" s="1"/>
  <c r="F137" i="42"/>
  <c r="F154" i="42"/>
  <c r="F54" i="42" l="1"/>
  <c r="B134" i="43"/>
  <c r="B12" i="43"/>
  <c r="B29" i="43"/>
  <c r="C91" i="43"/>
  <c r="B152" i="43"/>
  <c r="B53" i="43"/>
  <c r="C134" i="43" l="1"/>
  <c r="C29" i="43"/>
  <c r="C12" i="43"/>
  <c r="C152" i="43"/>
  <c r="C53" i="43"/>
  <c r="D91" i="43"/>
  <c r="D134" i="43" l="1"/>
  <c r="D29" i="43"/>
  <c r="D152" i="43"/>
  <c r="D53" i="43"/>
  <c r="D12" i="43"/>
  <c r="E91" i="43"/>
  <c r="E53" i="43" l="1"/>
  <c r="E134" i="43"/>
  <c r="E12" i="43"/>
  <c r="E29" i="43"/>
  <c r="F91" i="43"/>
  <c r="E152" i="43"/>
  <c r="F29" i="43" l="1"/>
  <c r="F12" i="43"/>
  <c r="G91" i="43"/>
  <c r="F152" i="43"/>
  <c r="F134" i="43"/>
  <c r="F53" i="43"/>
  <c r="H91" i="43" l="1"/>
  <c r="B111" i="44" s="1"/>
  <c r="G87" i="43"/>
  <c r="B107" i="44" l="1"/>
  <c r="B183" i="44"/>
  <c r="B13" i="44"/>
  <c r="B32" i="44"/>
  <c r="B66" i="44"/>
  <c r="B163" i="44"/>
  <c r="C111" i="44"/>
  <c r="D109" i="44" s="1"/>
  <c r="E109" i="44" s="1"/>
  <c r="E185" i="44" l="1"/>
  <c r="E14" i="44"/>
  <c r="E163" i="44"/>
  <c r="E107" i="44"/>
  <c r="F109" i="44"/>
  <c r="F107" i="44" s="1"/>
  <c r="E66" i="44"/>
  <c r="E32" i="44"/>
  <c r="D163" i="44"/>
  <c r="D184" i="44"/>
  <c r="D66" i="44"/>
  <c r="D12" i="44"/>
  <c r="D32" i="44"/>
  <c r="D107" i="44"/>
  <c r="D150" i="44" s="1"/>
  <c r="C32" i="44"/>
  <c r="C107" i="44"/>
  <c r="C150" i="44" s="1"/>
  <c r="C11" i="44"/>
  <c r="C163" i="44"/>
  <c r="C66" i="44"/>
  <c r="F66" i="44" l="1"/>
  <c r="F32" i="44"/>
  <c r="F14" i="44"/>
  <c r="F185" i="44"/>
  <c r="G109" i="44"/>
  <c r="F163" i="44"/>
  <c r="H109" i="44" l="1"/>
  <c r="B100" i="48" s="1"/>
  <c r="G107" i="44"/>
  <c r="C100" i="48" l="1"/>
  <c r="C98" i="48" s="1"/>
  <c r="B98" i="48"/>
  <c r="B150" i="48"/>
  <c r="B62" i="48"/>
  <c r="B176" i="48"/>
  <c r="B14" i="48"/>
  <c r="B32" i="48"/>
  <c r="C175" i="48"/>
  <c r="C15" i="48"/>
  <c r="C31" i="48"/>
  <c r="C62" i="48"/>
  <c r="C150" i="48"/>
  <c r="D100" i="48" l="1"/>
  <c r="D98" i="48" s="1"/>
  <c r="D175" i="48"/>
  <c r="D31" i="48"/>
  <c r="E100" i="48"/>
  <c r="E98" i="48" s="1"/>
  <c r="D15" i="48"/>
  <c r="D62" i="48"/>
  <c r="D150" i="48" l="1"/>
  <c r="E15" i="48"/>
  <c r="E175" i="48"/>
  <c r="E62" i="48"/>
  <c r="F100" i="48"/>
  <c r="F98" i="48" s="1"/>
  <c r="E31" i="48"/>
  <c r="E150" i="48"/>
  <c r="F15" i="48" l="1"/>
  <c r="F175" i="48"/>
  <c r="F62" i="48"/>
  <c r="F31" i="48"/>
  <c r="G100" i="48"/>
  <c r="F151" i="48"/>
  <c r="H100" i="48" l="1"/>
  <c r="G98" i="48"/>
  <c r="B100" i="49" l="1"/>
  <c r="B149" i="49" s="1"/>
  <c r="H98" i="48"/>
  <c r="B14" i="49" l="1"/>
  <c r="B98" i="49"/>
  <c r="B60" i="49"/>
  <c r="B30" i="49"/>
  <c r="B171" i="49"/>
  <c r="C100" i="49"/>
  <c r="C98" i="49" l="1"/>
  <c r="C149" i="49"/>
  <c r="D100" i="49"/>
  <c r="C30" i="49"/>
  <c r="C60" i="49"/>
  <c r="C171" i="49"/>
  <c r="C14" i="49"/>
  <c r="D98" i="49" l="1"/>
  <c r="D149" i="49"/>
  <c r="D14" i="49"/>
  <c r="D30" i="49"/>
  <c r="D172" i="49"/>
  <c r="E100" i="49"/>
  <c r="D60" i="49"/>
  <c r="E98" i="49" l="1"/>
  <c r="E149" i="49"/>
  <c r="E59" i="49"/>
  <c r="E30" i="49"/>
  <c r="E171" i="49"/>
  <c r="F100" i="49"/>
  <c r="F98" i="49" s="1"/>
  <c r="E14" i="49"/>
  <c r="G102" i="49" l="1"/>
  <c r="H102" i="49" s="1"/>
  <c r="B87" i="50" s="1"/>
  <c r="F14" i="49"/>
  <c r="F60" i="49"/>
  <c r="F150" i="49"/>
  <c r="F170" i="49"/>
  <c r="F30" i="49"/>
  <c r="B52" i="50" l="1"/>
  <c r="B29" i="50"/>
  <c r="B129" i="50"/>
  <c r="B146" i="50"/>
  <c r="B12" i="50"/>
  <c r="C87" i="50"/>
  <c r="D87" i="50" l="1"/>
  <c r="C52" i="50"/>
  <c r="C12" i="50"/>
  <c r="C146" i="50"/>
  <c r="C29" i="50"/>
  <c r="C129" i="50"/>
  <c r="D129" i="50" l="1"/>
  <c r="E87" i="50"/>
  <c r="D52" i="50"/>
  <c r="D12" i="50"/>
  <c r="D29" i="50"/>
  <c r="D146" i="50"/>
  <c r="F52" i="48"/>
  <c r="F27" i="48"/>
  <c r="E129" i="50" l="1"/>
  <c r="E29" i="50"/>
  <c r="F87" i="50"/>
  <c r="E52" i="50"/>
  <c r="E12" i="50"/>
  <c r="E146" i="50"/>
  <c r="B52" i="49"/>
  <c r="B154" i="49"/>
  <c r="B28" i="49"/>
  <c r="C92" i="49"/>
  <c r="F52" i="50" l="1"/>
  <c r="G87" i="50"/>
  <c r="H87" i="50" s="1"/>
  <c r="F146" i="50"/>
  <c r="F129" i="50"/>
  <c r="F29" i="50"/>
  <c r="F12" i="50"/>
  <c r="C152" i="49"/>
  <c r="C28" i="49"/>
  <c r="D92" i="49"/>
  <c r="C51" i="49"/>
  <c r="E94" i="49" l="1"/>
  <c r="D26" i="49"/>
  <c r="D51" i="49"/>
  <c r="D152" i="49"/>
  <c r="F92" i="49" l="1"/>
  <c r="E152" i="49"/>
  <c r="E26" i="49"/>
  <c r="E51" i="49"/>
  <c r="G94" i="49" l="1"/>
  <c r="H94" i="49" s="1"/>
  <c r="F152" i="49"/>
  <c r="B79" i="50"/>
  <c r="B76" i="50" s="1"/>
  <c r="C76" i="50" s="1"/>
  <c r="D76" i="50" s="1"/>
  <c r="E76" i="50" s="1"/>
  <c r="F76" i="50" s="1"/>
  <c r="F51" i="49"/>
  <c r="F26" i="49"/>
  <c r="G90" i="49"/>
  <c r="H90" i="49"/>
  <c r="G76" i="50" l="1"/>
  <c r="F133" i="50"/>
  <c r="F79" i="50"/>
  <c r="B44" i="50"/>
  <c r="B133" i="50"/>
  <c r="B27" i="50"/>
  <c r="C79" i="50"/>
  <c r="C27" i="50" l="1"/>
  <c r="C133" i="50"/>
  <c r="D79" i="50"/>
  <c r="C44" i="50"/>
  <c r="F44" i="50"/>
  <c r="F27" i="50"/>
  <c r="G79" i="50"/>
  <c r="H79" i="50" s="1"/>
  <c r="B89" i="51" s="1"/>
  <c r="H76" i="50"/>
  <c r="B46" i="51" l="1"/>
  <c r="B26" i="51"/>
  <c r="C89" i="51"/>
  <c r="B148" i="51"/>
  <c r="B87" i="51"/>
  <c r="C87" i="51" s="1"/>
  <c r="D87" i="51" s="1"/>
  <c r="E87" i="51" s="1"/>
  <c r="F87" i="51" s="1"/>
  <c r="D27" i="50"/>
  <c r="D44" i="50"/>
  <c r="E79" i="50"/>
  <c r="D133" i="50"/>
  <c r="C148" i="51" l="1"/>
  <c r="C27" i="51"/>
  <c r="D93" i="51"/>
  <c r="C46" i="51"/>
  <c r="F92" i="51"/>
  <c r="F29" i="51" s="1"/>
  <c r="F147" i="51"/>
  <c r="G87" i="51"/>
  <c r="E44" i="50"/>
  <c r="E27" i="50"/>
  <c r="E133" i="50"/>
  <c r="G92" i="51" l="1"/>
  <c r="H92" i="51" s="1"/>
  <c r="B90" i="52" s="1"/>
  <c r="H87" i="51"/>
  <c r="D26" i="51"/>
  <c r="D148" i="51"/>
  <c r="D46" i="51"/>
  <c r="E93" i="51"/>
  <c r="F25" i="57"/>
  <c r="F83" i="57"/>
  <c r="F146" i="57" s="1"/>
  <c r="F46" i="57"/>
  <c r="H83" i="57"/>
  <c r="G83" i="57"/>
  <c r="E30" i="51" l="1"/>
  <c r="E148" i="51"/>
  <c r="C87" i="52"/>
  <c r="B144" i="52"/>
  <c r="B85" i="52"/>
  <c r="C85" i="52" s="1"/>
  <c r="D85" i="52" s="1"/>
  <c r="E85" i="52" s="1"/>
  <c r="F85" i="52" s="1"/>
  <c r="B28" i="52"/>
  <c r="F144" i="52" l="1"/>
  <c r="G85" i="52"/>
  <c r="F87" i="52"/>
  <c r="C144" i="52"/>
  <c r="D87" i="52"/>
  <c r="C28" i="52"/>
  <c r="F25" i="52" l="1"/>
  <c r="F43" i="52"/>
  <c r="D43" i="52"/>
  <c r="D144" i="52"/>
  <c r="D25" i="52"/>
  <c r="E87" i="52"/>
  <c r="G87" i="52"/>
  <c r="H87" i="52" s="1"/>
  <c r="B82" i="53" s="1"/>
  <c r="H85" i="52"/>
  <c r="B140" i="53" l="1"/>
  <c r="C82" i="53"/>
  <c r="B25" i="53"/>
  <c r="B80" i="53"/>
  <c r="C80" i="53" s="1"/>
  <c r="D80" i="53" s="1"/>
  <c r="E80" i="53" s="1"/>
  <c r="F80" i="53" s="1"/>
  <c r="B44" i="53"/>
  <c r="E25" i="52"/>
  <c r="E144" i="52"/>
  <c r="E43" i="52"/>
  <c r="C44" i="53" l="1"/>
  <c r="C138" i="53"/>
  <c r="D82" i="53"/>
  <c r="C25" i="53"/>
  <c r="F140" i="53"/>
  <c r="F84" i="53"/>
  <c r="G80" i="53"/>
  <c r="G84" i="53" l="1"/>
  <c r="H84" i="53" s="1"/>
  <c r="B79" i="54" s="1"/>
  <c r="H80" i="53"/>
  <c r="F27" i="53"/>
  <c r="F45" i="53"/>
  <c r="E82" i="53"/>
  <c r="D44" i="53"/>
  <c r="D138" i="53"/>
  <c r="D25" i="53"/>
  <c r="E44" i="53" l="1"/>
  <c r="E25" i="53"/>
  <c r="E138" i="53"/>
  <c r="C79" i="54"/>
  <c r="B27" i="54"/>
  <c r="B76" i="54"/>
  <c r="C76" i="54" s="1"/>
  <c r="D76" i="54" s="1"/>
  <c r="E76" i="54" s="1"/>
  <c r="F76" i="54" s="1"/>
  <c r="B44" i="54"/>
  <c r="B133" i="54"/>
  <c r="F133" i="54" l="1"/>
  <c r="F79" i="54"/>
  <c r="G76" i="54"/>
  <c r="C27" i="54"/>
  <c r="C44" i="54"/>
  <c r="D79" i="54"/>
  <c r="C133" i="54"/>
  <c r="H76" i="54" l="1"/>
  <c r="G79" i="54"/>
  <c r="H79" i="54" s="1"/>
  <c r="B89" i="55" s="1"/>
  <c r="D133" i="54"/>
  <c r="D27" i="54"/>
  <c r="D44" i="54"/>
  <c r="E79" i="54"/>
  <c r="F44" i="54"/>
  <c r="F27" i="54"/>
  <c r="E44" i="54" l="1"/>
  <c r="E27" i="54"/>
  <c r="E133" i="54"/>
  <c r="B27" i="55"/>
  <c r="C89" i="55"/>
  <c r="B46" i="55"/>
  <c r="B85" i="55"/>
  <c r="C85" i="55" s="1"/>
  <c r="D85" i="55" s="1"/>
  <c r="E85" i="55" s="1"/>
  <c r="B147" i="55"/>
  <c r="C46" i="55" l="1"/>
  <c r="C27" i="55"/>
  <c r="D89" i="55"/>
  <c r="C147" i="55"/>
  <c r="D27" i="55" l="1"/>
  <c r="D46" i="55"/>
  <c r="E87" i="55"/>
  <c r="D147" i="55"/>
  <c r="F87" i="55" l="1"/>
  <c r="E45" i="55"/>
  <c r="E25" i="55"/>
  <c r="E145" i="55"/>
  <c r="G87" i="55" l="1"/>
  <c r="F145" i="55"/>
  <c r="F45" i="55"/>
  <c r="F25" i="55"/>
  <c r="G85" i="55" l="1"/>
  <c r="H87" i="55"/>
  <c r="H85" i="55" l="1"/>
  <c r="B88" i="56"/>
  <c r="C88" i="56" l="1"/>
  <c r="B86" i="56"/>
  <c r="C86" i="56" s="1"/>
  <c r="D86" i="56" s="1"/>
  <c r="E86" i="56" s="1"/>
  <c r="F86" i="56" s="1"/>
  <c r="B156" i="56"/>
  <c r="B46" i="56"/>
  <c r="B25" i="56"/>
  <c r="G86" i="56" l="1"/>
  <c r="F88" i="56"/>
  <c r="C156" i="56"/>
  <c r="C25" i="56"/>
  <c r="D88" i="56"/>
  <c r="C46" i="56"/>
  <c r="F46" i="56" l="1"/>
  <c r="F25" i="56"/>
  <c r="D25" i="56"/>
  <c r="D158" i="56"/>
  <c r="D46" i="56"/>
  <c r="E88" i="56"/>
  <c r="G88" i="56"/>
  <c r="H88" i="56" s="1"/>
  <c r="H86" i="56"/>
  <c r="E25" i="56" l="1"/>
  <c r="E156" i="56"/>
  <c r="E46" i="56"/>
  <c r="B47" i="64" l="1"/>
  <c r="B28" i="64"/>
  <c r="B155" i="64"/>
  <c r="C89" i="64"/>
  <c r="C86" i="64" s="1"/>
  <c r="C155" i="64" l="1"/>
  <c r="C28" i="64"/>
  <c r="C47" i="64"/>
  <c r="D89" i="64"/>
  <c r="D155" i="64" l="1"/>
  <c r="D47" i="64"/>
  <c r="D28" i="64"/>
  <c r="E89" i="64"/>
  <c r="F89" i="64" s="1"/>
  <c r="G89" i="64" s="1"/>
  <c r="H89" i="64" s="1"/>
  <c r="B96" i="65" s="1"/>
  <c r="B30" i="65" l="1"/>
  <c r="B28" i="65" s="1"/>
  <c r="B52" i="65"/>
  <c r="B50" i="65" s="1"/>
  <c r="C96" i="65"/>
  <c r="B164" i="65"/>
  <c r="F47" i="64"/>
  <c r="F28" i="64"/>
  <c r="F155" i="64"/>
  <c r="E155" i="64"/>
  <c r="E28" i="64"/>
  <c r="E47" i="64"/>
  <c r="C164" i="65" l="1"/>
  <c r="D96" i="65"/>
  <c r="C28" i="65"/>
  <c r="D164" i="65" l="1"/>
  <c r="D28" i="65"/>
  <c r="E96" i="65"/>
  <c r="E164" i="65" l="1"/>
  <c r="F98" i="65"/>
  <c r="G100" i="65" s="1"/>
  <c r="E28" i="65"/>
  <c r="H97" i="65" l="1"/>
  <c r="G93" i="65"/>
  <c r="F28" i="65"/>
  <c r="F167" i="65"/>
  <c r="B96" i="66"/>
  <c r="C96" i="66" l="1"/>
  <c r="B30" i="66"/>
  <c r="B159" i="66"/>
  <c r="D96" i="66" l="1"/>
  <c r="C160" i="66"/>
  <c r="C29" i="66"/>
  <c r="D31" i="66" l="1"/>
  <c r="E96" i="66"/>
  <c r="D159" i="66"/>
  <c r="F95" i="66" l="1"/>
  <c r="F92" i="66" s="1"/>
  <c r="E31" i="66"/>
  <c r="F30" i="66" l="1"/>
  <c r="G95" i="66"/>
  <c r="H95" i="66" s="1"/>
  <c r="B77" i="67" s="1"/>
  <c r="C77" i="67" l="1"/>
  <c r="B27" i="67"/>
  <c r="D77" i="67" l="1"/>
  <c r="C27" i="67"/>
  <c r="D27" i="67" l="1"/>
  <c r="E77" i="67"/>
  <c r="F77" i="67" l="1"/>
  <c r="E27" i="67"/>
  <c r="G77" i="67" l="1"/>
  <c r="H77" i="67" s="1"/>
  <c r="B77" i="68" s="1"/>
  <c r="F27" i="67"/>
  <c r="C77" i="68" l="1"/>
  <c r="B27" i="68"/>
  <c r="C131" i="68" l="1"/>
  <c r="D77" i="68"/>
  <c r="C27" i="68"/>
  <c r="E77" i="68" l="1"/>
  <c r="D27" i="68"/>
  <c r="D131" i="68"/>
  <c r="E27" i="68" l="1"/>
  <c r="E131" i="68"/>
  <c r="F77" i="68"/>
  <c r="F131" i="68" l="1"/>
  <c r="F27" i="68"/>
  <c r="G77" i="68"/>
  <c r="H77" i="68" s="1"/>
</calcChain>
</file>

<file path=xl/sharedStrings.xml><?xml version="1.0" encoding="utf-8"?>
<sst xmlns="http://schemas.openxmlformats.org/spreadsheetml/2006/main" count="16489" uniqueCount="500">
  <si>
    <t>(Schedule Subject to change)</t>
  </si>
  <si>
    <t>.</t>
  </si>
  <si>
    <t>Time</t>
  </si>
  <si>
    <t>MYT</t>
  </si>
  <si>
    <t>Monday</t>
  </si>
  <si>
    <t>Tuesday</t>
  </si>
  <si>
    <t>Wednesday</t>
  </si>
  <si>
    <t>Thursday</t>
  </si>
  <si>
    <t>Friday</t>
  </si>
  <si>
    <t>Saturday</t>
  </si>
  <si>
    <t>Sunday</t>
  </si>
  <si>
    <t>IST</t>
  </si>
  <si>
    <t>Junooniyat ®</t>
  </si>
  <si>
    <t>Udaariyan ®</t>
  </si>
  <si>
    <t>Sasural Simar Ka 2 ®</t>
  </si>
  <si>
    <t>Pyaar Ke Saath Vachan Dharam Patni ®</t>
  </si>
  <si>
    <t>Shiv Shakti ®</t>
  </si>
  <si>
    <t>Agnisakshi ®</t>
  </si>
  <si>
    <t>Pyaar Ke Saath Vachan Dharam Patni ®®</t>
  </si>
  <si>
    <t>Parineeti ®</t>
  </si>
  <si>
    <t>Bekaaboo</t>
  </si>
  <si>
    <t>Entertainment Ki Raat
Housefull ®</t>
  </si>
  <si>
    <t>Fear Factor Karton Ke Khiladi ®</t>
  </si>
  <si>
    <t>Saavi Ki Savaari ®</t>
  </si>
  <si>
    <t>Movies</t>
  </si>
  <si>
    <t>AWARA PAAGAL DEEWANA</t>
  </si>
  <si>
    <t>Chalte Chalte</t>
  </si>
  <si>
    <t>JURMANA</t>
  </si>
  <si>
    <t>Dil</t>
  </si>
  <si>
    <t>Sasural Simar Ka 2 *</t>
  </si>
  <si>
    <t>Shiv Shakti*</t>
  </si>
  <si>
    <t>Bekaaboo*</t>
  </si>
  <si>
    <t>Parineeti*</t>
  </si>
  <si>
    <t>Entertainment Ki Raat
Housefull *</t>
  </si>
  <si>
    <t>Pyaar Ke Saath Vachan Dharam Patni*</t>
  </si>
  <si>
    <t>Junooniyat *</t>
  </si>
  <si>
    <t>Fear Factor Karton Ke Khiladi *</t>
  </si>
  <si>
    <t>Udaariyan *</t>
  </si>
  <si>
    <t>Agnisakshi *</t>
  </si>
  <si>
    <t>Saavi Ki Savaari *</t>
  </si>
  <si>
    <t>SANAM BEWAFA</t>
  </si>
  <si>
    <t>ANJAAM</t>
  </si>
  <si>
    <t>Agneepath</t>
  </si>
  <si>
    <t>Magadheera</t>
  </si>
  <si>
    <t>Bekaaboo ®</t>
  </si>
  <si>
    <r>
      <rPr>
        <sz val="12"/>
        <color rgb="FF000000"/>
        <rFont val="Calibri"/>
        <family val="2"/>
        <scheme val="minor"/>
      </rPr>
      <t xml:space="preserve">Sept </t>
    </r>
    <r>
      <rPr>
        <b/>
        <sz val="12"/>
        <color indexed="8"/>
        <rFont val="Calibri"/>
        <family val="2"/>
        <scheme val="minor"/>
      </rPr>
      <t>2023 Schedule - Colors Malay</t>
    </r>
  </si>
  <si>
    <t>1st - 3rd Sept 2023</t>
  </si>
  <si>
    <t>4th - 10th Sept 2023</t>
  </si>
  <si>
    <t>11th - 17th Sept 2023</t>
  </si>
  <si>
    <t>18th - 24th Sept 2023</t>
  </si>
  <si>
    <t>Albela</t>
  </si>
  <si>
    <t>Duniya</t>
  </si>
  <si>
    <t>SAPNE SAAJAN KE</t>
  </si>
  <si>
    <t>SAJAN KI SAHELI</t>
  </si>
  <si>
    <t>Mumbai Delhi Mumbai</t>
  </si>
  <si>
    <t xml:space="preserve">AUR PYAR HO GAYA </t>
  </si>
  <si>
    <t>Ishq Vishk</t>
  </si>
  <si>
    <t>Student of the year 2</t>
  </si>
  <si>
    <t>English Babu Desi Mem</t>
  </si>
  <si>
    <t>Ghar Ho To Aisa</t>
  </si>
  <si>
    <t>Gollu Aur Pappu</t>
  </si>
  <si>
    <t>Salaami</t>
  </si>
  <si>
    <t>Dil Hai Tumhara</t>
  </si>
  <si>
    <t>Salaam Bombay</t>
  </si>
  <si>
    <t>Chennai Express</t>
  </si>
  <si>
    <t>GOMTI KE KINARE</t>
  </si>
  <si>
    <t>Hari Puttar A Comedy of Terrors</t>
  </si>
  <si>
    <t>Tu Chor Main Sipahi</t>
  </si>
  <si>
    <t>NAYEE PADOSAN</t>
  </si>
  <si>
    <t>FOOL -N- FINAL</t>
  </si>
  <si>
    <t>Humpty Sharma Ki Dulhania</t>
  </si>
  <si>
    <t>HUM DIL DE CHUKE SANAM</t>
  </si>
  <si>
    <t>Chaahat</t>
  </si>
  <si>
    <t>Lakeer</t>
  </si>
  <si>
    <t>THE GREAT GAMBLER</t>
  </si>
  <si>
    <t>Jaane Bhi Do Yaaron</t>
  </si>
  <si>
    <t>Mere Baap Pehle Aap</t>
  </si>
  <si>
    <t>Pyaar Ka Punchnama 2</t>
  </si>
  <si>
    <t>SALMA PE DIL AAGAYA</t>
  </si>
  <si>
    <t>PANKH</t>
  </si>
  <si>
    <t>GOLMAAL 3</t>
  </si>
  <si>
    <t>Paheli</t>
  </si>
  <si>
    <t>Angrakshak</t>
  </si>
  <si>
    <t>Kunwara</t>
  </si>
  <si>
    <t xml:space="preserve">Kya Kehna </t>
  </si>
  <si>
    <t>Kachche Dhaage</t>
  </si>
  <si>
    <t>Raduaa</t>
  </si>
  <si>
    <t>Bhoot</t>
  </si>
  <si>
    <t>Auzaar</t>
  </si>
  <si>
    <t>Gumrah</t>
  </si>
  <si>
    <t>Fida</t>
  </si>
  <si>
    <t>DEEWANGEE</t>
  </si>
  <si>
    <t>KHUDA GAWAH</t>
  </si>
  <si>
    <t>Billu</t>
  </si>
  <si>
    <t>BENAAM</t>
  </si>
  <si>
    <t>NASTIK</t>
  </si>
  <si>
    <t>The Legend Of Bhagat Singh</t>
  </si>
  <si>
    <t xml:space="preserve">PAATHSHAALA </t>
  </si>
  <si>
    <t>ALWAYS KABHI KABHI</t>
  </si>
  <si>
    <t>Force 2</t>
  </si>
  <si>
    <t>Yeh Lamhe Judaai Ke</t>
  </si>
  <si>
    <t>MAHARATHI</t>
  </si>
  <si>
    <t>RUDRAKSH</t>
  </si>
  <si>
    <t>Brothers</t>
  </si>
  <si>
    <t>Kranti</t>
  </si>
  <si>
    <t>Kaante</t>
  </si>
  <si>
    <t>Shabaash Mithu</t>
  </si>
  <si>
    <t>Dine With Colors</t>
  </si>
  <si>
    <t>DUS</t>
  </si>
  <si>
    <t>1 &amp; 2</t>
  </si>
  <si>
    <t>Dine With Colors
09, 10 &amp; 11</t>
  </si>
  <si>
    <t>TBC</t>
  </si>
  <si>
    <t>02nd - 08th Oct 2023</t>
  </si>
  <si>
    <t>09th - 15th Oct 2023</t>
  </si>
  <si>
    <r>
      <rPr>
        <b/>
        <sz val="12"/>
        <color rgb="FF000000"/>
        <rFont val="Calibri"/>
        <family val="2"/>
        <scheme val="minor"/>
      </rPr>
      <t>Oct</t>
    </r>
    <r>
      <rPr>
        <sz val="12"/>
        <color rgb="FF000000"/>
        <rFont val="Calibri"/>
        <family val="2"/>
        <scheme val="minor"/>
      </rPr>
      <t xml:space="preserve"> </t>
    </r>
    <r>
      <rPr>
        <b/>
        <sz val="12"/>
        <color indexed="8"/>
        <rFont val="Calibri"/>
        <family val="2"/>
        <scheme val="minor"/>
      </rPr>
      <t>2023 Schedule - Colors Malay</t>
    </r>
  </si>
  <si>
    <r>
      <rPr>
        <b/>
        <sz val="12"/>
        <color rgb="FF000000"/>
        <rFont val="Calibri"/>
        <family val="2"/>
        <scheme val="minor"/>
      </rPr>
      <t xml:space="preserve">Oct </t>
    </r>
    <r>
      <rPr>
        <b/>
        <sz val="12"/>
        <color indexed="8"/>
        <rFont val="Calibri"/>
        <family val="2"/>
        <scheme val="minor"/>
      </rPr>
      <t>2023 Schedule - Colors Malay</t>
    </r>
  </si>
  <si>
    <t>25th Sept - 01st Oct 2023</t>
  </si>
  <si>
    <t>16th - 22nd Oct 2023</t>
  </si>
  <si>
    <t>23rd - 29th Oct 2023</t>
  </si>
  <si>
    <t>30th - 31st Oct 2023</t>
  </si>
  <si>
    <t>Gippi</t>
  </si>
  <si>
    <t>Kaal</t>
  </si>
  <si>
    <t>LEKAR HUM DEEWANA DIL</t>
  </si>
  <si>
    <t>Kabhi Haan Kabhi Naa</t>
  </si>
  <si>
    <t>Ok Jaanu</t>
  </si>
  <si>
    <t>SHIMLA MIRCHI</t>
  </si>
  <si>
    <t>Kabhi Khushi Kabhie Gham</t>
  </si>
  <si>
    <t>Arjun Gowda</t>
  </si>
  <si>
    <t>Queen (2014)</t>
  </si>
  <si>
    <t>Luv U Soniyo</t>
  </si>
  <si>
    <t>Airlift</t>
  </si>
  <si>
    <t xml:space="preserve">Tejaa </t>
  </si>
  <si>
    <t>Captain</t>
  </si>
  <si>
    <t>HEROES</t>
  </si>
  <si>
    <t>Rider</t>
  </si>
  <si>
    <t>DILWALE</t>
  </si>
  <si>
    <t>Bade Dilwala</t>
  </si>
  <si>
    <t>Dil Ka Rishta</t>
  </si>
  <si>
    <t>Angrezi Mein Kehte Hai</t>
  </si>
  <si>
    <t>Gair Kanooni</t>
  </si>
  <si>
    <t>Ae Dil Hai Mushkil</t>
  </si>
  <si>
    <t>777 Charlie</t>
  </si>
  <si>
    <t>RAJA HINDUSTANI</t>
  </si>
  <si>
    <t>Andhadhun</t>
  </si>
  <si>
    <t>DIL VIL PYAR VYAR</t>
  </si>
  <si>
    <t>Toh Baat Pakki!</t>
  </si>
  <si>
    <t>Dasara</t>
  </si>
  <si>
    <t>Tanu Weds Manu (2011)</t>
  </si>
  <si>
    <t>Gori Tere Pyaar Mein</t>
  </si>
  <si>
    <t>Phir Bhi Dil Hai Hindustani</t>
  </si>
  <si>
    <t>AANKHEN</t>
  </si>
  <si>
    <t>A FLAT</t>
  </si>
  <si>
    <t>DUSHMANI : A VIOLENT LOVE STORY</t>
  </si>
  <si>
    <t>Saheb Biwi Aur Gangster Returns</t>
  </si>
  <si>
    <t>1947 EARTH</t>
  </si>
  <si>
    <t>Masoom</t>
  </si>
  <si>
    <t xml:space="preserve">MERE DO ANMOL RATAN </t>
  </si>
  <si>
    <t>Mar Mitenge</t>
  </si>
  <si>
    <t>Budhia Singh Born to Run</t>
  </si>
  <si>
    <t>AARAKSHAN</t>
  </si>
  <si>
    <t>Jeet</t>
  </si>
  <si>
    <t xml:space="preserve">BLUE </t>
  </si>
  <si>
    <t>HUM TUMHARE HAI SANAM</t>
  </si>
  <si>
    <t>Dangerous Khiladi</t>
  </si>
  <si>
    <t>ANDOLAN</t>
  </si>
  <si>
    <t>R…Rajkumar</t>
  </si>
  <si>
    <t>Motichoor Chaknachoor</t>
  </si>
  <si>
    <t>BADLAPUR BOYS</t>
  </si>
  <si>
    <t>KHOOBSURAT</t>
  </si>
  <si>
    <t>Sangdil Sanam</t>
  </si>
  <si>
    <t>Department</t>
  </si>
  <si>
    <t>Parampara</t>
  </si>
  <si>
    <t>Achanak (1998)</t>
  </si>
  <si>
    <t>Romeo Akbar Walter (R.A.W)</t>
  </si>
  <si>
    <t>MR.JOE B CARVALHO</t>
  </si>
  <si>
    <t>AMAR AKBAR ANTHONY</t>
  </si>
  <si>
    <t>ANNADATA</t>
  </si>
  <si>
    <t>SAAJAN BINA SUHAGAN</t>
  </si>
  <si>
    <t>Kabhi Alvida Naa Kehna</t>
  </si>
  <si>
    <t>Neerja *</t>
  </si>
  <si>
    <t>Neerja ®</t>
  </si>
  <si>
    <t>6 &amp; 5</t>
  </si>
  <si>
    <t>8 &amp; 7</t>
  </si>
  <si>
    <t>Dine with Colors</t>
  </si>
  <si>
    <t>Femina Miss India 
2023</t>
  </si>
  <si>
    <t>Bigg Boss S17 *</t>
  </si>
  <si>
    <t>Bigg Boss S17 ®</t>
  </si>
  <si>
    <t>FIRST DAY FIRST SHOW</t>
  </si>
  <si>
    <r>
      <rPr>
        <b/>
        <sz val="12"/>
        <color rgb="FF000000"/>
        <rFont val="Calibri"/>
        <family val="2"/>
        <scheme val="minor"/>
      </rPr>
      <t xml:space="preserve">Nov </t>
    </r>
    <r>
      <rPr>
        <b/>
        <sz val="12"/>
        <color indexed="8"/>
        <rFont val="Calibri"/>
        <family val="2"/>
        <scheme val="minor"/>
      </rPr>
      <t>2023 Schedule - Colors Malay</t>
    </r>
  </si>
  <si>
    <t>01st - 30th Nov 2023</t>
  </si>
  <si>
    <t>Suhaagan ®</t>
  </si>
  <si>
    <t>Suhaagan *</t>
  </si>
  <si>
    <t>DE DANA DAN</t>
  </si>
  <si>
    <t>Hera Pheri</t>
  </si>
  <si>
    <t>Mary Kom</t>
  </si>
  <si>
    <t>Rocketry: The Nambi Effect</t>
  </si>
  <si>
    <t>Beta</t>
  </si>
  <si>
    <t>Naatak</t>
  </si>
  <si>
    <t>Chamatkar</t>
  </si>
  <si>
    <t>SOHNI MAHIWAL</t>
  </si>
  <si>
    <t>HUM SE BADHKAR KAUN</t>
  </si>
  <si>
    <t>JugJugg Jeeyo</t>
  </si>
  <si>
    <t>Govinda Naam Mera</t>
  </si>
  <si>
    <t>Yeh Jawaani Hai Deewani</t>
  </si>
  <si>
    <t>CHINTU JI</t>
  </si>
  <si>
    <t>Duplicate</t>
  </si>
  <si>
    <t>LAAL SINGH CHADDHA</t>
  </si>
  <si>
    <t>Goliyon Ki Raasleela Ram-Leela</t>
  </si>
  <si>
    <t>Zulm Ko Jala Doonga</t>
  </si>
  <si>
    <t>Kuch Kuch Hota Hai</t>
  </si>
  <si>
    <t>Judge Mujrim</t>
  </si>
  <si>
    <t>Baaz - A Bird in Danger</t>
  </si>
  <si>
    <t>68th Filmfare Awards 2023</t>
  </si>
  <si>
    <t>ANKHON DEKHI</t>
  </si>
  <si>
    <t>CHHOTE SARKAR</t>
  </si>
  <si>
    <t>ALADIN</t>
  </si>
  <si>
    <t>Shreemaan Aashique</t>
  </si>
  <si>
    <t>BAAZAAR</t>
  </si>
  <si>
    <t>Karz Chukana Hai</t>
  </si>
  <si>
    <t>Pratikar</t>
  </si>
  <si>
    <t>Mera Muqadaar</t>
  </si>
  <si>
    <t>Bombay Talkies</t>
  </si>
  <si>
    <t>DO RAASTE</t>
  </si>
  <si>
    <t>Yodha</t>
  </si>
  <si>
    <t>Vaada Raha</t>
  </si>
  <si>
    <t>RAJA SAAB</t>
  </si>
  <si>
    <t>Fraud Saiyaan</t>
  </si>
  <si>
    <t>CHAAND KAA TUKDA</t>
  </si>
  <si>
    <t>Cakewalk</t>
  </si>
  <si>
    <t>ANTH</t>
  </si>
  <si>
    <t>EK AJNABEE</t>
  </si>
  <si>
    <t>Om Shanti Om</t>
  </si>
  <si>
    <t>U Me Aur Hum</t>
  </si>
  <si>
    <t>Inspector Vijay</t>
  </si>
  <si>
    <t>DRONA</t>
  </si>
  <si>
    <t>Vishwasghaat</t>
  </si>
  <si>
    <t>Damini</t>
  </si>
  <si>
    <t>PHIR HERA PHERI</t>
  </si>
  <si>
    <t>SAAJAN</t>
  </si>
  <si>
    <t>NAMAK HALAAL</t>
  </si>
  <si>
    <t>AAN - MEN AT WORK</t>
  </si>
  <si>
    <t>NAQAB</t>
  </si>
  <si>
    <t>DEEWANE HUYE PAAGAL</t>
  </si>
  <si>
    <t>CHAMPION</t>
  </si>
  <si>
    <t>Chand Jalne Laga *</t>
  </si>
  <si>
    <t>Chand Jalne Laga ®</t>
  </si>
  <si>
    <t>Rafoo Chakkar: Fun on the Run</t>
  </si>
  <si>
    <t xml:space="preserve">Dine with colors </t>
  </si>
  <si>
    <t>18 &amp; 19</t>
  </si>
  <si>
    <t>01st - 31st Dec 2023</t>
  </si>
  <si>
    <r>
      <rPr>
        <b/>
        <sz val="12"/>
        <color rgb="FF000000"/>
        <rFont val="Calibri"/>
        <family val="2"/>
        <scheme val="minor"/>
      </rPr>
      <t xml:space="preserve">Dec </t>
    </r>
    <r>
      <rPr>
        <b/>
        <sz val="12"/>
        <color indexed="8"/>
        <rFont val="Calibri"/>
        <family val="2"/>
        <scheme val="minor"/>
      </rPr>
      <t>2023 Schedule - Colors Malay</t>
    </r>
  </si>
  <si>
    <t>Rangoon</t>
  </si>
  <si>
    <t>Badrinath Ki Dulhania</t>
  </si>
  <si>
    <t>Lucknow Central</t>
  </si>
  <si>
    <t>Jaane bhi do yaaro</t>
  </si>
  <si>
    <t>Gabbar is Back</t>
  </si>
  <si>
    <t xml:space="preserve">Jab We Met </t>
  </si>
  <si>
    <t>Main Hoon Na</t>
  </si>
  <si>
    <t>Asoka</t>
  </si>
  <si>
    <t>RANGEELA</t>
  </si>
  <si>
    <t>Femina Miss India 2023</t>
  </si>
  <si>
    <t>IIFA Awards 2023</t>
  </si>
  <si>
    <t>IIFA Rocks 2023</t>
  </si>
  <si>
    <t>The Body</t>
  </si>
  <si>
    <t>One by Two</t>
  </si>
  <si>
    <t>Zor</t>
  </si>
  <si>
    <t>Beqabu</t>
  </si>
  <si>
    <t>AUR PYAR HO GAYA</t>
  </si>
  <si>
    <t>Bazaar</t>
  </si>
  <si>
    <t>AGNIPANKH</t>
  </si>
  <si>
    <t>PAATHSHAALA</t>
  </si>
  <si>
    <t>Hum Hai Bemisal</t>
  </si>
  <si>
    <t>JOHN DAY</t>
  </si>
  <si>
    <t>Achanak</t>
  </si>
  <si>
    <t>WELCOME</t>
  </si>
  <si>
    <t>MAIN AUR MR. RIIGHT</t>
  </si>
  <si>
    <t>Dil Hai Tumhaara</t>
  </si>
  <si>
    <t>Trial Period</t>
  </si>
  <si>
    <t xml:space="preserve">Dine with Colors </t>
  </si>
  <si>
    <t>25 &amp; 26</t>
  </si>
  <si>
    <t>Sajjan Singh Rangroot</t>
  </si>
  <si>
    <t>18 &amp; 17</t>
  </si>
  <si>
    <t>Blind</t>
  </si>
  <si>
    <t>16 &amp; 17</t>
  </si>
  <si>
    <t>14 &amp; 15</t>
  </si>
  <si>
    <r>
      <rPr>
        <b/>
        <sz val="12"/>
        <color rgb="FF000000"/>
        <rFont val="Calibri"/>
        <family val="2"/>
        <scheme val="minor"/>
      </rPr>
      <t xml:space="preserve">Jan </t>
    </r>
    <r>
      <rPr>
        <b/>
        <sz val="12"/>
        <color indexed="8"/>
        <rFont val="Calibri"/>
        <family val="2"/>
        <scheme val="minor"/>
      </rPr>
      <t>2024 Schedule - Colors Malay</t>
    </r>
  </si>
  <si>
    <t>01st - 31st Jan 2024</t>
  </si>
  <si>
    <t>Drishyam 2</t>
  </si>
  <si>
    <t xml:space="preserve">LEKAR HUM DEEWANA DIL </t>
  </si>
  <si>
    <t>AMRAPALI</t>
  </si>
  <si>
    <t>BLUE</t>
  </si>
  <si>
    <t>MERE DO ANMOL RATAN</t>
  </si>
  <si>
    <t>CHIRAG</t>
  </si>
  <si>
    <t>Budhia Singh Bron to Run</t>
  </si>
  <si>
    <t>DHARAM KANTA</t>
  </si>
  <si>
    <t>Dekh Tamasha Dekh</t>
  </si>
  <si>
    <t xml:space="preserve">Mirch Masala </t>
  </si>
  <si>
    <t>Filmfare Awards 2023</t>
  </si>
  <si>
    <t>Dushmani : A Violent Love Story</t>
  </si>
  <si>
    <t>Angrezi Mein Kehte Hain</t>
  </si>
  <si>
    <t>Tanu Weds Manu</t>
  </si>
  <si>
    <t>Tejaa</t>
  </si>
  <si>
    <t>SAPNE SAJAN KE</t>
  </si>
  <si>
    <t>Saajan Bina Suhagan</t>
  </si>
  <si>
    <t>Mr Joe B. Carvalho</t>
  </si>
  <si>
    <t>Gair Kanooni</t>
  </si>
  <si>
    <t xml:space="preserve">Dangerous Khiladi </t>
  </si>
  <si>
    <t>The Return of Rebel</t>
  </si>
  <si>
    <t>Fool N Final</t>
  </si>
  <si>
    <t>Kal Ho Naa Ho</t>
  </si>
  <si>
    <t>01 &amp; 02</t>
  </si>
  <si>
    <t>05 &amp; 06</t>
  </si>
  <si>
    <t>01st - 29th Feb 2024</t>
  </si>
  <si>
    <r>
      <rPr>
        <b/>
        <sz val="12"/>
        <color rgb="FF000000"/>
        <rFont val="Calibri"/>
        <family val="2"/>
        <scheme val="minor"/>
      </rPr>
      <t xml:space="preserve">Feb </t>
    </r>
    <r>
      <rPr>
        <b/>
        <sz val="12"/>
        <color indexed="8"/>
        <rFont val="Calibri"/>
        <family val="2"/>
        <scheme val="minor"/>
      </rPr>
      <t>2024 Schedule - Colors Malay</t>
    </r>
  </si>
  <si>
    <t>Doree  *</t>
  </si>
  <si>
    <t>Doree *</t>
  </si>
  <si>
    <t>Doree ®</t>
  </si>
  <si>
    <t>Dance Deewane S4 *</t>
  </si>
  <si>
    <t>Dance Deewane S4 ®</t>
  </si>
  <si>
    <t>Prachchand Ashoka *</t>
  </si>
  <si>
    <t>Prachchand Ashoka ®</t>
  </si>
  <si>
    <t>Pracchand Ashok ®</t>
  </si>
  <si>
    <t>Hello Brother</t>
  </si>
  <si>
    <t>Mumbaikar</t>
  </si>
  <si>
    <t xml:space="preserve">SANAM BEWAFA </t>
  </si>
  <si>
    <t xml:space="preserve">ALADIN </t>
  </si>
  <si>
    <t xml:space="preserve">Queen </t>
  </si>
  <si>
    <t xml:space="preserve">Baaz - A Bird in Danger </t>
  </si>
  <si>
    <t xml:space="preserve">CHHOTE SARKAR </t>
  </si>
  <si>
    <t xml:space="preserve">I Love You </t>
  </si>
  <si>
    <t>NRI Hadsaa S2 ®</t>
  </si>
  <si>
    <t>NRI Hadsaa S2 (launch)*</t>
  </si>
  <si>
    <t>NRI Hadsaa S2 *</t>
  </si>
  <si>
    <t>Kachchey Limbu</t>
  </si>
  <si>
    <t>Yeh Jaawani Hai Deewani</t>
  </si>
  <si>
    <t>SALMA PE DIL AA GAYA</t>
  </si>
  <si>
    <t>CHAAND KAA TUKDA*</t>
  </si>
  <si>
    <t>01st - 31st March 2024</t>
  </si>
  <si>
    <r>
      <rPr>
        <b/>
        <sz val="12"/>
        <color rgb="FF000000"/>
        <rFont val="Calibri"/>
        <family val="2"/>
        <scheme val="minor"/>
      </rPr>
      <t xml:space="preserve">March </t>
    </r>
    <r>
      <rPr>
        <b/>
        <sz val="12"/>
        <color indexed="8"/>
        <rFont val="Calibri"/>
        <family val="2"/>
        <scheme val="minor"/>
      </rPr>
      <t>2024 Schedule - Colors Malay</t>
    </r>
  </si>
  <si>
    <t>SHAQUE</t>
  </si>
  <si>
    <t>JAWAAB</t>
  </si>
  <si>
    <t>MAHAAN</t>
  </si>
  <si>
    <t>54th International Film Festival of India</t>
  </si>
  <si>
    <t>Jab We Met</t>
  </si>
  <si>
    <t>Bazaar (1982)</t>
  </si>
  <si>
    <t>Pappu Can't Dance Saala</t>
  </si>
  <si>
    <t>EK BAAR MOOSKURA DO</t>
  </si>
  <si>
    <t>01st - 30th April 2024</t>
  </si>
  <si>
    <t>Mera Balam Thandedar ®</t>
  </si>
  <si>
    <t>Mera Balam Thandedar *</t>
  </si>
  <si>
    <t>Qayamat Se Qayamat Tak ®</t>
  </si>
  <si>
    <t>Qayamat Se Qayamat Tak *</t>
  </si>
  <si>
    <t>Qayamat Se Qayamat Tak ® ®</t>
  </si>
  <si>
    <r>
      <rPr>
        <b/>
        <sz val="12"/>
        <color rgb="FF000000"/>
        <rFont val="Calibri"/>
        <family val="2"/>
        <scheme val="minor"/>
      </rPr>
      <t xml:space="preserve">April </t>
    </r>
    <r>
      <rPr>
        <b/>
        <sz val="12"/>
        <color indexed="8"/>
        <rFont val="Calibri"/>
        <family val="2"/>
        <scheme val="minor"/>
      </rPr>
      <t>2024 Schedule - Colors Malay</t>
    </r>
  </si>
  <si>
    <t>Kacchey Limbu</t>
  </si>
  <si>
    <t>I Love You</t>
  </si>
  <si>
    <t>Golmaal 3</t>
  </si>
  <si>
    <t>TANU WEDS MANU</t>
  </si>
  <si>
    <t>Soldier</t>
  </si>
  <si>
    <t xml:space="preserve">SOHNI MAHIWAL </t>
  </si>
  <si>
    <t>Swades</t>
  </si>
  <si>
    <t>Dasvi</t>
  </si>
  <si>
    <t>I Love NY</t>
  </si>
  <si>
    <t>Mirch Masala</t>
  </si>
  <si>
    <t>Jugjugg Jeeyo</t>
  </si>
  <si>
    <t xml:space="preserve">ISHQIYA </t>
  </si>
  <si>
    <t>Tevar</t>
  </si>
  <si>
    <t xml:space="preserve">Agneepath </t>
  </si>
  <si>
    <t>Qila</t>
  </si>
  <si>
    <t>Kidnap</t>
  </si>
  <si>
    <r>
      <rPr>
        <b/>
        <sz val="12"/>
        <color rgb="FF000000"/>
        <rFont val="Calibri"/>
        <family val="2"/>
        <scheme val="minor"/>
      </rPr>
      <t xml:space="preserve">May </t>
    </r>
    <r>
      <rPr>
        <b/>
        <sz val="12"/>
        <color indexed="8"/>
        <rFont val="Calibri"/>
        <family val="2"/>
        <scheme val="minor"/>
      </rPr>
      <t>2024 Schedule - Colors Malay</t>
    </r>
  </si>
  <si>
    <t>01st - 31st May 2024</t>
  </si>
  <si>
    <t>Love Ke Liye Kuch Bhi Karega</t>
  </si>
  <si>
    <t xml:space="preserve">Rafoo Chakkar: Fun on the Run </t>
  </si>
  <si>
    <t xml:space="preserve">Karz Chukana Hai </t>
  </si>
  <si>
    <t xml:space="preserve">Mera Muqadaar </t>
  </si>
  <si>
    <t>Ajab Prem Ki Ghazab Kahani</t>
  </si>
  <si>
    <t>One Friday Night</t>
  </si>
  <si>
    <t>PRAHAAR</t>
  </si>
  <si>
    <t>HEY RAM</t>
  </si>
  <si>
    <t xml:space="preserve">The Return of Rebel </t>
  </si>
  <si>
    <t>Andolan</t>
  </si>
  <si>
    <t>Fraud Saiyaan </t>
  </si>
  <si>
    <t>01st - 30th June 2024</t>
  </si>
  <si>
    <r>
      <rPr>
        <b/>
        <sz val="12"/>
        <color rgb="FF000000"/>
        <rFont val="Calibri"/>
        <family val="2"/>
        <scheme val="minor"/>
      </rPr>
      <t xml:space="preserve">June </t>
    </r>
    <r>
      <rPr>
        <b/>
        <sz val="12"/>
        <color indexed="8"/>
        <rFont val="Calibri"/>
        <family val="2"/>
        <scheme val="minor"/>
      </rPr>
      <t>2024 Schedule - Colors Malay</t>
    </r>
  </si>
  <si>
    <t>The laughter Chef *</t>
  </si>
  <si>
    <t>The laughter Chef ®</t>
  </si>
  <si>
    <t xml:space="preserve">Qayamat Se Qayamat Tak ® </t>
  </si>
  <si>
    <t>Suhaagan Chudail *</t>
  </si>
  <si>
    <t>Mangal Lakshmi ®</t>
  </si>
  <si>
    <t>Mangal Lakshmi*</t>
  </si>
  <si>
    <t>Qayamat Se Qayamat Tak*</t>
  </si>
  <si>
    <t xml:space="preserve">Mumbaikar </t>
  </si>
  <si>
    <t xml:space="preserve">Blind </t>
  </si>
  <si>
    <t xml:space="preserve">Chamatkar </t>
  </si>
  <si>
    <t>Ban Phool</t>
  </si>
  <si>
    <t xml:space="preserve">BUMPER DRAW </t>
  </si>
  <si>
    <t>Roti</t>
  </si>
  <si>
    <t xml:space="preserve">Hello Brother </t>
  </si>
  <si>
    <t>Mahaan</t>
  </si>
  <si>
    <t>Vaada Raha (2009)</t>
  </si>
  <si>
    <t>Kaalia</t>
  </si>
  <si>
    <t>Yug Purush</t>
  </si>
  <si>
    <t>Kaajal</t>
  </si>
  <si>
    <t>Ram Jaane</t>
  </si>
  <si>
    <t>Dharam Adhikari</t>
  </si>
  <si>
    <t>Goliyon Ki Rasleela Ram-Leela</t>
  </si>
  <si>
    <t>Ek Bar Mooskura Do</t>
  </si>
  <si>
    <t>Baaz: A Bird in Danger</t>
  </si>
  <si>
    <t>AAN: MEN AT WORK</t>
  </si>
  <si>
    <t>Mangal Lakshmi®</t>
  </si>
  <si>
    <t>Suhaagan Chudail ®</t>
  </si>
  <si>
    <r>
      <rPr>
        <b/>
        <sz val="12"/>
        <color rgb="FF000000"/>
        <rFont val="Calibri"/>
        <family val="2"/>
        <scheme val="minor"/>
      </rPr>
      <t xml:space="preserve">July </t>
    </r>
    <r>
      <rPr>
        <b/>
        <sz val="12"/>
        <color indexed="8"/>
        <rFont val="Calibri"/>
        <family val="2"/>
        <scheme val="minor"/>
      </rPr>
      <t>2024 Schedule - Colors Malay</t>
    </r>
  </si>
  <si>
    <t>01st - 31st July 2024</t>
  </si>
  <si>
    <t>Laxmi Narayan*</t>
  </si>
  <si>
    <t>Laxmi Narayan ®</t>
  </si>
  <si>
    <t xml:space="preserve">Kachchey Limbu </t>
  </si>
  <si>
    <t xml:space="preserve">Gippi </t>
  </si>
  <si>
    <t xml:space="preserve">PANKH </t>
  </si>
  <si>
    <t>I love You</t>
  </si>
  <si>
    <t xml:space="preserve">AMRAPALI </t>
  </si>
  <si>
    <t>Awwal Muharaam 
Bhaag Milkha Bhag</t>
  </si>
  <si>
    <t>Awwal Muharaam Holiday
 Takshak</t>
  </si>
  <si>
    <t>Chintu Ji</t>
  </si>
  <si>
    <t xml:space="preserve">Dine With Colors </t>
  </si>
  <si>
    <t>a</t>
  </si>
  <si>
    <t>5 &amp; 4</t>
  </si>
  <si>
    <r>
      <rPr>
        <b/>
        <sz val="12"/>
        <color rgb="FF000000"/>
        <rFont val="Calibri"/>
        <family val="2"/>
        <scheme val="minor"/>
      </rPr>
      <t xml:space="preserve">August </t>
    </r>
    <r>
      <rPr>
        <b/>
        <sz val="12"/>
        <color indexed="8"/>
        <rFont val="Calibri"/>
        <family val="2"/>
        <scheme val="minor"/>
      </rPr>
      <t>2024 Schedule - Colors Malay</t>
    </r>
  </si>
  <si>
    <t>01st - 31st August 2024</t>
  </si>
  <si>
    <t>Khaton Ke Khiladi ®</t>
  </si>
  <si>
    <t>Khatron Ke Khiladi *</t>
  </si>
  <si>
    <t>Khatron Ke Khiladi*</t>
  </si>
  <si>
    <t>Salma Pe Dil Agaya</t>
  </si>
  <si>
    <t>Chand Ka Tukda</t>
  </si>
  <si>
    <t>ISHQIYA</t>
  </si>
  <si>
    <t xml:space="preserve">HUM SE BADHKAR KAUN </t>
  </si>
  <si>
    <t>DUSHMANI</t>
  </si>
  <si>
    <t>ALWAYS KABHI KABH</t>
  </si>
  <si>
    <t>Jug Jug Jeeyo</t>
  </si>
  <si>
    <t xml:space="preserve">Shreemaan Aashique </t>
  </si>
  <si>
    <t>LAL SINGH CHADDHA</t>
  </si>
  <si>
    <t>Heroes</t>
  </si>
  <si>
    <t xml:space="preserve">SAPNE SAAJAN KE </t>
  </si>
  <si>
    <t>Shabhaash Mithu</t>
  </si>
  <si>
    <t>TAKSHAK</t>
  </si>
  <si>
    <t>Queen</t>
  </si>
  <si>
    <t xml:space="preserve"> </t>
  </si>
  <si>
    <t>Awara Paagal Deewana</t>
  </si>
  <si>
    <t>Mr. Joe B Carvalho</t>
  </si>
  <si>
    <t>Paathshaala</t>
  </si>
  <si>
    <t>John Day</t>
  </si>
  <si>
    <t>Oh Darling Yeh hai India</t>
  </si>
  <si>
    <t>Veer</t>
  </si>
  <si>
    <t>01st - 06th October 2024</t>
  </si>
  <si>
    <r>
      <rPr>
        <b/>
        <sz val="12"/>
        <color rgb="FF000000"/>
        <rFont val="Calibri"/>
        <family val="2"/>
        <scheme val="minor"/>
      </rPr>
      <t xml:space="preserve">October </t>
    </r>
    <r>
      <rPr>
        <b/>
        <sz val="12"/>
        <color indexed="8"/>
        <rFont val="Calibri"/>
        <family val="2"/>
        <scheme val="minor"/>
      </rPr>
      <t>2024 Schedule - Colors Malay</t>
    </r>
  </si>
  <si>
    <t>Laughter Chef Season 2</t>
  </si>
  <si>
    <t>Amrapali</t>
  </si>
  <si>
    <t>Main Aur Mr. Right</t>
  </si>
  <si>
    <t>Drona</t>
  </si>
  <si>
    <t>Rudraksh</t>
  </si>
  <si>
    <t>Shaque</t>
  </si>
  <si>
    <t>Laughter Chef Season 2 ®</t>
  </si>
  <si>
    <t>07th - 13th October 2024</t>
  </si>
  <si>
    <t>Chirag</t>
  </si>
  <si>
    <t>Ra. One</t>
  </si>
  <si>
    <t>Devdas</t>
  </si>
  <si>
    <t>14th - 20th October 2024</t>
  </si>
  <si>
    <t>Jawab</t>
  </si>
  <si>
    <t>Nayee Padosan</t>
  </si>
  <si>
    <t>Bumper Draw</t>
  </si>
  <si>
    <t>Dil Se</t>
  </si>
  <si>
    <t>21st - 27th October 2024</t>
  </si>
  <si>
    <t>EK baar Mooskurado</t>
  </si>
  <si>
    <t>Lekar Hum Deewana Dil</t>
  </si>
  <si>
    <t>Rangeela</t>
  </si>
  <si>
    <t>Rocky Aur Rani Ki Prem Kahani</t>
  </si>
  <si>
    <t>Dharam Kanta</t>
  </si>
  <si>
    <t>Hum Dil De Chuke Sanam</t>
  </si>
  <si>
    <t>v</t>
  </si>
  <si>
    <t>Bigg Boss S18 *</t>
  </si>
  <si>
    <t>Bigg Boss S18 ®</t>
  </si>
  <si>
    <t>Bigg Boss S18
Grand Premiere *</t>
  </si>
  <si>
    <t>Bigg Boss S18
Grand Premiere ®</t>
  </si>
  <si>
    <t>Kuch Kuch Hota hai</t>
  </si>
  <si>
    <t>Mishri*</t>
  </si>
  <si>
    <t>Mishri ®</t>
  </si>
  <si>
    <t>Oh Darling Yeh Hai India</t>
  </si>
  <si>
    <t xml:space="preserve">HEY RAM </t>
  </si>
  <si>
    <t>Weekend Ka Var</t>
  </si>
  <si>
    <t>Weekend Ka Vaar</t>
  </si>
  <si>
    <t>Dine with colors</t>
  </si>
  <si>
    <t>01st - 30th November 2024</t>
  </si>
  <si>
    <t>Micky Virus</t>
  </si>
  <si>
    <t>Jawani Zindabad</t>
  </si>
  <si>
    <t>Takshak</t>
  </si>
  <si>
    <t>GHULAM-E-MUSTAFA</t>
  </si>
  <si>
    <t>GANG</t>
  </si>
  <si>
    <t xml:space="preserve">PAAYAL </t>
  </si>
  <si>
    <t>DULHAN BANU MAIN TERI</t>
  </si>
  <si>
    <t>HOUSEFULL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</si>
</sst>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0"/>
      <name val="Arial"/>
      <family val="2"/>
    </font>
    <font>
      <b/>
      <sz val="12"/>
      <color indexed="8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B0F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</font>
    <font>
      <b/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</font>
    <font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0" borderId="0"/>
  </cellStyleXfs>
  <cellXfs count="607">
    <xf numFmtId="0" fontId="0" fillId="0" borderId="0" xfId="0"/>
    <xf numFmtId="0" fontId="3" fillId="2" borderId="1" xfId="2" applyFont="1" applyFill="1" applyBorder="1"/>
    <xf numFmtId="0" fontId="3" fillId="2" borderId="2" xfId="2" applyFont="1" applyFill="1" applyBorder="1"/>
    <xf numFmtId="0" fontId="5" fillId="2" borderId="2" xfId="0" applyFont="1" applyFill="1" applyBorder="1"/>
    <xf numFmtId="17" fontId="6" fillId="2" borderId="2" xfId="1" applyNumberFormat="1" applyFont="1" applyFill="1" applyBorder="1" applyAlignment="1">
      <alignment horizontal="center"/>
    </xf>
    <xf numFmtId="0" fontId="5" fillId="2" borderId="3" xfId="0" applyFont="1" applyFill="1" applyBorder="1"/>
    <xf numFmtId="0" fontId="3" fillId="2" borderId="5" xfId="2" applyFont="1" applyFill="1" applyBorder="1"/>
    <xf numFmtId="0" fontId="3" fillId="2" borderId="6" xfId="2" applyFont="1" applyFill="1" applyBorder="1"/>
    <xf numFmtId="0" fontId="5" fillId="2" borderId="6" xfId="0" applyFont="1" applyFill="1" applyBorder="1"/>
    <xf numFmtId="0" fontId="6" fillId="2" borderId="6" xfId="1" applyFont="1" applyFill="1" applyBorder="1" applyAlignment="1">
      <alignment horizontal="center"/>
    </xf>
    <xf numFmtId="0" fontId="5" fillId="2" borderId="0" xfId="0" applyFont="1" applyFill="1"/>
    <xf numFmtId="0" fontId="7" fillId="2" borderId="6" xfId="0" applyFont="1" applyFill="1" applyBorder="1"/>
    <xf numFmtId="0" fontId="3" fillId="2" borderId="8" xfId="0" applyFont="1" applyFill="1" applyBorder="1" applyAlignment="1">
      <alignment horizontal="center" wrapText="1"/>
    </xf>
    <xf numFmtId="0" fontId="8" fillId="2" borderId="10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11" fillId="2" borderId="10" xfId="0" applyFont="1" applyFill="1" applyBorder="1" applyAlignment="1">
      <alignment horizontal="center"/>
    </xf>
    <xf numFmtId="20" fontId="7" fillId="2" borderId="9" xfId="0" applyNumberFormat="1" applyFont="1" applyFill="1" applyBorder="1" applyAlignment="1">
      <alignment horizontal="center" vertical="center" wrapText="1"/>
    </xf>
    <xf numFmtId="20" fontId="7" fillId="2" borderId="4" xfId="0" applyNumberFormat="1" applyFont="1" applyFill="1" applyBorder="1" applyAlignment="1">
      <alignment horizontal="center" vertical="center" wrapText="1"/>
    </xf>
    <xf numFmtId="20" fontId="7" fillId="2" borderId="5" xfId="0" applyNumberFormat="1" applyFont="1" applyFill="1" applyBorder="1" applyAlignment="1">
      <alignment horizontal="center" vertical="center" wrapText="1"/>
    </xf>
    <xf numFmtId="0" fontId="5" fillId="2" borderId="5" xfId="0" applyFont="1" applyFill="1" applyBorder="1"/>
    <xf numFmtId="20" fontId="7" fillId="2" borderId="7" xfId="0" applyNumberFormat="1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/>
    </xf>
    <xf numFmtId="20" fontId="7" fillId="2" borderId="12" xfId="0" applyNumberFormat="1" applyFont="1" applyFill="1" applyBorder="1" applyAlignment="1">
      <alignment horizontal="center" vertical="center" wrapText="1"/>
    </xf>
    <xf numFmtId="20" fontId="7" fillId="2" borderId="1" xfId="0" applyNumberFormat="1" applyFont="1" applyFill="1" applyBorder="1" applyAlignment="1">
      <alignment horizontal="center" vertical="center" wrapText="1"/>
    </xf>
    <xf numFmtId="20" fontId="13" fillId="2" borderId="1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20" fontId="13" fillId="2" borderId="8" xfId="0" applyNumberFormat="1" applyFont="1" applyFill="1" applyBorder="1" applyAlignment="1">
      <alignment horizontal="center" vertical="center" wrapText="1"/>
    </xf>
    <xf numFmtId="20" fontId="7" fillId="2" borderId="8" xfId="0" applyNumberFormat="1" applyFont="1" applyFill="1" applyBorder="1" applyAlignment="1">
      <alignment horizontal="center" vertical="center" wrapText="1"/>
    </xf>
    <xf numFmtId="20" fontId="7" fillId="2" borderId="4" xfId="0" applyNumberFormat="1" applyFont="1" applyFill="1" applyBorder="1" applyAlignment="1">
      <alignment horizontal="center" vertical="center"/>
    </xf>
    <xf numFmtId="20" fontId="7" fillId="2" borderId="7" xfId="0" applyNumberFormat="1" applyFont="1" applyFill="1" applyBorder="1" applyAlignment="1">
      <alignment horizontal="center" vertical="center"/>
    </xf>
    <xf numFmtId="20" fontId="7" fillId="2" borderId="12" xfId="0" applyNumberFormat="1" applyFont="1" applyFill="1" applyBorder="1" applyAlignment="1">
      <alignment horizontal="center" vertical="center"/>
    </xf>
    <xf numFmtId="0" fontId="5" fillId="2" borderId="9" xfId="0" applyFont="1" applyFill="1" applyBorder="1"/>
    <xf numFmtId="0" fontId="5" fillId="2" borderId="12" xfId="0" applyFont="1" applyFill="1" applyBorder="1"/>
    <xf numFmtId="0" fontId="7" fillId="2" borderId="0" xfId="0" applyFont="1" applyFill="1"/>
    <xf numFmtId="0" fontId="7" fillId="2" borderId="13" xfId="0" applyFont="1" applyFill="1" applyBorder="1" applyAlignment="1">
      <alignment horizontal="center" vertical="center" wrapText="1"/>
    </xf>
    <xf numFmtId="20" fontId="7" fillId="2" borderId="13" xfId="0" applyNumberFormat="1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20" fontId="7" fillId="2" borderId="8" xfId="0" applyNumberFormat="1" applyFont="1" applyFill="1" applyBorder="1" applyAlignment="1">
      <alignment horizontal="center"/>
    </xf>
    <xf numFmtId="20" fontId="7" fillId="2" borderId="5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20" fontId="7" fillId="2" borderId="13" xfId="0" applyNumberFormat="1" applyFont="1" applyFill="1" applyBorder="1" applyAlignment="1">
      <alignment horizontal="center"/>
    </xf>
    <xf numFmtId="20" fontId="7" fillId="2" borderId="8" xfId="0" applyNumberFormat="1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16" fontId="7" fillId="3" borderId="9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3" borderId="1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6" xfId="0" applyFont="1" applyFill="1" applyBorder="1"/>
    <xf numFmtId="0" fontId="5" fillId="3" borderId="11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13" fillId="3" borderId="6" xfId="0" applyFont="1" applyFill="1" applyBorder="1" applyAlignment="1">
      <alignment horizontal="center" vertical="top" wrapText="1"/>
    </xf>
    <xf numFmtId="0" fontId="5" fillId="3" borderId="6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 wrapText="1"/>
    </xf>
    <xf numFmtId="0" fontId="12" fillId="3" borderId="11" xfId="0" applyFont="1" applyFill="1" applyBorder="1" applyAlignment="1">
      <alignment horizontal="center" vertical="top"/>
    </xf>
    <xf numFmtId="0" fontId="5" fillId="3" borderId="2" xfId="0" applyFont="1" applyFill="1" applyBorder="1" applyAlignment="1">
      <alignment horizontal="center" wrapText="1"/>
    </xf>
    <xf numFmtId="0" fontId="13" fillId="3" borderId="6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 wrapText="1"/>
    </xf>
    <xf numFmtId="0" fontId="12" fillId="3" borderId="6" xfId="0" applyFont="1" applyFill="1" applyBorder="1" applyAlignment="1">
      <alignment vertical="center" wrapText="1"/>
    </xf>
    <xf numFmtId="0" fontId="5" fillId="3" borderId="7" xfId="0" applyFont="1" applyFill="1" applyBorder="1"/>
    <xf numFmtId="0" fontId="5" fillId="3" borderId="9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wrapText="1"/>
    </xf>
    <xf numFmtId="0" fontId="5" fillId="3" borderId="0" xfId="0" applyFont="1" applyFill="1"/>
    <xf numFmtId="0" fontId="5" fillId="3" borderId="2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/>
    </xf>
    <xf numFmtId="0" fontId="5" fillId="3" borderId="5" xfId="0" applyFont="1" applyFill="1" applyBorder="1"/>
    <xf numFmtId="0" fontId="5" fillId="3" borderId="7" xfId="0" applyFont="1" applyFill="1" applyBorder="1" applyAlignment="1">
      <alignment horizontal="center" wrapText="1"/>
    </xf>
    <xf numFmtId="0" fontId="5" fillId="3" borderId="12" xfId="0" applyFont="1" applyFill="1" applyBorder="1" applyAlignment="1">
      <alignment horizontal="center"/>
    </xf>
    <xf numFmtId="0" fontId="12" fillId="3" borderId="0" xfId="0" applyFont="1" applyFill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12" fillId="3" borderId="1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center" wrapText="1"/>
    </xf>
    <xf numFmtId="0" fontId="12" fillId="3" borderId="0" xfId="0" applyFont="1" applyFill="1" applyAlignment="1">
      <alignment horizontal="center" vertical="top"/>
    </xf>
    <xf numFmtId="0" fontId="12" fillId="3" borderId="6" xfId="0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center" wrapText="1"/>
    </xf>
    <xf numFmtId="0" fontId="5" fillId="3" borderId="5" xfId="0" applyFont="1" applyFill="1" applyBorder="1" applyAlignment="1">
      <alignment wrapText="1"/>
    </xf>
    <xf numFmtId="0" fontId="5" fillId="3" borderId="5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wrapText="1"/>
    </xf>
    <xf numFmtId="0" fontId="10" fillId="3" borderId="5" xfId="0" applyFont="1" applyFill="1" applyBorder="1" applyAlignment="1">
      <alignment horizontal="center" wrapText="1"/>
    </xf>
    <xf numFmtId="0" fontId="10" fillId="3" borderId="6" xfId="0" applyFont="1" applyFill="1" applyBorder="1" applyAlignment="1">
      <alignment horizontal="center" wrapText="1"/>
    </xf>
    <xf numFmtId="0" fontId="13" fillId="3" borderId="6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/>
    </xf>
    <xf numFmtId="0" fontId="5" fillId="3" borderId="13" xfId="0" applyFont="1" applyFill="1" applyBorder="1" applyAlignment="1">
      <alignment horizontal="center"/>
    </xf>
    <xf numFmtId="0" fontId="5" fillId="3" borderId="6" xfId="0" applyFont="1" applyFill="1" applyBorder="1" applyAlignment="1">
      <alignment vertical="center"/>
    </xf>
    <xf numFmtId="0" fontId="5" fillId="3" borderId="6" xfId="0" applyFont="1" applyFill="1" applyBorder="1" applyAlignment="1">
      <alignment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top" wrapText="1"/>
    </xf>
    <xf numFmtId="17" fontId="6" fillId="0" borderId="2" xfId="1" applyNumberFormat="1" applyFont="1" applyFill="1" applyBorder="1" applyAlignment="1">
      <alignment horizontal="center"/>
    </xf>
    <xf numFmtId="0" fontId="6" fillId="0" borderId="6" xfId="1" applyFont="1" applyFill="1" applyBorder="1" applyAlignment="1">
      <alignment horizontal="center"/>
    </xf>
    <xf numFmtId="0" fontId="12" fillId="3" borderId="14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13" fillId="3" borderId="5" xfId="0" applyFont="1" applyFill="1" applyBorder="1" applyAlignment="1">
      <alignment horizontal="center" vertical="center" wrapText="1"/>
    </xf>
    <xf numFmtId="0" fontId="5" fillId="2" borderId="8" xfId="0" applyFont="1" applyFill="1" applyBorder="1"/>
    <xf numFmtId="0" fontId="5" fillId="0" borderId="2" xfId="0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6" xfId="0" applyFont="1" applyBorder="1"/>
    <xf numFmtId="0" fontId="5" fillId="0" borderId="0" xfId="0" applyFont="1"/>
    <xf numFmtId="0" fontId="5" fillId="0" borderId="7" xfId="0" applyFont="1" applyBorder="1"/>
    <xf numFmtId="16" fontId="7" fillId="0" borderId="9" xfId="0" applyNumberFormat="1" applyFont="1" applyBorder="1" applyAlignment="1">
      <alignment horizontal="center" vertical="center" wrapText="1"/>
    </xf>
    <xf numFmtId="16" fontId="7" fillId="0" borderId="10" xfId="0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/>
    </xf>
    <xf numFmtId="0" fontId="12" fillId="0" borderId="6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/>
    </xf>
    <xf numFmtId="0" fontId="5" fillId="0" borderId="6" xfId="0" applyFont="1" applyBorder="1" applyAlignment="1">
      <alignment horizontal="center" wrapText="1"/>
    </xf>
    <xf numFmtId="0" fontId="12" fillId="0" borderId="6" xfId="0" applyFont="1" applyBorder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12" fillId="0" borderId="7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/>
    </xf>
    <xf numFmtId="0" fontId="5" fillId="0" borderId="5" xfId="0" applyFont="1" applyBorder="1"/>
    <xf numFmtId="0" fontId="5" fillId="0" borderId="13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13" fillId="0" borderId="6" xfId="0" applyFont="1" applyBorder="1" applyAlignment="1">
      <alignment horizontal="center" vertical="top" wrapText="1"/>
    </xf>
    <xf numFmtId="0" fontId="13" fillId="0" borderId="7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/>
    </xf>
    <xf numFmtId="0" fontId="5" fillId="0" borderId="7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12" fillId="0" borderId="5" xfId="0" applyFont="1" applyBorder="1" applyAlignment="1">
      <alignment horizontal="center" vertical="top"/>
    </xf>
    <xf numFmtId="0" fontId="12" fillId="0" borderId="6" xfId="0" applyFont="1" applyBorder="1" applyAlignment="1">
      <alignment horizontal="center" vertical="top"/>
    </xf>
    <xf numFmtId="0" fontId="5" fillId="0" borderId="5" xfId="0" applyFont="1" applyBorder="1" applyAlignment="1">
      <alignment wrapText="1"/>
    </xf>
    <xf numFmtId="0" fontId="5" fillId="0" borderId="5" xfId="0" applyFont="1" applyBorder="1" applyAlignment="1">
      <alignment horizontal="center"/>
    </xf>
    <xf numFmtId="0" fontId="13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vertical="center" wrapText="1"/>
    </xf>
    <xf numFmtId="0" fontId="7" fillId="0" borderId="6" xfId="0" applyFont="1" applyBorder="1" applyAlignment="1">
      <alignment horizontal="center" wrapText="1"/>
    </xf>
    <xf numFmtId="0" fontId="7" fillId="0" borderId="1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wrapText="1"/>
    </xf>
    <xf numFmtId="0" fontId="13" fillId="0" borderId="6" xfId="0" applyFont="1" applyBorder="1" applyAlignment="1">
      <alignment horizontal="center" vertical="center"/>
    </xf>
    <xf numFmtId="0" fontId="7" fillId="0" borderId="6" xfId="0" applyFont="1" applyBorder="1"/>
    <xf numFmtId="0" fontId="3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vertical="center" wrapText="1"/>
    </xf>
    <xf numFmtId="0" fontId="5" fillId="0" borderId="6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/>
    </xf>
    <xf numFmtId="0" fontId="10" fillId="0" borderId="11" xfId="0" applyFont="1" applyBorder="1" applyAlignment="1">
      <alignment vertical="center" wrapText="1"/>
    </xf>
    <xf numFmtId="0" fontId="5" fillId="0" borderId="11" xfId="0" applyFont="1" applyBorder="1"/>
    <xf numFmtId="0" fontId="5" fillId="0" borderId="1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3" fillId="0" borderId="2" xfId="2" applyFont="1" applyBorder="1"/>
    <xf numFmtId="0" fontId="3" fillId="0" borderId="6" xfId="2" applyFont="1" applyBorder="1"/>
    <xf numFmtId="0" fontId="5" fillId="0" borderId="9" xfId="0" applyFont="1" applyBorder="1" applyAlignment="1">
      <alignment horizontal="center" vertical="center" wrapText="1"/>
    </xf>
    <xf numFmtId="0" fontId="5" fillId="0" borderId="6" xfId="0" applyFont="1" applyBorder="1" applyAlignment="1">
      <alignment wrapText="1"/>
    </xf>
    <xf numFmtId="0" fontId="7" fillId="0" borderId="3" xfId="0" applyFont="1" applyBorder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12" fillId="0" borderId="13" xfId="0" applyFont="1" applyBorder="1" applyAlignment="1">
      <alignment horizontal="center" vertical="top"/>
    </xf>
    <xf numFmtId="0" fontId="5" fillId="0" borderId="1" xfId="0" applyFont="1" applyBorder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13" fillId="0" borderId="5" xfId="0" applyFont="1" applyBorder="1" applyAlignment="1">
      <alignment horizontal="center" vertical="top" wrapText="1"/>
    </xf>
    <xf numFmtId="0" fontId="13" fillId="0" borderId="1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7" xfId="0" applyFont="1" applyBorder="1" applyAlignment="1">
      <alignment wrapText="1"/>
    </xf>
    <xf numFmtId="0" fontId="12" fillId="0" borderId="3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top"/>
    </xf>
    <xf numFmtId="0" fontId="12" fillId="0" borderId="0" xfId="0" applyFont="1" applyAlignment="1">
      <alignment horizontal="center" vertical="top"/>
    </xf>
    <xf numFmtId="0" fontId="5" fillId="0" borderId="3" xfId="0" applyFont="1" applyBorder="1" applyAlignment="1">
      <alignment horizontal="center" wrapText="1"/>
    </xf>
    <xf numFmtId="0" fontId="5" fillId="0" borderId="0" xfId="0" applyFont="1" applyAlignment="1">
      <alignment wrapText="1"/>
    </xf>
    <xf numFmtId="0" fontId="5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wrapText="1"/>
    </xf>
    <xf numFmtId="0" fontId="7" fillId="0" borderId="5" xfId="0" applyFont="1" applyBorder="1"/>
    <xf numFmtId="0" fontId="7" fillId="0" borderId="5" xfId="0" applyFont="1" applyBorder="1" applyAlignment="1">
      <alignment horizontal="center"/>
    </xf>
    <xf numFmtId="0" fontId="7" fillId="0" borderId="5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/>
    </xf>
    <xf numFmtId="0" fontId="5" fillId="0" borderId="13" xfId="0" applyFont="1" applyBorder="1"/>
    <xf numFmtId="0" fontId="12" fillId="0" borderId="0" xfId="0" applyFont="1" applyAlignment="1">
      <alignment horizontal="center" vertical="center" wrapText="1"/>
    </xf>
    <xf numFmtId="0" fontId="5" fillId="0" borderId="6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wrapText="1"/>
    </xf>
    <xf numFmtId="0" fontId="5" fillId="3" borderId="6" xfId="0" applyFont="1" applyFill="1" applyBorder="1" applyAlignment="1">
      <alignment horizontal="center" vertical="center" wrapText="1"/>
    </xf>
    <xf numFmtId="17" fontId="6" fillId="3" borderId="2" xfId="1" applyNumberFormat="1" applyFont="1" applyFill="1" applyBorder="1" applyAlignment="1">
      <alignment horizontal="center"/>
    </xf>
    <xf numFmtId="0" fontId="5" fillId="3" borderId="2" xfId="0" applyFont="1" applyFill="1" applyBorder="1"/>
    <xf numFmtId="0" fontId="5" fillId="3" borderId="3" xfId="0" applyFont="1" applyFill="1" applyBorder="1"/>
    <xf numFmtId="0" fontId="5" fillId="3" borderId="4" xfId="0" applyFont="1" applyFill="1" applyBorder="1"/>
    <xf numFmtId="0" fontId="6" fillId="3" borderId="6" xfId="1" applyFont="1" applyFill="1" applyBorder="1" applyAlignment="1">
      <alignment horizontal="center"/>
    </xf>
    <xf numFmtId="16" fontId="7" fillId="3" borderId="10" xfId="0" applyNumberFormat="1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/>
    </xf>
    <xf numFmtId="0" fontId="7" fillId="3" borderId="0" xfId="0" applyFont="1" applyFill="1" applyAlignment="1">
      <alignment horizontal="center"/>
    </xf>
    <xf numFmtId="0" fontId="10" fillId="3" borderId="7" xfId="0" applyFont="1" applyFill="1" applyBorder="1" applyAlignment="1">
      <alignment vertical="center" wrapText="1"/>
    </xf>
    <xf numFmtId="0" fontId="13" fillId="3" borderId="6" xfId="0" applyFont="1" applyFill="1" applyBorder="1" applyAlignment="1">
      <alignment horizontal="center"/>
    </xf>
    <xf numFmtId="0" fontId="13" fillId="3" borderId="7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10" fillId="3" borderId="12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vertical="center" wrapText="1"/>
    </xf>
    <xf numFmtId="0" fontId="3" fillId="3" borderId="2" xfId="2" applyFont="1" applyFill="1" applyBorder="1"/>
    <xf numFmtId="0" fontId="3" fillId="3" borderId="6" xfId="2" applyFont="1" applyFill="1" applyBorder="1"/>
    <xf numFmtId="0" fontId="7" fillId="3" borderId="6" xfId="0" applyFont="1" applyFill="1" applyBorder="1"/>
    <xf numFmtId="0" fontId="5" fillId="3" borderId="13" xfId="0" applyFont="1" applyFill="1" applyBorder="1" applyAlignment="1">
      <alignment horizontal="center" vertical="center"/>
    </xf>
    <xf numFmtId="0" fontId="7" fillId="3" borderId="5" xfId="0" applyFont="1" applyFill="1" applyBorder="1"/>
    <xf numFmtId="0" fontId="7" fillId="3" borderId="5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vertical="center" wrapText="1"/>
    </xf>
    <xf numFmtId="0" fontId="5" fillId="3" borderId="5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vertical="center" wrapText="1"/>
    </xf>
    <xf numFmtId="0" fontId="7" fillId="3" borderId="6" xfId="0" applyFont="1" applyFill="1" applyBorder="1" applyAlignment="1">
      <alignment vertical="center"/>
    </xf>
    <xf numFmtId="0" fontId="10" fillId="0" borderId="7" xfId="0" applyFont="1" applyBorder="1" applyAlignment="1">
      <alignment vertical="center" wrapText="1"/>
    </xf>
    <xf numFmtId="0" fontId="13" fillId="0" borderId="7" xfId="0" applyFont="1" applyBorder="1" applyAlignment="1">
      <alignment horizontal="center"/>
    </xf>
    <xf numFmtId="0" fontId="10" fillId="0" borderId="12" xfId="0" applyFont="1" applyBorder="1" applyAlignment="1">
      <alignment vertical="center" wrapText="1"/>
    </xf>
    <xf numFmtId="0" fontId="5" fillId="0" borderId="5" xfId="0" applyFont="1" applyBorder="1" applyAlignment="1">
      <alignment horizontal="center" vertical="center"/>
    </xf>
    <xf numFmtId="0" fontId="5" fillId="3" borderId="5" xfId="0" applyFont="1" applyFill="1" applyBorder="1" applyAlignment="1">
      <alignment horizontal="center" wrapText="1"/>
    </xf>
    <xf numFmtId="0" fontId="12" fillId="3" borderId="13" xfId="0" applyFont="1" applyFill="1" applyBorder="1" applyAlignment="1">
      <alignment horizontal="center" vertical="top"/>
    </xf>
    <xf numFmtId="0" fontId="7" fillId="3" borderId="7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0" fontId="13" fillId="0" borderId="11" xfId="0" applyFont="1" applyBorder="1" applyAlignment="1">
      <alignment horizontal="center"/>
    </xf>
    <xf numFmtId="0" fontId="10" fillId="0" borderId="5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7" fillId="2" borderId="7" xfId="0" applyFont="1" applyFill="1" applyBorder="1" applyAlignment="1">
      <alignment horizontal="center" vertical="center"/>
    </xf>
    <xf numFmtId="0" fontId="5" fillId="4" borderId="6" xfId="0" applyFont="1" applyFill="1" applyBorder="1"/>
    <xf numFmtId="0" fontId="5" fillId="4" borderId="6" xfId="0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12" fillId="4" borderId="6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/>
    </xf>
    <xf numFmtId="0" fontId="13" fillId="4" borderId="6" xfId="0" applyFont="1" applyFill="1" applyBorder="1" applyAlignment="1">
      <alignment horizontal="center" vertical="top" wrapText="1"/>
    </xf>
    <xf numFmtId="0" fontId="7" fillId="4" borderId="6" xfId="0" applyFont="1" applyFill="1" applyBorder="1" applyAlignment="1">
      <alignment horizontal="center"/>
    </xf>
    <xf numFmtId="0" fontId="5" fillId="2" borderId="7" xfId="0" applyFont="1" applyFill="1" applyBorder="1"/>
    <xf numFmtId="0" fontId="5" fillId="2" borderId="0" xfId="0" applyFont="1" applyFill="1" applyAlignment="1">
      <alignment horizontal="center"/>
    </xf>
    <xf numFmtId="0" fontId="5" fillId="0" borderId="13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2" fillId="0" borderId="5" xfId="0" applyFont="1" applyBorder="1" applyAlignment="1">
      <alignment vertical="center" wrapText="1"/>
    </xf>
    <xf numFmtId="0" fontId="12" fillId="0" borderId="11" xfId="0" applyFont="1" applyBorder="1" applyAlignment="1">
      <alignment vertical="center" wrapText="1"/>
    </xf>
    <xf numFmtId="0" fontId="5" fillId="0" borderId="2" xfId="0" applyFont="1" applyBorder="1" applyAlignment="1">
      <alignment vertical="center"/>
    </xf>
    <xf numFmtId="0" fontId="7" fillId="0" borderId="6" xfId="0" applyFont="1" applyBorder="1" applyAlignment="1">
      <alignment vertical="center" wrapText="1"/>
    </xf>
    <xf numFmtId="0" fontId="7" fillId="0" borderId="6" xfId="0" applyFont="1" applyBorder="1" applyAlignment="1">
      <alignment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5" fillId="0" borderId="7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5" xfId="0" applyFont="1" applyBorder="1" applyAlignment="1">
      <alignment vertical="center" wrapText="1"/>
    </xf>
    <xf numFmtId="0" fontId="7" fillId="4" borderId="3" xfId="0" applyFont="1" applyFill="1" applyBorder="1" applyAlignment="1">
      <alignment horizontal="center"/>
    </xf>
    <xf numFmtId="0" fontId="5" fillId="4" borderId="0" xfId="0" applyFont="1" applyFill="1"/>
    <xf numFmtId="0" fontId="13" fillId="4" borderId="6" xfId="0" applyFont="1" applyFill="1" applyBorder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5" fillId="4" borderId="6" xfId="0" applyFont="1" applyFill="1" applyBorder="1" applyAlignment="1">
      <alignment horizontal="center" wrapText="1"/>
    </xf>
    <xf numFmtId="0" fontId="5" fillId="4" borderId="0" xfId="0" applyFont="1" applyFill="1" applyAlignment="1">
      <alignment horizontal="center" wrapText="1"/>
    </xf>
    <xf numFmtId="0" fontId="12" fillId="4" borderId="6" xfId="0" applyFont="1" applyFill="1" applyBorder="1" applyAlignment="1">
      <alignment horizontal="center" vertical="top"/>
    </xf>
    <xf numFmtId="0" fontId="12" fillId="4" borderId="0" xfId="0" applyFont="1" applyFill="1" applyAlignment="1">
      <alignment horizontal="center" vertical="top"/>
    </xf>
    <xf numFmtId="0" fontId="12" fillId="3" borderId="13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/>
    </xf>
    <xf numFmtId="0" fontId="5" fillId="3" borderId="14" xfId="0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14" xfId="0" applyFont="1" applyBorder="1"/>
    <xf numFmtId="0" fontId="5" fillId="0" borderId="14" xfId="0" applyFont="1" applyBorder="1" applyAlignment="1">
      <alignment horizontal="center"/>
    </xf>
    <xf numFmtId="20" fontId="7" fillId="2" borderId="9" xfId="0" applyNumberFormat="1" applyFont="1" applyFill="1" applyBorder="1" applyAlignment="1">
      <alignment horizontal="center"/>
    </xf>
    <xf numFmtId="0" fontId="7" fillId="0" borderId="5" xfId="0" applyFont="1" applyBorder="1" applyAlignment="1">
      <alignment vertical="center"/>
    </xf>
    <xf numFmtId="0" fontId="13" fillId="0" borderId="7" xfId="0" applyFont="1" applyBorder="1" applyAlignment="1">
      <alignment horizontal="center" vertical="center"/>
    </xf>
    <xf numFmtId="0" fontId="5" fillId="0" borderId="12" xfId="0" applyFont="1" applyBorder="1"/>
    <xf numFmtId="0" fontId="7" fillId="0" borderId="12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/>
    </xf>
    <xf numFmtId="0" fontId="12" fillId="0" borderId="12" xfId="0" applyFont="1" applyBorder="1" applyAlignment="1">
      <alignment horizontal="center" vertical="top"/>
    </xf>
    <xf numFmtId="20" fontId="7" fillId="2" borderId="2" xfId="0" applyNumberFormat="1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7" fillId="0" borderId="5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7" fillId="0" borderId="14" xfId="0" applyFont="1" applyBorder="1" applyAlignment="1">
      <alignment horizontal="center" vertical="center" wrapText="1"/>
    </xf>
    <xf numFmtId="20" fontId="7" fillId="2" borderId="9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/>
    </xf>
    <xf numFmtId="0" fontId="13" fillId="4" borderId="6" xfId="0" applyFont="1" applyFill="1" applyBorder="1" applyAlignment="1">
      <alignment horizontal="center" vertical="center"/>
    </xf>
    <xf numFmtId="0" fontId="5" fillId="4" borderId="11" xfId="0" applyFont="1" applyFill="1" applyBorder="1"/>
    <xf numFmtId="0" fontId="12" fillId="4" borderId="11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0" fontId="5" fillId="0" borderId="11" xfId="0" applyFont="1" applyBorder="1" applyAlignment="1">
      <alignment wrapText="1"/>
    </xf>
    <xf numFmtId="0" fontId="7" fillId="0" borderId="7" xfId="0" applyFont="1" applyBorder="1" applyAlignment="1">
      <alignment vertical="center"/>
    </xf>
    <xf numFmtId="0" fontId="7" fillId="0" borderId="12" xfId="0" applyFont="1" applyBorder="1" applyAlignment="1">
      <alignment horizontal="center" vertical="center"/>
    </xf>
    <xf numFmtId="0" fontId="5" fillId="0" borderId="7" xfId="0" applyFont="1" applyBorder="1" applyAlignment="1">
      <alignment vertical="center" wrapText="1"/>
    </xf>
    <xf numFmtId="0" fontId="5" fillId="2" borderId="6" xfId="0" applyFont="1" applyFill="1" applyBorder="1" applyAlignment="1">
      <alignment horizontal="center"/>
    </xf>
    <xf numFmtId="0" fontId="5" fillId="0" borderId="10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 vertical="top"/>
    </xf>
    <xf numFmtId="0" fontId="13" fillId="0" borderId="4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7" xfId="0" applyFont="1" applyBorder="1" applyAlignment="1">
      <alignment vertical="center"/>
    </xf>
    <xf numFmtId="0" fontId="5" fillId="3" borderId="7" xfId="0" applyFont="1" applyFill="1" applyBorder="1" applyAlignment="1">
      <alignment vertical="center" wrapText="1"/>
    </xf>
    <xf numFmtId="0" fontId="10" fillId="0" borderId="2" xfId="0" applyFont="1" applyBorder="1" applyAlignment="1">
      <alignment horizontal="center" vertical="center"/>
    </xf>
    <xf numFmtId="0" fontId="5" fillId="4" borderId="2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top"/>
    </xf>
    <xf numFmtId="0" fontId="5" fillId="4" borderId="1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wrapText="1"/>
    </xf>
    <xf numFmtId="0" fontId="5" fillId="4" borderId="11" xfId="0" applyFont="1" applyFill="1" applyBorder="1" applyAlignment="1">
      <alignment horizontal="center" vertical="center"/>
    </xf>
    <xf numFmtId="0" fontId="5" fillId="4" borderId="5" xfId="0" applyFont="1" applyFill="1" applyBorder="1"/>
    <xf numFmtId="0" fontId="5" fillId="4" borderId="6" xfId="0" applyFont="1" applyFill="1" applyBorder="1" applyAlignment="1">
      <alignment wrapText="1"/>
    </xf>
    <xf numFmtId="0" fontId="5" fillId="4" borderId="6" xfId="0" applyFont="1" applyFill="1" applyBorder="1" applyAlignment="1">
      <alignment vertical="center" wrapText="1"/>
    </xf>
    <xf numFmtId="0" fontId="5" fillId="4" borderId="13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 vertical="top"/>
    </xf>
    <xf numFmtId="0" fontId="5" fillId="4" borderId="5" xfId="0" applyFont="1" applyFill="1" applyBorder="1" applyAlignment="1">
      <alignment horizontal="center"/>
    </xf>
    <xf numFmtId="0" fontId="13" fillId="4" borderId="6" xfId="0" applyFont="1" applyFill="1" applyBorder="1" applyAlignment="1">
      <alignment horizontal="center"/>
    </xf>
    <xf numFmtId="0" fontId="10" fillId="0" borderId="6" xfId="0" applyFont="1" applyBorder="1" applyAlignment="1">
      <alignment horizontal="center" vertical="center"/>
    </xf>
    <xf numFmtId="0" fontId="10" fillId="4" borderId="6" xfId="0" applyFont="1" applyFill="1" applyBorder="1" applyAlignment="1">
      <alignment vertical="center" wrapText="1"/>
    </xf>
    <xf numFmtId="0" fontId="10" fillId="0" borderId="1" xfId="0" applyFont="1" applyBorder="1" applyAlignment="1">
      <alignment horizontal="center"/>
    </xf>
    <xf numFmtId="0" fontId="10" fillId="0" borderId="5" xfId="0" applyFont="1" applyBorder="1"/>
    <xf numFmtId="0" fontId="10" fillId="0" borderId="13" xfId="0" applyFont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10" fillId="4" borderId="6" xfId="0" applyFont="1" applyFill="1" applyBorder="1" applyAlignment="1">
      <alignment horizontal="center" wrapText="1"/>
    </xf>
    <xf numFmtId="0" fontId="7" fillId="4" borderId="11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vertical="center" wrapText="1"/>
    </xf>
    <xf numFmtId="0" fontId="5" fillId="4" borderId="5" xfId="0" applyFont="1" applyFill="1" applyBorder="1" applyAlignment="1">
      <alignment horizontal="center" wrapText="1"/>
    </xf>
    <xf numFmtId="0" fontId="7" fillId="4" borderId="13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13" fillId="4" borderId="5" xfId="0" applyFont="1" applyFill="1" applyBorder="1" applyAlignment="1">
      <alignment horizontal="center"/>
    </xf>
    <xf numFmtId="0" fontId="5" fillId="4" borderId="13" xfId="0" applyFont="1" applyFill="1" applyBorder="1"/>
    <xf numFmtId="0" fontId="5" fillId="4" borderId="11" xfId="0" applyFont="1" applyFill="1" applyBorder="1" applyAlignment="1">
      <alignment vertical="center"/>
    </xf>
    <xf numFmtId="0" fontId="7" fillId="4" borderId="6" xfId="0" applyFont="1" applyFill="1" applyBorder="1" applyAlignment="1">
      <alignment vertical="center"/>
    </xf>
    <xf numFmtId="0" fontId="7" fillId="4" borderId="11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vertical="center"/>
    </xf>
    <xf numFmtId="0" fontId="5" fillId="3" borderId="7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top" wrapText="1"/>
    </xf>
    <xf numFmtId="0" fontId="5" fillId="4" borderId="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5" fillId="4" borderId="7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wrapText="1"/>
    </xf>
    <xf numFmtId="0" fontId="13" fillId="4" borderId="5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top"/>
    </xf>
    <xf numFmtId="0" fontId="12" fillId="0" borderId="14" xfId="0" applyFont="1" applyBorder="1" applyAlignment="1">
      <alignment horizontal="center" vertical="top"/>
    </xf>
    <xf numFmtId="0" fontId="7" fillId="0" borderId="0" xfId="0" applyFont="1" applyAlignment="1">
      <alignment vertical="center"/>
    </xf>
    <xf numFmtId="0" fontId="12" fillId="0" borderId="1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6" xfId="0" applyFont="1" applyBorder="1" applyAlignment="1">
      <alignment horizontal="center" vertical="top" wrapText="1"/>
    </xf>
    <xf numFmtId="0" fontId="13" fillId="3" borderId="5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vertical="center"/>
    </xf>
    <xf numFmtId="0" fontId="7" fillId="0" borderId="5" xfId="0" applyFont="1" applyBorder="1" applyAlignment="1">
      <alignment wrapText="1"/>
    </xf>
    <xf numFmtId="0" fontId="13" fillId="0" borderId="6" xfId="0" applyFont="1" applyBorder="1" applyAlignment="1">
      <alignment horizontal="center" wrapText="1"/>
    </xf>
    <xf numFmtId="0" fontId="3" fillId="0" borderId="11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wrapText="1"/>
    </xf>
    <xf numFmtId="0" fontId="7" fillId="0" borderId="5" xfId="0" applyFont="1" applyBorder="1" applyAlignment="1">
      <alignment horizontal="center" wrapText="1"/>
    </xf>
    <xf numFmtId="0" fontId="13" fillId="0" borderId="1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center" wrapText="1"/>
    </xf>
    <xf numFmtId="0" fontId="5" fillId="0" borderId="5" xfId="0" applyFont="1" applyBorder="1" applyAlignment="1">
      <alignment vertical="center"/>
    </xf>
    <xf numFmtId="20" fontId="7" fillId="2" borderId="11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wrapText="1"/>
    </xf>
    <xf numFmtId="0" fontId="7" fillId="0" borderId="6" xfId="0" applyFont="1" applyBorder="1" applyAlignment="1">
      <alignment wrapText="1"/>
    </xf>
    <xf numFmtId="0" fontId="10" fillId="0" borderId="14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0" xfId="0" applyFont="1" applyAlignment="1">
      <alignment horizontal="center" vertical="top" wrapText="1"/>
    </xf>
    <xf numFmtId="0" fontId="5" fillId="0" borderId="13" xfId="0" applyFont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12" fillId="4" borderId="11" xfId="0" applyFont="1" applyFill="1" applyBorder="1" applyAlignment="1">
      <alignment horizontal="center" vertical="top"/>
    </xf>
    <xf numFmtId="0" fontId="7" fillId="4" borderId="6" xfId="0" applyFont="1" applyFill="1" applyBorder="1" applyAlignment="1">
      <alignment wrapText="1"/>
    </xf>
    <xf numFmtId="0" fontId="13" fillId="4" borderId="2" xfId="0" applyFont="1" applyFill="1" applyBorder="1" applyAlignment="1">
      <alignment horizontal="center" vertical="center"/>
    </xf>
    <xf numFmtId="0" fontId="13" fillId="0" borderId="5" xfId="0" applyFont="1" applyBorder="1" applyAlignment="1">
      <alignment horizontal="center" wrapText="1"/>
    </xf>
    <xf numFmtId="0" fontId="3" fillId="4" borderId="6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vertical="center"/>
    </xf>
    <xf numFmtId="0" fontId="7" fillId="4" borderId="5" xfId="0" applyFont="1" applyFill="1" applyBorder="1" applyAlignment="1">
      <alignment horizontal="center" vertical="center"/>
    </xf>
    <xf numFmtId="0" fontId="13" fillId="4" borderId="5" xfId="0" applyFont="1" applyFill="1" applyBorder="1" applyAlignment="1">
      <alignment horizontal="center" vertical="top" wrapText="1"/>
    </xf>
    <xf numFmtId="0" fontId="5" fillId="4" borderId="1" xfId="0" applyFont="1" applyFill="1" applyBorder="1" applyAlignment="1">
      <alignment horizontal="center"/>
    </xf>
    <xf numFmtId="0" fontId="5" fillId="4" borderId="14" xfId="0" applyFont="1" applyFill="1" applyBorder="1" applyAlignment="1">
      <alignment horizontal="center"/>
    </xf>
    <xf numFmtId="0" fontId="12" fillId="4" borderId="13" xfId="0" applyFont="1" applyFill="1" applyBorder="1" applyAlignment="1">
      <alignment horizontal="center" vertical="top"/>
    </xf>
    <xf numFmtId="0" fontId="7" fillId="4" borderId="2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14" xfId="0" applyFont="1" applyBorder="1" applyAlignment="1">
      <alignment vertical="center"/>
    </xf>
    <xf numFmtId="0" fontId="5" fillId="0" borderId="1" xfId="0" applyFont="1" applyBorder="1"/>
    <xf numFmtId="0" fontId="10" fillId="0" borderId="2" xfId="0" applyFont="1" applyBorder="1" applyAlignment="1">
      <alignment horizontal="center" wrapText="1"/>
    </xf>
    <xf numFmtId="0" fontId="5" fillId="4" borderId="12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7" fillId="0" borderId="3" xfId="0" applyFont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7" fillId="0" borderId="7" xfId="0" applyFont="1" applyBorder="1" applyAlignment="1">
      <alignment vertical="center" wrapText="1"/>
    </xf>
    <xf numFmtId="0" fontId="5" fillId="0" borderId="3" xfId="0" applyFont="1" applyBorder="1" applyAlignment="1">
      <alignment horizontal="center"/>
    </xf>
    <xf numFmtId="0" fontId="5" fillId="0" borderId="14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top" wrapText="1"/>
    </xf>
    <xf numFmtId="0" fontId="5" fillId="4" borderId="4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7" xfId="0" applyFont="1" applyFill="1" applyBorder="1"/>
    <xf numFmtId="0" fontId="12" fillId="4" borderId="7" xfId="0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 wrapText="1"/>
    </xf>
    <xf numFmtId="20" fontId="7" fillId="2" borderId="6" xfId="0" applyNumberFormat="1" applyFont="1" applyFill="1" applyBorder="1" applyAlignment="1">
      <alignment horizontal="center" vertical="center" wrapText="1"/>
    </xf>
    <xf numFmtId="20" fontId="7" fillId="2" borderId="11" xfId="0" applyNumberFormat="1" applyFont="1" applyFill="1" applyBorder="1" applyAlignment="1">
      <alignment horizontal="center"/>
    </xf>
    <xf numFmtId="0" fontId="5" fillId="4" borderId="0" xfId="0" applyFont="1" applyFill="1" applyAlignment="1">
      <alignment horizontal="center" vertical="center" wrapText="1"/>
    </xf>
    <xf numFmtId="0" fontId="10" fillId="0" borderId="4" xfId="0" applyFont="1" applyBorder="1" applyAlignment="1">
      <alignment horizontal="center" wrapText="1"/>
    </xf>
    <xf numFmtId="0" fontId="5" fillId="4" borderId="3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wrapText="1"/>
    </xf>
    <xf numFmtId="0" fontId="12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vertical="center" wrapText="1"/>
    </xf>
    <xf numFmtId="0" fontId="5" fillId="4" borderId="14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wrapText="1"/>
    </xf>
    <xf numFmtId="0" fontId="13" fillId="3" borderId="6" xfId="0" applyFont="1" applyFill="1" applyBorder="1" applyAlignment="1">
      <alignment horizontal="center" wrapText="1"/>
    </xf>
    <xf numFmtId="0" fontId="5" fillId="3" borderId="11" xfId="0" applyFont="1" applyFill="1" applyBorder="1"/>
    <xf numFmtId="0" fontId="13" fillId="3" borderId="5" xfId="0" applyFont="1" applyFill="1" applyBorder="1" applyAlignment="1">
      <alignment horizontal="center" wrapText="1"/>
    </xf>
    <xf numFmtId="0" fontId="5" fillId="3" borderId="13" xfId="0" applyFont="1" applyFill="1" applyBorder="1"/>
    <xf numFmtId="0" fontId="13" fillId="4" borderId="11" xfId="0" applyFont="1" applyFill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20" fontId="7" fillId="2" borderId="2" xfId="0" applyNumberFormat="1" applyFont="1" applyFill="1" applyBorder="1" applyAlignment="1">
      <alignment horizontal="center" vertical="center"/>
    </xf>
    <xf numFmtId="20" fontId="7" fillId="2" borderId="6" xfId="0" applyNumberFormat="1" applyFont="1" applyFill="1" applyBorder="1" applyAlignment="1">
      <alignment horizontal="center" vertical="center"/>
    </xf>
    <xf numFmtId="20" fontId="7" fillId="2" borderId="11" xfId="0" applyNumberFormat="1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top" wrapText="1"/>
    </xf>
    <xf numFmtId="0" fontId="3" fillId="3" borderId="6" xfId="0" applyFont="1" applyFill="1" applyBorder="1" applyAlignment="1">
      <alignment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wrapText="1"/>
    </xf>
    <xf numFmtId="0" fontId="3" fillId="0" borderId="3" xfId="0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top" wrapText="1"/>
    </xf>
    <xf numFmtId="0" fontId="5" fillId="3" borderId="4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6" xfId="0" applyFont="1" applyFill="1" applyBorder="1" applyAlignment="1">
      <alignment horizontal="center" wrapText="1"/>
    </xf>
    <xf numFmtId="0" fontId="5" fillId="0" borderId="2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3" borderId="11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 wrapText="1"/>
    </xf>
    <xf numFmtId="0" fontId="10" fillId="3" borderId="12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12" fillId="3" borderId="12" xfId="0" applyFont="1" applyFill="1" applyBorder="1" applyAlignment="1">
      <alignment horizontal="center" vertical="center" wrapText="1"/>
    </xf>
  </cellXfs>
  <cellStyles count="3">
    <cellStyle name="Normal" xfId="0" builtinId="0"/>
    <cellStyle name="Normal_Sheet1_1" xfId="2" xr:uid="{73CBA2C9-47CB-47EB-A526-640961A9D756}"/>
    <cellStyle name="Title" xfId="1" builtin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2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F57D7B3-C491-43CB-A83D-21D5D5E75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70F847C-4A2D-4EEE-8D4A-E8052FC75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5F35344-55B6-43DB-9D2C-8C4EAA1B9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94975D3-EF44-4B8B-B910-033ABE43C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ACE2AC88-0FA5-4ED6-812D-5D0A6C65B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EE6F5E0-CA4E-4CA1-91B9-076D83C46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A503A79-6EF7-4F85-90C1-B8A093EFC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22BE2BA-391D-48ED-9F1F-64E56E895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3B560A7C-8F58-45C9-BCE8-096DB933D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AE03108-722E-4C55-B35F-11F1CC9F4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AA12B67-C92C-475F-BA38-12FB0847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F37DAD7A-F619-47B8-A308-F5E3126BE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2559F1D-8ABB-4FEA-8E6B-81A6DC0E1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D7E6D0A9-DB39-4A86-A818-95CA07A50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F5737A2-9069-4B2F-9D1B-AD50D777F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52DB84F2-EC28-4ABA-89D8-BBD2246B1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39D61582-E3CE-4B57-A5BF-1710701CD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5AA3821C-12F8-4A66-B950-EC022161F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6FDD431-D501-4102-8A97-F3E721A67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0A1A3D5-408C-44E1-9BEC-7695CAED5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986E9DE3-A70B-4709-9DD8-B7966015D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E7DE06A2-10B8-4467-9092-21B39B42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1D2FB6ED-F4F2-4E1F-8FD3-A4EBBA883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672F45FD-7B9C-41B0-A48F-0CB6DD718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67B206A-5550-48FA-82D5-9691835E5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7E97903-D0E9-4676-B6E6-008C753A9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0942DFCB-C319-4BC1-ABAC-30528C919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21B6FA00-30A6-4283-B576-E945D682C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20CC0996-8B6F-4CE6-A4BE-676834208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2F22F41-993C-4C9F-AEF0-9F78E5B8C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3D8E77E-7A5B-452D-8046-0E8341BD4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DD69E00B-6A29-43E7-A5A5-BB043EE31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5EFEF89-1CEA-437A-AB3B-8DCF43D61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26706BF2-CE99-4757-89EF-EB0CF1FA3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93AF68DA-AD30-4310-9FEE-D943D62EB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FDF319C3-A995-45F5-ADC6-632074C3C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7B342484-642F-47B1-B22E-82E40A493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37BBDF8-7B9D-4BC9-B906-1FD68396E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1C7220A-4005-41E5-AF41-5E3F0734D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2FAD938-461E-476D-AB26-8787E9D6F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753E898B-C02A-4399-BD09-F5B4EAB81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A73A6E94-4AC4-49AA-8C82-939EFB1DD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4DA6F84-FDE3-417A-8BF2-FF4E239E2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02142F6A-7314-4469-B670-EC52812B2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A0BD41DA-C782-4A43-877D-515DBA784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A976DD00-ABE0-4870-886C-25EA6798C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66AADAC-E79E-4781-BA58-BBDC4FB8A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0744A20-93B5-4D4E-9387-F45C494BD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BA4E6BF-3603-48D6-A6A9-B2A28B632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0374636-8CBA-4BD0-B78D-7036E41C9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E785098-0F6F-4749-80B0-9305CDF89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F065F666-AE02-455B-AD90-D2383D1CC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4F32FA0-3BFC-4C62-84D9-7E8D22B5F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8C549BC-B00A-45B7-A334-1C37B4BDA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AB3758AA-1091-4ECD-8447-18581B1CF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A8503B8-C8B2-4DA0-B2A8-0EE483340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6E78D62-8FFE-4FD3-9AA8-CA235E396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6A76419A-1D5E-404E-9E39-2AC90559E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93D98897-816D-49D2-821F-D5BD57A8A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6BFEB16-A487-447A-A3A7-0A6955261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9EB84E51-F82C-46C9-BB3C-1028EC1FB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D570A6B1-7505-45BD-AF49-6CCB2C4EB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E833F40F-BF12-4BEC-8BE8-BC3AFA10F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C9C0430-1FB2-402F-B2D8-37025DA8B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21035363-4B47-4D1D-BEAD-A0E1ABC51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F813E41F-BAF3-452A-8718-433DD8965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1486E4DC-CBCF-44D3-9CED-9A3087372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53710DE4-E42F-4656-B80D-0925492F9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6D128B72-2938-465D-962F-709209541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5B9F63EB-688B-4C90-8316-F890F1870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6EDF4EC2-C59F-4078-981C-F2CC59D98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2B25F9F-25F2-4B1B-A78A-9E1C29AE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E858B7A0-29BE-4574-85A5-22E58CC52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12CCC2BE-F41E-4353-8C2F-D7374579B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D3D25E1F-E351-40EB-94CA-9F74ED0CD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C1BB4FE2-303C-4B70-ABF3-4790B5C84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2F1FEA2E-5BED-40FA-AAED-379A3D15C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1898063</xdr:colOff>
      <xdr:row>0</xdr:row>
      <xdr:rowOff>27417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9765155D-905E-4443-98FC-F92357836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87063" y="27417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334F162E-E4EC-407F-A7EE-751EA265C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DD20606-B26E-45DA-834E-CE233016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D5147489-5671-45A4-B2DD-C7219C211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9E07B91A-B90D-47EC-810F-BEAE332C0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33C8AA68-9574-41AA-A404-2B8A5A90A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27530A82-D151-4F35-978F-CB340B027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1A17550B-BBD3-4070-A286-BB21A0789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209FAB35-BA26-4A4D-B9F0-226CBE790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2233D8F0-979C-4651-A03A-48E30556C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16A4CA3E-5E13-455B-A9F4-7F47140AC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1E16D761-8BF7-4444-AF78-2C92D60AF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D4F4FE64-7B0C-416A-8BD9-11182163B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2AF142DA-AB82-4E1D-9F44-ECD3C5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21627E46-7611-40EB-84DE-E5B260C35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63A290E3-3D02-4A23-8F6A-689196A1D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67ABEE8-EC41-487A-AD09-B8EFB5CD1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A29F9C2-076A-4F4C-9E48-07EEEFE60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6EE17DE-EA01-44AE-974C-07135D8AF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9B178F6D-1A07-40EA-B60B-8A29A34B9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148800F8-DFA3-4F06-8DE3-38D3C066E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56C9D06-D4AF-4E67-82DE-35807C2CA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F259685F-EFB0-4387-B0F4-1D2A03DEA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84D8535-000F-435D-9F14-A583819EE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DC416CC2-BD2C-4AE9-97AB-33CBD4812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A982AC1D-B24F-4DC8-BDA0-D5A1264E1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173C3357-3809-4701-9E71-FD24B32DD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2BD7AA86-FEE5-4009-8E1D-C8731633F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853AC86-E8F1-4472-ABB7-83C545261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75D8B12D-1437-477F-9129-542740835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5E9F4DD-338C-4603-AB72-9B6DC90DF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D5B0F5D-358E-402F-8F0F-383C6EADF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DBA2BD1B-C85B-4F29-BBCB-94191BA81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B2BE207B-7A44-456A-8A46-EBE88424C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1DEAC3FC-B0FC-4A44-BCB1-95F07FC4D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36A33E03-1D15-4EF0-B853-BD2EB8B5F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A709918E-5025-42B8-9DF5-5C836B193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7C5B4A3-7140-4756-AF2D-D26A69CFB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58C2739-7A3E-454F-884D-8ED8423D1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192A5DD-1E99-4492-84CE-14F0CB0F0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0A1665B-FB2A-4389-9063-754047856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AF1355B-0593-480A-B07E-DE785C657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9DB89E08-FD9A-4A1B-B720-12AF3B5B4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712DC09-CC90-4F3C-9393-6C4D61053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06B9BE2-EADA-451F-97C5-C38867070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vinashd\Desktop\Malaya%20FPC\08.Colors%20Malay%20-%20Aug'23.xlsx" TargetMode="External"/><Relationship Id="rId1" Type="http://schemas.openxmlformats.org/officeDocument/2006/relationships/externalLinkPath" Target="file:///C:\Users\avinashd\Desktop\Malaya%20FPC\08.Colors%20Malay%20-%20Aug'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iteshB\AppData\Local\Microsoft\Windows\INetCache\Content.Outlook\XOHVIFVI\05.Colors%20Malay%20-%20May'24.xlsx" TargetMode="External"/><Relationship Id="rId1" Type="http://schemas.openxmlformats.org/officeDocument/2006/relationships/externalLinkPath" Target="file:///C:\Users\DiteshB\AppData\Local\Microsoft\Windows\INetCache\Content.Outlook\XOHVIFVI\05.Colors%20Malay%20-%20May'24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2024\Colors%20Malay\05.Colors%20Malay%20-%20May'24.xlsx" TargetMode="External"/><Relationship Id="rId1" Type="http://schemas.openxmlformats.org/officeDocument/2006/relationships/externalLinkPath" Target="file:///Z:\2024\Colors%20Malay\05.Colors%20Malay%20-%20May'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WEEK 31"/>
      <sheetName val="WEEK 32"/>
      <sheetName val="WEEK 33"/>
      <sheetName val="WEEK 34"/>
      <sheetName val="WEEK 35"/>
    </sheetNames>
    <sheetDataSet>
      <sheetData sheetId="0"/>
      <sheetData sheetId="1"/>
      <sheetData sheetId="2"/>
      <sheetData sheetId="3">
        <row r="4">
          <cell r="H4">
            <v>45165</v>
          </cell>
        </row>
        <row r="83">
          <cell r="H83">
            <v>562</v>
          </cell>
        </row>
        <row r="91">
          <cell r="F91">
            <v>49</v>
          </cell>
          <cell r="H91">
            <v>31</v>
          </cell>
        </row>
        <row r="93">
          <cell r="F93">
            <v>330</v>
          </cell>
        </row>
        <row r="99">
          <cell r="F99">
            <v>180</v>
          </cell>
          <cell r="H99">
            <v>33</v>
          </cell>
        </row>
        <row r="103">
          <cell r="F103">
            <v>123</v>
          </cell>
        </row>
        <row r="106">
          <cell r="F106">
            <v>647</v>
          </cell>
        </row>
        <row r="109">
          <cell r="F109">
            <v>138</v>
          </cell>
        </row>
        <row r="112">
          <cell r="F112">
            <v>138</v>
          </cell>
          <cell r="H112">
            <v>12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WEEK 35"/>
      <sheetName val="WEEK 36"/>
      <sheetName val="WEEK 37"/>
      <sheetName val="WEEK 39"/>
      <sheetName val="WEEK 40"/>
      <sheetName val="WEEK 41"/>
      <sheetName val="WEEK 42"/>
      <sheetName val="WEEK 43"/>
      <sheetName val="WEEK 44"/>
      <sheetName val="WEEK 45"/>
      <sheetName val="WEEK 46"/>
      <sheetName val="WEEK 47"/>
      <sheetName val="WEEK 48"/>
      <sheetName val="WEEK 49"/>
      <sheetName val="WEEK 50 "/>
      <sheetName val="WEEK 51"/>
      <sheetName val="WEEK 52 "/>
      <sheetName val="WEEK 53"/>
      <sheetName val="WEEK 01 "/>
      <sheetName val="WEEK 02  "/>
      <sheetName val="WEEK 03   "/>
      <sheetName val="WEEK 04    "/>
      <sheetName val="WEEK 05     "/>
      <sheetName val="WEEK 06"/>
      <sheetName val="WEEK 07 "/>
      <sheetName val="WEEK 08  "/>
      <sheetName val="WEEK 09   "/>
      <sheetName val="WEEK 10    "/>
      <sheetName val="WEEK 11     "/>
      <sheetName val="WEEK 12     "/>
      <sheetName val="WEEK 14"/>
      <sheetName val="WEEK 15"/>
      <sheetName val="WEEK 16"/>
      <sheetName val="WEEK 17"/>
      <sheetName val="WEEK 18"/>
      <sheetName val="WEEK 19"/>
      <sheetName val="WEEK 20"/>
      <sheetName val="WEEK 21"/>
      <sheetName val="WEEK 22"/>
      <sheetName val="WEEK 5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18">
          <cell r="H118">
            <v>32</v>
          </cell>
        </row>
      </sheetData>
      <sheetData sheetId="38">
        <row r="76">
          <cell r="F76">
            <v>210</v>
          </cell>
        </row>
        <row r="82">
          <cell r="F82">
            <v>335</v>
          </cell>
        </row>
        <row r="86">
          <cell r="F86">
            <v>40</v>
          </cell>
        </row>
        <row r="94">
          <cell r="F94">
            <v>934</v>
          </cell>
        </row>
        <row r="108">
          <cell r="F108">
            <v>138</v>
          </cell>
        </row>
      </sheetData>
      <sheetData sheetId="3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WEEK 35"/>
      <sheetName val="WEEK 36"/>
      <sheetName val="WEEK 37"/>
      <sheetName val="WEEK 39"/>
      <sheetName val="WEEK 40"/>
      <sheetName val="WEEK 41"/>
      <sheetName val="WEEK 42"/>
      <sheetName val="WEEK 43"/>
      <sheetName val="WEEK 44"/>
      <sheetName val="WEEK 45"/>
      <sheetName val="WEEK 46"/>
      <sheetName val="WEEK 47"/>
      <sheetName val="WEEK 48"/>
      <sheetName val="WEEK 49"/>
      <sheetName val="WEEK 50 "/>
      <sheetName val="WEEK 51"/>
      <sheetName val="WEEK 52 "/>
      <sheetName val="WEEK 53"/>
      <sheetName val="WEEK 01 "/>
      <sheetName val="WEEK 02  "/>
      <sheetName val="WEEK 03   "/>
      <sheetName val="WEEK 04    "/>
      <sheetName val="WEEK 05     "/>
      <sheetName val="WEEK 06"/>
      <sheetName val="WEEK 07 "/>
      <sheetName val="WEEK 08  "/>
      <sheetName val="WEEK 09   "/>
      <sheetName val="WEEK 10    "/>
      <sheetName val="WEEK 11     "/>
      <sheetName val="WEEK 12     "/>
      <sheetName val="WEEK 14"/>
      <sheetName val="WEEK 15"/>
      <sheetName val="WEEK 16"/>
      <sheetName val="WEEK 17"/>
      <sheetName val="WEEK 18"/>
      <sheetName val="WEEK 19"/>
      <sheetName val="WEEK 20"/>
      <sheetName val="WEEK 21"/>
      <sheetName val="WEEK 22"/>
      <sheetName val="WEEK 5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04">
          <cell r="F104">
            <v>161</v>
          </cell>
        </row>
      </sheetData>
      <sheetData sheetId="39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FACFC-D210-475F-81F1-52B2B26A268B}">
  <dimension ref="A1:M731"/>
  <sheetViews>
    <sheetView showGridLines="0" zoomScale="70" zoomScaleNormal="70" workbookViewId="0">
      <pane ySplit="5" topLeftCell="A40" activePane="bottomLeft" state="frozen"/>
      <selection pane="bottomLeft" activeCell="G46" sqref="G46:G47"/>
    </sheetView>
  </sheetViews>
  <sheetFormatPr defaultColWidth="9.21875" defaultRowHeight="15.6" x14ac:dyDescent="0.3"/>
  <cols>
    <col min="1" max="1" width="12.77734375" style="19" customWidth="1"/>
    <col min="2" max="2" width="28.44140625" style="8" customWidth="1"/>
    <col min="3" max="3" width="28.5546875" style="8" customWidth="1"/>
    <col min="4" max="5" width="28.44140625" style="8" customWidth="1"/>
    <col min="6" max="6" width="28.44140625" style="127" customWidth="1"/>
    <col min="7" max="7" width="30.44140625" style="128" customWidth="1"/>
    <col min="8" max="8" width="30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45</v>
      </c>
      <c r="B1" s="2"/>
      <c r="C1" s="3"/>
      <c r="D1" s="4"/>
      <c r="E1" s="4"/>
      <c r="F1" s="124"/>
      <c r="G1" s="125"/>
      <c r="H1" s="126"/>
    </row>
    <row r="2" spans="1:9" x14ac:dyDescent="0.3">
      <c r="A2" s="6" t="s">
        <v>0</v>
      </c>
      <c r="B2" s="7"/>
      <c r="D2" s="9"/>
      <c r="E2" s="9"/>
    </row>
    <row r="3" spans="1:9" x14ac:dyDescent="0.3">
      <c r="A3" s="6" t="s">
        <v>46</v>
      </c>
      <c r="B3" s="11"/>
      <c r="E3" s="8" t="s">
        <v>1</v>
      </c>
    </row>
    <row r="4" spans="1:9" x14ac:dyDescent="0.3">
      <c r="A4" s="12" t="s">
        <v>2</v>
      </c>
      <c r="B4" s="44">
        <f>'[1]WEEK 34'!H4+1</f>
        <v>45166</v>
      </c>
      <c r="C4" s="44">
        <f>+B4+1</f>
        <v>45167</v>
      </c>
      <c r="D4" s="44">
        <f>C4+1</f>
        <v>45168</v>
      </c>
      <c r="E4" s="44">
        <f>D4+1</f>
        <v>45169</v>
      </c>
      <c r="F4" s="130">
        <f>E4+1</f>
        <v>45170</v>
      </c>
      <c r="G4" s="131">
        <f>F4+1</f>
        <v>45171</v>
      </c>
      <c r="H4" s="130">
        <f>G4+1</f>
        <v>45172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12</v>
      </c>
      <c r="C6" s="45" t="s">
        <v>12</v>
      </c>
      <c r="D6" s="45" t="s">
        <v>12</v>
      </c>
      <c r="E6" s="45" t="s">
        <v>12</v>
      </c>
      <c r="F6" s="135" t="s">
        <v>12</v>
      </c>
      <c r="G6" s="526" t="s">
        <v>13</v>
      </c>
      <c r="H6" s="532" t="s">
        <v>14</v>
      </c>
      <c r="I6" s="17">
        <v>0.14583333333333334</v>
      </c>
    </row>
    <row r="7" spans="1:9" x14ac:dyDescent="0.3">
      <c r="A7" s="18"/>
      <c r="B7" s="52"/>
      <c r="C7" s="52"/>
      <c r="D7" s="52"/>
      <c r="E7" s="52"/>
      <c r="F7" s="136">
        <f>E8+1</f>
        <v>127</v>
      </c>
      <c r="G7" s="527"/>
      <c r="H7" s="533"/>
      <c r="I7" s="20"/>
    </row>
    <row r="8" spans="1:9" ht="31.2" x14ac:dyDescent="0.3">
      <c r="A8" s="16">
        <v>0.2673611111111111</v>
      </c>
      <c r="B8" s="53">
        <f>B112-1</f>
        <v>123</v>
      </c>
      <c r="C8" s="53">
        <f>B8+1</f>
        <v>124</v>
      </c>
      <c r="D8" s="53">
        <f t="shared" ref="D8:E8" si="0">C8+1</f>
        <v>125</v>
      </c>
      <c r="E8" s="53">
        <f t="shared" si="0"/>
        <v>126</v>
      </c>
      <c r="F8" s="138" t="s">
        <v>15</v>
      </c>
      <c r="G8" s="527"/>
      <c r="H8" s="533"/>
      <c r="I8" s="22"/>
    </row>
    <row r="9" spans="1:9" ht="31.2" x14ac:dyDescent="0.3">
      <c r="A9" s="23">
        <v>0.27083333333333331</v>
      </c>
      <c r="B9" s="59" t="s">
        <v>15</v>
      </c>
      <c r="C9" s="59" t="s">
        <v>15</v>
      </c>
      <c r="D9" s="74" t="s">
        <v>15</v>
      </c>
      <c r="E9" s="59" t="s">
        <v>15</v>
      </c>
      <c r="G9" s="527"/>
      <c r="H9" s="533"/>
      <c r="I9" s="17">
        <v>0.16666666666666666</v>
      </c>
    </row>
    <row r="10" spans="1:9" ht="16.05" customHeight="1" x14ac:dyDescent="0.3">
      <c r="A10" s="23">
        <v>0.27430555555555552</v>
      </c>
      <c r="B10" s="52"/>
      <c r="C10" s="52"/>
      <c r="D10" s="75"/>
      <c r="E10" s="52"/>
      <c r="F10" s="136">
        <f>E13+1</f>
        <v>184</v>
      </c>
      <c r="G10" s="527"/>
      <c r="H10" s="533"/>
      <c r="I10" s="20"/>
    </row>
    <row r="11" spans="1:9" ht="16.05" customHeight="1" x14ac:dyDescent="0.3">
      <c r="A11" s="23">
        <v>0.28611111111111115</v>
      </c>
      <c r="B11" s="52"/>
      <c r="C11" s="52"/>
      <c r="D11" s="75"/>
      <c r="E11" s="52"/>
      <c r="F11" s="139" t="s">
        <v>13</v>
      </c>
      <c r="G11" s="527"/>
      <c r="H11" s="533"/>
      <c r="I11" s="20"/>
    </row>
    <row r="12" spans="1:9" x14ac:dyDescent="0.3">
      <c r="A12" s="23">
        <v>0.28819444444444448</v>
      </c>
      <c r="B12" s="56"/>
      <c r="C12" s="52"/>
      <c r="D12" s="75"/>
      <c r="E12" s="52"/>
      <c r="G12" s="527"/>
      <c r="H12" s="533"/>
      <c r="I12" s="20"/>
    </row>
    <row r="13" spans="1:9" x14ac:dyDescent="0.3">
      <c r="A13" s="23">
        <v>0.28958333333333336</v>
      </c>
      <c r="B13" s="53">
        <f>B108-1</f>
        <v>180</v>
      </c>
      <c r="C13" s="53">
        <f>B13+1</f>
        <v>181</v>
      </c>
      <c r="D13" s="53">
        <f t="shared" ref="D13:E13" si="1">C13+1</f>
        <v>182</v>
      </c>
      <c r="E13" s="53">
        <f t="shared" si="1"/>
        <v>183</v>
      </c>
      <c r="G13" s="527"/>
      <c r="H13" s="533"/>
      <c r="I13" s="22"/>
    </row>
    <row r="14" spans="1:9" x14ac:dyDescent="0.3">
      <c r="A14" s="24">
        <v>0.29166666666666669</v>
      </c>
      <c r="B14" s="76" t="s">
        <v>13</v>
      </c>
      <c r="C14" s="76" t="s">
        <v>13</v>
      </c>
      <c r="D14" s="76" t="s">
        <v>13</v>
      </c>
      <c r="E14" s="76" t="s">
        <v>13</v>
      </c>
      <c r="G14" s="527"/>
      <c r="H14" s="533"/>
      <c r="I14" s="17">
        <v>0.1875</v>
      </c>
    </row>
    <row r="15" spans="1:9" x14ac:dyDescent="0.3">
      <c r="A15" s="24"/>
      <c r="B15" s="52"/>
      <c r="C15" s="52"/>
      <c r="D15" s="52"/>
      <c r="E15" s="52"/>
      <c r="F15" s="136">
        <f>E16+1</f>
        <v>651</v>
      </c>
      <c r="G15" s="528"/>
      <c r="H15" s="533"/>
      <c r="I15" s="20"/>
    </row>
    <row r="16" spans="1:9" x14ac:dyDescent="0.3">
      <c r="A16" s="26">
        <v>0.30902777777777779</v>
      </c>
      <c r="B16" s="56">
        <f>B116-1</f>
        <v>647</v>
      </c>
      <c r="C16" s="56">
        <f>B16+1</f>
        <v>648</v>
      </c>
      <c r="D16" s="56">
        <f t="shared" ref="D16:E16" si="2">C16+1</f>
        <v>649</v>
      </c>
      <c r="E16" s="56">
        <f t="shared" si="2"/>
        <v>650</v>
      </c>
      <c r="F16" s="140" t="s">
        <v>16</v>
      </c>
      <c r="G16" s="529" t="s">
        <v>17</v>
      </c>
      <c r="H16" s="534"/>
      <c r="I16" s="22"/>
    </row>
    <row r="17" spans="1:9" x14ac:dyDescent="0.3">
      <c r="A17" s="27">
        <v>0.3125</v>
      </c>
      <c r="B17" s="49" t="s">
        <v>16</v>
      </c>
      <c r="C17" s="77" t="s">
        <v>16</v>
      </c>
      <c r="D17" s="77" t="s">
        <v>16</v>
      </c>
      <c r="E17" s="77" t="s">
        <v>16</v>
      </c>
      <c r="G17" s="530"/>
      <c r="H17" s="532" t="s">
        <v>18</v>
      </c>
      <c r="I17" s="17">
        <v>0.20833333333333334</v>
      </c>
    </row>
    <row r="18" spans="1:9" x14ac:dyDescent="0.3">
      <c r="A18" s="18">
        <v>0.31597222222222221</v>
      </c>
      <c r="B18" s="52"/>
      <c r="C18" s="56"/>
      <c r="D18" s="78"/>
      <c r="E18" s="56"/>
      <c r="F18" s="144"/>
      <c r="G18" s="530"/>
      <c r="H18" s="533"/>
      <c r="I18" s="20"/>
    </row>
    <row r="19" spans="1:9" x14ac:dyDescent="0.3">
      <c r="A19" s="27">
        <v>0.31944444444444448</v>
      </c>
      <c r="B19" s="52"/>
      <c r="C19" s="52"/>
      <c r="D19" s="75"/>
      <c r="E19" s="52"/>
      <c r="G19" s="530"/>
      <c r="H19" s="533"/>
      <c r="I19" s="22"/>
    </row>
    <row r="20" spans="1:9" x14ac:dyDescent="0.3">
      <c r="A20" s="27">
        <v>0.3298611111111111</v>
      </c>
      <c r="B20" s="56">
        <f>B95-2</f>
        <v>48</v>
      </c>
      <c r="C20" s="56">
        <f>B20+2</f>
        <v>50</v>
      </c>
      <c r="D20" s="56">
        <f t="shared" ref="D20:F20" si="3">C20+2</f>
        <v>52</v>
      </c>
      <c r="E20" s="56">
        <f t="shared" si="3"/>
        <v>54</v>
      </c>
      <c r="F20" s="136">
        <f t="shared" si="3"/>
        <v>56</v>
      </c>
      <c r="G20" s="530"/>
      <c r="H20" s="533"/>
      <c r="I20" s="20"/>
    </row>
    <row r="21" spans="1:9" x14ac:dyDescent="0.3">
      <c r="A21" s="23">
        <v>0.33333333333333331</v>
      </c>
      <c r="B21" s="49" t="s">
        <v>16</v>
      </c>
      <c r="C21" s="49" t="s">
        <v>16</v>
      </c>
      <c r="D21" s="49" t="s">
        <v>16</v>
      </c>
      <c r="E21" s="49" t="s">
        <v>16</v>
      </c>
      <c r="F21" s="140" t="s">
        <v>16</v>
      </c>
      <c r="G21" s="530"/>
      <c r="H21" s="533"/>
      <c r="I21" s="28">
        <v>0.22916666666666666</v>
      </c>
    </row>
    <row r="22" spans="1:9" x14ac:dyDescent="0.3">
      <c r="A22" s="23">
        <v>0.33680555555555558</v>
      </c>
      <c r="B22" s="52"/>
      <c r="C22" s="52"/>
      <c r="D22" s="75"/>
      <c r="E22" s="52"/>
      <c r="F22" s="136">
        <f>E24+2</f>
        <v>57</v>
      </c>
      <c r="G22" s="530"/>
      <c r="H22" s="533"/>
      <c r="I22" s="29"/>
    </row>
    <row r="23" spans="1:9" x14ac:dyDescent="0.3">
      <c r="A23" s="27">
        <v>0.35069444444444442</v>
      </c>
      <c r="B23" s="52"/>
      <c r="C23" s="52"/>
      <c r="D23" s="75"/>
      <c r="E23" s="52"/>
      <c r="F23" s="139" t="s">
        <v>19</v>
      </c>
      <c r="G23" s="530"/>
      <c r="H23" s="533"/>
      <c r="I23" s="30"/>
    </row>
    <row r="24" spans="1:9" x14ac:dyDescent="0.3">
      <c r="A24" s="27">
        <v>0.3520833333333333</v>
      </c>
      <c r="B24" s="53">
        <f>B20+1</f>
        <v>49</v>
      </c>
      <c r="C24" s="53">
        <f>B24+2</f>
        <v>51</v>
      </c>
      <c r="D24" s="53">
        <f t="shared" ref="D24:E24" si="4">C24+2</f>
        <v>53</v>
      </c>
      <c r="E24" s="53">
        <f t="shared" si="4"/>
        <v>55</v>
      </c>
      <c r="G24" s="530"/>
      <c r="H24" s="533"/>
      <c r="I24" s="29"/>
    </row>
    <row r="25" spans="1:9" x14ac:dyDescent="0.3">
      <c r="A25" s="16">
        <v>0.35416666666666669</v>
      </c>
      <c r="B25" s="56" t="s">
        <v>19</v>
      </c>
      <c r="C25" s="56" t="s">
        <v>19</v>
      </c>
      <c r="D25" s="56" t="s">
        <v>19</v>
      </c>
      <c r="E25" s="56" t="s">
        <v>19</v>
      </c>
      <c r="G25" s="530"/>
      <c r="H25" s="533"/>
      <c r="I25" s="28">
        <v>0.25</v>
      </c>
    </row>
    <row r="26" spans="1:9" x14ac:dyDescent="0.3">
      <c r="A26" s="16">
        <v>0.3576388888888889</v>
      </c>
      <c r="B26" s="52"/>
      <c r="C26" s="52"/>
      <c r="D26" s="79"/>
      <c r="E26" s="52"/>
      <c r="F26" s="136">
        <f>E28+1</f>
        <v>334</v>
      </c>
      <c r="G26" s="530"/>
      <c r="H26" s="533"/>
      <c r="I26" s="29"/>
    </row>
    <row r="27" spans="1:9" x14ac:dyDescent="0.3">
      <c r="A27" s="16">
        <v>0.37152777777777773</v>
      </c>
      <c r="B27" s="52"/>
      <c r="C27" s="52"/>
      <c r="D27" s="79"/>
      <c r="E27" s="52"/>
      <c r="F27" s="139" t="s">
        <v>14</v>
      </c>
      <c r="G27" s="530"/>
      <c r="H27" s="533"/>
      <c r="I27" s="30"/>
    </row>
    <row r="28" spans="1:9" x14ac:dyDescent="0.3">
      <c r="A28" s="18">
        <v>0.37361111111111112</v>
      </c>
      <c r="B28" s="53">
        <f>B101-1</f>
        <v>330</v>
      </c>
      <c r="C28" s="53">
        <f>B28+1</f>
        <v>331</v>
      </c>
      <c r="D28" s="53">
        <f t="shared" ref="D28:E28" si="5">C28+1</f>
        <v>332</v>
      </c>
      <c r="E28" s="53">
        <f t="shared" si="5"/>
        <v>333</v>
      </c>
      <c r="G28" s="530"/>
      <c r="H28" s="534"/>
      <c r="I28" s="29"/>
    </row>
    <row r="29" spans="1:9" ht="15.6" customHeight="1" x14ac:dyDescent="0.3">
      <c r="A29" s="16">
        <v>0.375</v>
      </c>
      <c r="B29" s="56" t="s">
        <v>14</v>
      </c>
      <c r="C29" s="56" t="s">
        <v>14</v>
      </c>
      <c r="D29" s="56" t="s">
        <v>14</v>
      </c>
      <c r="E29" s="56" t="s">
        <v>14</v>
      </c>
      <c r="G29" s="531"/>
      <c r="H29" s="529" t="s">
        <v>19</v>
      </c>
      <c r="I29" s="28">
        <v>0.27083333333333331</v>
      </c>
    </row>
    <row r="30" spans="1:9" ht="31.05" customHeight="1" x14ac:dyDescent="0.3">
      <c r="A30" s="16">
        <v>0.37847222222222227</v>
      </c>
      <c r="B30" s="52"/>
      <c r="C30" s="52"/>
      <c r="D30" s="52"/>
      <c r="E30" s="52"/>
      <c r="F30" s="136">
        <f>E31+1</f>
        <v>566</v>
      </c>
      <c r="G30" s="529" t="s">
        <v>15</v>
      </c>
      <c r="H30" s="530"/>
      <c r="I30" s="29"/>
    </row>
    <row r="31" spans="1:9" x14ac:dyDescent="0.3">
      <c r="A31" s="16">
        <v>0.3923611111111111</v>
      </c>
      <c r="B31" s="53">
        <f>B89-1</f>
        <v>562</v>
      </c>
      <c r="C31" s="53">
        <f>B31+1</f>
        <v>563</v>
      </c>
      <c r="D31" s="53">
        <f t="shared" ref="D31:E31" si="6">C31+1</f>
        <v>564</v>
      </c>
      <c r="E31" s="53">
        <f t="shared" si="6"/>
        <v>565</v>
      </c>
      <c r="F31" s="135" t="s">
        <v>13</v>
      </c>
      <c r="G31" s="530"/>
      <c r="H31" s="530"/>
      <c r="I31" s="30"/>
    </row>
    <row r="32" spans="1:9" ht="15.6" customHeight="1" x14ac:dyDescent="0.3">
      <c r="A32" s="23">
        <v>0.39583333333333331</v>
      </c>
      <c r="B32" s="45" t="s">
        <v>13</v>
      </c>
      <c r="C32" s="45" t="s">
        <v>13</v>
      </c>
      <c r="D32" s="45" t="s">
        <v>13</v>
      </c>
      <c r="E32" s="45" t="s">
        <v>13</v>
      </c>
      <c r="G32" s="530"/>
      <c r="H32" s="530"/>
      <c r="I32" s="28">
        <v>0.29166666666666669</v>
      </c>
    </row>
    <row r="33" spans="1:9" x14ac:dyDescent="0.3">
      <c r="A33" s="23">
        <v>0.40972222222222227</v>
      </c>
      <c r="B33" s="52"/>
      <c r="C33" s="52"/>
      <c r="D33" s="52"/>
      <c r="E33" s="52"/>
      <c r="F33" s="136">
        <f>E34+1</f>
        <v>651</v>
      </c>
      <c r="G33" s="530"/>
      <c r="H33" s="530"/>
      <c r="I33" s="30"/>
    </row>
    <row r="34" spans="1:9" ht="31.2" x14ac:dyDescent="0.3">
      <c r="A34" s="23">
        <v>0.41319444444444442</v>
      </c>
      <c r="B34" s="56">
        <f>B116-1</f>
        <v>647</v>
      </c>
      <c r="C34" s="53">
        <f>B34+1</f>
        <v>648</v>
      </c>
      <c r="D34" s="53">
        <f t="shared" ref="D34:E34" si="7">C34+1</f>
        <v>649</v>
      </c>
      <c r="E34" s="53">
        <f t="shared" si="7"/>
        <v>650</v>
      </c>
      <c r="F34" s="141" t="s">
        <v>15</v>
      </c>
      <c r="G34" s="530"/>
      <c r="H34" s="530"/>
      <c r="I34" s="29"/>
    </row>
    <row r="35" spans="1:9" ht="30" customHeight="1" x14ac:dyDescent="0.3">
      <c r="A35" s="16">
        <v>0.41666666666666669</v>
      </c>
      <c r="B35" s="519" t="s">
        <v>15</v>
      </c>
      <c r="C35" s="519" t="s">
        <v>15</v>
      </c>
      <c r="D35" s="521" t="s">
        <v>15</v>
      </c>
      <c r="E35" s="521" t="s">
        <v>15</v>
      </c>
      <c r="G35" s="530"/>
      <c r="H35" s="530"/>
      <c r="I35" s="28">
        <v>0.3125</v>
      </c>
    </row>
    <row r="36" spans="1:9" x14ac:dyDescent="0.3">
      <c r="A36" s="31"/>
      <c r="B36" s="520"/>
      <c r="C36" s="520"/>
      <c r="D36" s="522"/>
      <c r="E36" s="522"/>
      <c r="F36" s="145"/>
      <c r="G36" s="530"/>
      <c r="H36" s="530"/>
      <c r="I36" s="28"/>
    </row>
    <row r="37" spans="1:9" x14ac:dyDescent="0.3">
      <c r="A37" s="31"/>
      <c r="B37" s="80"/>
      <c r="C37" s="80"/>
      <c r="D37" s="57"/>
      <c r="E37" s="57"/>
      <c r="F37" s="136">
        <f>E39+1</f>
        <v>184</v>
      </c>
      <c r="G37" s="530"/>
      <c r="H37" s="530"/>
      <c r="I37" s="28"/>
    </row>
    <row r="38" spans="1:9" x14ac:dyDescent="0.3">
      <c r="A38" s="16">
        <v>0.43402777777777773</v>
      </c>
      <c r="B38" s="80"/>
      <c r="C38" s="80"/>
      <c r="D38" s="57"/>
      <c r="E38" s="57"/>
      <c r="F38" s="135" t="s">
        <v>12</v>
      </c>
      <c r="G38" s="530"/>
      <c r="H38" s="530"/>
      <c r="I38" s="28"/>
    </row>
    <row r="39" spans="1:9" x14ac:dyDescent="0.3">
      <c r="A39" s="16">
        <v>0.43611111111111112</v>
      </c>
      <c r="B39" s="81">
        <f>B108-1</f>
        <v>180</v>
      </c>
      <c r="C39" s="81">
        <f>B39+1</f>
        <v>181</v>
      </c>
      <c r="D39" s="81">
        <f t="shared" ref="D39:E39" si="8">C39+1</f>
        <v>182</v>
      </c>
      <c r="E39" s="81">
        <f t="shared" si="8"/>
        <v>183</v>
      </c>
      <c r="G39" s="530"/>
      <c r="H39" s="531"/>
      <c r="I39" s="28"/>
    </row>
    <row r="40" spans="1:9" ht="30" customHeight="1" x14ac:dyDescent="0.3">
      <c r="A40" s="23">
        <v>0.4375</v>
      </c>
      <c r="B40" s="45" t="s">
        <v>12</v>
      </c>
      <c r="C40" s="45" t="s">
        <v>12</v>
      </c>
      <c r="D40" s="45" t="s">
        <v>12</v>
      </c>
      <c r="E40" s="45" t="s">
        <v>12</v>
      </c>
      <c r="G40" s="531"/>
      <c r="H40" s="135" t="s">
        <v>20</v>
      </c>
      <c r="I40" s="28">
        <v>0.33333333333333331</v>
      </c>
    </row>
    <row r="41" spans="1:9" ht="30" customHeight="1" x14ac:dyDescent="0.3">
      <c r="A41" s="23">
        <v>0.44097222222222227</v>
      </c>
      <c r="B41" s="46"/>
      <c r="C41" s="85"/>
      <c r="D41" s="46"/>
      <c r="E41" s="46"/>
      <c r="F41" s="136">
        <f>E43+1</f>
        <v>127</v>
      </c>
      <c r="G41" s="135" t="s">
        <v>20</v>
      </c>
      <c r="H41" s="137"/>
      <c r="I41" s="29"/>
    </row>
    <row r="42" spans="1:9" x14ac:dyDescent="0.3">
      <c r="A42" s="23">
        <v>0.4548611111111111</v>
      </c>
      <c r="B42" s="52"/>
      <c r="C42" s="69"/>
      <c r="D42" s="56"/>
      <c r="E42" s="110"/>
      <c r="F42" s="140" t="s">
        <v>16</v>
      </c>
      <c r="G42" s="146"/>
      <c r="H42" s="146"/>
      <c r="I42" s="29"/>
    </row>
    <row r="43" spans="1:9" x14ac:dyDescent="0.3">
      <c r="A43" s="23">
        <v>0.45694444444444443</v>
      </c>
      <c r="B43" s="56">
        <f>B112-1</f>
        <v>123</v>
      </c>
      <c r="C43" s="56">
        <f>B43+1</f>
        <v>124</v>
      </c>
      <c r="D43" s="56">
        <f t="shared" ref="D43:E43" si="9">C43+1</f>
        <v>125</v>
      </c>
      <c r="E43" s="56">
        <f t="shared" si="9"/>
        <v>126</v>
      </c>
      <c r="G43" s="146"/>
      <c r="H43" s="146"/>
      <c r="I43" s="29"/>
    </row>
    <row r="44" spans="1:9" x14ac:dyDescent="0.3">
      <c r="A44" s="27">
        <v>0.45833333333333331</v>
      </c>
      <c r="B44" s="49" t="s">
        <v>16</v>
      </c>
      <c r="C44" s="77" t="s">
        <v>16</v>
      </c>
      <c r="D44" s="77" t="s">
        <v>16</v>
      </c>
      <c r="E44" s="77" t="s">
        <v>16</v>
      </c>
      <c r="G44" s="127"/>
      <c r="H44" s="142">
        <f>G45+1</f>
        <v>32</v>
      </c>
      <c r="I44" s="28">
        <v>0.35416666666666669</v>
      </c>
    </row>
    <row r="45" spans="1:9" x14ac:dyDescent="0.3">
      <c r="A45" s="27">
        <v>0.46875</v>
      </c>
      <c r="B45" s="50"/>
      <c r="C45" s="120"/>
      <c r="D45" s="121"/>
      <c r="E45" s="120"/>
      <c r="G45" s="142">
        <f>G96-1</f>
        <v>31</v>
      </c>
      <c r="H45" s="135" t="s">
        <v>107</v>
      </c>
      <c r="I45" s="29"/>
    </row>
    <row r="46" spans="1:9" x14ac:dyDescent="0.3">
      <c r="A46" s="27">
        <v>0.47430555555555554</v>
      </c>
      <c r="B46" s="46"/>
      <c r="C46" s="46"/>
      <c r="D46" s="82"/>
      <c r="E46" s="46"/>
      <c r="F46" s="136">
        <f>E47+2</f>
        <v>56</v>
      </c>
      <c r="G46" s="135" t="s">
        <v>107</v>
      </c>
      <c r="H46" s="127"/>
      <c r="I46" s="29"/>
    </row>
    <row r="47" spans="1:9" x14ac:dyDescent="0.3">
      <c r="A47" s="27">
        <v>0.47569444444444442</v>
      </c>
      <c r="B47" s="56">
        <f>B95-2</f>
        <v>48</v>
      </c>
      <c r="C47" s="56">
        <f>B47+2</f>
        <v>50</v>
      </c>
      <c r="D47" s="56">
        <f t="shared" ref="D47:E47" si="10">C47+2</f>
        <v>52</v>
      </c>
      <c r="E47" s="56">
        <f t="shared" si="10"/>
        <v>54</v>
      </c>
      <c r="F47" s="140" t="s">
        <v>16</v>
      </c>
      <c r="G47" s="136">
        <v>26</v>
      </c>
      <c r="H47" s="136">
        <v>22</v>
      </c>
      <c r="I47" s="30"/>
    </row>
    <row r="48" spans="1:9" ht="31.2" x14ac:dyDescent="0.3">
      <c r="A48" s="27">
        <v>0.47916666666666669</v>
      </c>
      <c r="B48" s="49" t="s">
        <v>16</v>
      </c>
      <c r="C48" s="49" t="s">
        <v>16</v>
      </c>
      <c r="D48" s="49" t="s">
        <v>16</v>
      </c>
      <c r="E48" s="49" t="s">
        <v>16</v>
      </c>
      <c r="G48" s="147" t="s">
        <v>21</v>
      </c>
      <c r="H48" s="141" t="s">
        <v>21</v>
      </c>
      <c r="I48" s="28">
        <v>0.375</v>
      </c>
    </row>
    <row r="49" spans="1:9" x14ac:dyDescent="0.3">
      <c r="A49" s="18"/>
      <c r="B49" s="46"/>
      <c r="C49" s="46"/>
      <c r="D49" s="82"/>
      <c r="E49" s="46"/>
      <c r="F49" s="136">
        <f>E50+2</f>
        <v>57</v>
      </c>
      <c r="G49" s="148"/>
      <c r="H49" s="143"/>
      <c r="I49" s="29"/>
    </row>
    <row r="50" spans="1:9" x14ac:dyDescent="0.3">
      <c r="A50" s="27">
        <v>0.49652777777777773</v>
      </c>
      <c r="B50" s="53">
        <f>B47+1</f>
        <v>49</v>
      </c>
      <c r="C50" s="53">
        <f>B50+2</f>
        <v>51</v>
      </c>
      <c r="D50" s="53">
        <f t="shared" ref="D50:E50" si="11">C50+2</f>
        <v>53</v>
      </c>
      <c r="E50" s="108">
        <f t="shared" si="11"/>
        <v>55</v>
      </c>
      <c r="F50" s="135" t="s">
        <v>13</v>
      </c>
      <c r="G50" s="149"/>
      <c r="H50" s="146"/>
      <c r="I50" s="30"/>
    </row>
    <row r="51" spans="1:9" x14ac:dyDescent="0.3">
      <c r="A51" s="23">
        <v>0.5</v>
      </c>
      <c r="B51" s="46" t="s">
        <v>13</v>
      </c>
      <c r="C51" s="46" t="s">
        <v>13</v>
      </c>
      <c r="D51" s="83" t="s">
        <v>13</v>
      </c>
      <c r="E51" s="83" t="s">
        <v>13</v>
      </c>
      <c r="G51" s="142">
        <f>G105-1</f>
        <v>33</v>
      </c>
      <c r="H51" s="142">
        <f>G51+1</f>
        <v>34</v>
      </c>
      <c r="I51" s="28">
        <v>0.39583333333333331</v>
      </c>
    </row>
    <row r="52" spans="1:9" x14ac:dyDescent="0.3">
      <c r="A52" s="27">
        <v>0.51458333333333328</v>
      </c>
      <c r="B52" s="46"/>
      <c r="C52" s="46"/>
      <c r="D52" s="83"/>
      <c r="E52" s="83"/>
      <c r="F52" s="136">
        <f>E53+1</f>
        <v>651</v>
      </c>
      <c r="G52" s="135" t="s">
        <v>107</v>
      </c>
      <c r="H52" s="135" t="s">
        <v>107</v>
      </c>
      <c r="I52" s="29"/>
    </row>
    <row r="53" spans="1:9" x14ac:dyDescent="0.3">
      <c r="A53" s="27">
        <v>0.51736111111111105</v>
      </c>
      <c r="B53" s="56">
        <f>B116-1</f>
        <v>647</v>
      </c>
      <c r="C53" s="53">
        <f>B53+1</f>
        <v>648</v>
      </c>
      <c r="D53" s="53">
        <f t="shared" ref="D53:E53" si="12">C53+1</f>
        <v>649</v>
      </c>
      <c r="E53" s="108">
        <f t="shared" si="12"/>
        <v>650</v>
      </c>
      <c r="F53" s="141" t="s">
        <v>17</v>
      </c>
      <c r="G53" s="136">
        <v>26</v>
      </c>
      <c r="H53" s="136">
        <v>21</v>
      </c>
      <c r="I53" s="30"/>
    </row>
    <row r="54" spans="1:9" ht="31.2" x14ac:dyDescent="0.3">
      <c r="A54" s="23">
        <v>0.52083333333333337</v>
      </c>
      <c r="B54" s="48" t="s">
        <v>17</v>
      </c>
      <c r="C54" s="84" t="s">
        <v>17</v>
      </c>
      <c r="D54" s="48" t="s">
        <v>17</v>
      </c>
      <c r="E54" s="111" t="s">
        <v>17</v>
      </c>
      <c r="G54" s="150" t="s">
        <v>22</v>
      </c>
      <c r="H54" s="141" t="s">
        <v>22</v>
      </c>
      <c r="I54" s="28">
        <v>0.41666666666666669</v>
      </c>
    </row>
    <row r="55" spans="1:9" x14ac:dyDescent="0.3">
      <c r="A55" s="23"/>
      <c r="B55" s="46"/>
      <c r="C55" s="85"/>
      <c r="D55" s="46"/>
      <c r="E55" s="83"/>
      <c r="F55" s="142">
        <f>E56+1</f>
        <v>142</v>
      </c>
      <c r="G55" s="151"/>
      <c r="H55" s="137"/>
      <c r="I55" s="29"/>
    </row>
    <row r="56" spans="1:9" x14ac:dyDescent="0.3">
      <c r="A56" s="27">
        <v>0.53819444444444442</v>
      </c>
      <c r="B56" s="47">
        <f>B120-1</f>
        <v>138</v>
      </c>
      <c r="C56" s="86">
        <f>B56+1</f>
        <v>139</v>
      </c>
      <c r="D56" s="86">
        <f t="shared" ref="D56:E56" si="13">C56+1</f>
        <v>140</v>
      </c>
      <c r="E56" s="117">
        <f t="shared" si="13"/>
        <v>141</v>
      </c>
      <c r="F56" s="141" t="s">
        <v>23</v>
      </c>
      <c r="G56" s="151"/>
      <c r="H56" s="137"/>
      <c r="I56" s="30"/>
    </row>
    <row r="57" spans="1:9" x14ac:dyDescent="0.3">
      <c r="A57" s="23">
        <v>0.54166666666666663</v>
      </c>
      <c r="B57" s="48" t="s">
        <v>23</v>
      </c>
      <c r="C57" s="84" t="s">
        <v>23</v>
      </c>
      <c r="D57" s="48" t="s">
        <v>23</v>
      </c>
      <c r="E57" s="112" t="s">
        <v>23</v>
      </c>
      <c r="G57" s="151"/>
      <c r="H57" s="137"/>
      <c r="I57" s="28">
        <v>0.4375</v>
      </c>
    </row>
    <row r="58" spans="1:9" x14ac:dyDescent="0.3">
      <c r="A58" s="27">
        <v>0.55555555555555558</v>
      </c>
      <c r="B58" s="65"/>
      <c r="C58" s="63"/>
      <c r="D58" s="65"/>
      <c r="E58" s="113"/>
      <c r="F58" s="152"/>
      <c r="G58" s="151"/>
      <c r="H58" s="137"/>
      <c r="I58" s="29"/>
    </row>
    <row r="59" spans="1:9" x14ac:dyDescent="0.3">
      <c r="A59" s="27">
        <v>0.55902777777777779</v>
      </c>
      <c r="B59" s="47">
        <f>B124-1</f>
        <v>138</v>
      </c>
      <c r="C59" s="86">
        <f>B59+1</f>
        <v>139</v>
      </c>
      <c r="D59" s="86">
        <f t="shared" ref="D59:F59" si="14">C59+1</f>
        <v>140</v>
      </c>
      <c r="E59" s="117">
        <f t="shared" si="14"/>
        <v>141</v>
      </c>
      <c r="F59" s="142">
        <f t="shared" si="14"/>
        <v>142</v>
      </c>
      <c r="H59" s="127"/>
      <c r="I59" s="29"/>
    </row>
    <row r="60" spans="1:9" ht="15.6" customHeight="1" x14ac:dyDescent="0.3">
      <c r="A60" s="23">
        <v>0.5625</v>
      </c>
      <c r="B60" s="76" t="s">
        <v>19</v>
      </c>
      <c r="C60" s="76" t="s">
        <v>19</v>
      </c>
      <c r="D60" s="76" t="s">
        <v>19</v>
      </c>
      <c r="E60" s="76" t="s">
        <v>19</v>
      </c>
      <c r="F60" s="139" t="s">
        <v>19</v>
      </c>
      <c r="H60" s="127"/>
      <c r="I60" s="28">
        <v>0.45833333333333331</v>
      </c>
    </row>
    <row r="61" spans="1:9" x14ac:dyDescent="0.3">
      <c r="A61" s="23">
        <v>0.56597222222222221</v>
      </c>
      <c r="B61" s="52"/>
      <c r="C61" s="72"/>
      <c r="D61" s="52"/>
      <c r="E61" s="52"/>
      <c r="F61" s="153">
        <f>E62+1</f>
        <v>334</v>
      </c>
      <c r="G61" s="154"/>
      <c r="H61" s="127"/>
      <c r="I61" s="29"/>
    </row>
    <row r="62" spans="1:9" x14ac:dyDescent="0.3">
      <c r="A62" s="27">
        <v>0.57986111111111105</v>
      </c>
      <c r="B62" s="53">
        <f>B101-1</f>
        <v>330</v>
      </c>
      <c r="C62" s="81">
        <f>B62+1</f>
        <v>331</v>
      </c>
      <c r="D62" s="81">
        <f t="shared" ref="D62:E62" si="15">C62+1</f>
        <v>332</v>
      </c>
      <c r="E62" s="81">
        <f t="shared" si="15"/>
        <v>333</v>
      </c>
      <c r="F62" s="135" t="s">
        <v>12</v>
      </c>
      <c r="G62" s="154"/>
      <c r="H62" s="127"/>
      <c r="I62" s="22"/>
    </row>
    <row r="63" spans="1:9" x14ac:dyDescent="0.3">
      <c r="A63" s="23">
        <v>0.58333333333333337</v>
      </c>
      <c r="B63" s="45" t="s">
        <v>12</v>
      </c>
      <c r="C63" s="45" t="s">
        <v>12</v>
      </c>
      <c r="D63" s="45" t="s">
        <v>12</v>
      </c>
      <c r="E63" s="45" t="s">
        <v>12</v>
      </c>
      <c r="G63" s="154"/>
      <c r="H63" s="136">
        <f>G65+1</f>
        <v>13</v>
      </c>
      <c r="I63" s="29">
        <v>0.47916666666666669</v>
      </c>
    </row>
    <row r="64" spans="1:9" x14ac:dyDescent="0.3">
      <c r="A64" s="23">
        <v>0.5854166666666667</v>
      </c>
      <c r="B64" s="46"/>
      <c r="C64" s="46"/>
      <c r="D64" s="46"/>
      <c r="E64" s="46"/>
      <c r="G64" s="154"/>
      <c r="H64" s="135" t="s">
        <v>107</v>
      </c>
      <c r="I64" s="29"/>
    </row>
    <row r="65" spans="1:13" x14ac:dyDescent="0.3">
      <c r="A65" s="23">
        <v>0.58680555555555558</v>
      </c>
      <c r="B65" s="71"/>
      <c r="C65" s="46"/>
      <c r="D65" s="46"/>
      <c r="E65" s="46"/>
      <c r="F65" s="144"/>
      <c r="G65" s="155">
        <f>G120-1</f>
        <v>12</v>
      </c>
      <c r="H65" s="127"/>
      <c r="I65" s="29"/>
    </row>
    <row r="66" spans="1:13" x14ac:dyDescent="0.3">
      <c r="A66" s="23">
        <v>0.58819444444444446</v>
      </c>
      <c r="B66" s="71"/>
      <c r="C66" s="46"/>
      <c r="D66" s="46"/>
      <c r="E66" s="46"/>
      <c r="F66" s="144"/>
      <c r="G66" s="156" t="s">
        <v>107</v>
      </c>
      <c r="H66" s="127"/>
      <c r="I66" s="29"/>
    </row>
    <row r="67" spans="1:13" x14ac:dyDescent="0.3">
      <c r="A67" s="23">
        <v>0.60069444444444442</v>
      </c>
      <c r="B67" s="53">
        <f>B112-1</f>
        <v>123</v>
      </c>
      <c r="C67" s="53">
        <f>B67+1</f>
        <v>124</v>
      </c>
      <c r="D67" s="53">
        <f t="shared" ref="D67:F67" si="16">C67+1</f>
        <v>125</v>
      </c>
      <c r="E67" s="53">
        <f t="shared" si="16"/>
        <v>126</v>
      </c>
      <c r="F67" s="144">
        <f t="shared" si="16"/>
        <v>127</v>
      </c>
      <c r="G67" s="157">
        <v>25</v>
      </c>
      <c r="H67" s="136">
        <v>21</v>
      </c>
      <c r="I67" s="32"/>
    </row>
    <row r="68" spans="1:13" x14ac:dyDescent="0.3">
      <c r="A68" s="23">
        <v>0.60416666666666663</v>
      </c>
      <c r="B68" s="61" t="s">
        <v>24</v>
      </c>
      <c r="C68" s="87" t="s">
        <v>24</v>
      </c>
      <c r="D68" s="54" t="s">
        <v>24</v>
      </c>
      <c r="E68" s="87" t="s">
        <v>24</v>
      </c>
      <c r="F68" s="158" t="s">
        <v>24</v>
      </c>
      <c r="G68" s="159" t="s">
        <v>24</v>
      </c>
      <c r="H68" s="158" t="s">
        <v>24</v>
      </c>
      <c r="I68" s="28">
        <v>0.5</v>
      </c>
    </row>
    <row r="69" spans="1:13" x14ac:dyDescent="0.3">
      <c r="A69" s="27">
        <v>0.60763888888888895</v>
      </c>
      <c r="B69" s="52"/>
      <c r="C69" s="75"/>
      <c r="D69" s="52"/>
      <c r="E69" s="75"/>
      <c r="G69" s="129"/>
      <c r="H69" s="127"/>
      <c r="I69" s="29"/>
    </row>
    <row r="70" spans="1:13" x14ac:dyDescent="0.3">
      <c r="A70" s="18">
        <v>0.625</v>
      </c>
      <c r="B70" s="52"/>
      <c r="C70" s="75"/>
      <c r="D70" s="52"/>
      <c r="E70" s="75"/>
      <c r="G70" s="129"/>
      <c r="H70" s="127"/>
      <c r="I70" s="28">
        <v>0.52083333333333337</v>
      </c>
    </row>
    <row r="71" spans="1:13" x14ac:dyDescent="0.3">
      <c r="A71" s="23">
        <v>0.64583333333333337</v>
      </c>
      <c r="B71" s="52"/>
      <c r="C71" s="75"/>
      <c r="D71" s="52"/>
      <c r="E71" s="75"/>
      <c r="G71" s="129"/>
      <c r="H71" s="127"/>
      <c r="I71" s="28">
        <v>0.54166666666666663</v>
      </c>
      <c r="J71" s="33"/>
      <c r="M71" s="10" t="s">
        <v>1</v>
      </c>
    </row>
    <row r="72" spans="1:13" x14ac:dyDescent="0.3">
      <c r="A72" s="23">
        <v>0.66666666666666663</v>
      </c>
      <c r="B72" s="50"/>
      <c r="C72" s="60"/>
      <c r="D72" s="60"/>
      <c r="E72" s="122"/>
      <c r="F72" s="160"/>
      <c r="G72" s="161"/>
      <c r="H72" s="160"/>
      <c r="I72" s="28">
        <v>0.5625</v>
      </c>
    </row>
    <row r="73" spans="1:13" ht="26.25" customHeight="1" x14ac:dyDescent="0.3">
      <c r="A73" s="27">
        <v>0.68402777777777779</v>
      </c>
      <c r="B73" s="88" t="s">
        <v>25</v>
      </c>
      <c r="C73" s="89" t="s">
        <v>26</v>
      </c>
      <c r="D73" s="88" t="s">
        <v>27</v>
      </c>
      <c r="E73" s="89" t="s">
        <v>28</v>
      </c>
      <c r="F73" s="162" t="s">
        <v>42</v>
      </c>
      <c r="G73" s="163" t="s">
        <v>50</v>
      </c>
      <c r="H73" s="164" t="s">
        <v>106</v>
      </c>
      <c r="I73" s="30"/>
    </row>
    <row r="74" spans="1:13" x14ac:dyDescent="0.3">
      <c r="A74" s="23">
        <v>0.6875</v>
      </c>
      <c r="B74" s="52"/>
      <c r="C74" s="75"/>
      <c r="D74" s="52"/>
      <c r="E74" s="75"/>
      <c r="G74" s="129"/>
      <c r="H74" s="127"/>
      <c r="I74" s="28">
        <v>0.58333333333333337</v>
      </c>
    </row>
    <row r="75" spans="1:13" x14ac:dyDescent="0.3">
      <c r="A75" s="23">
        <v>0.69097222222222221</v>
      </c>
      <c r="B75" s="52"/>
      <c r="C75" s="75"/>
      <c r="D75" s="52"/>
      <c r="E75" s="75"/>
      <c r="G75" s="129"/>
      <c r="H75" s="127"/>
      <c r="I75" s="29"/>
    </row>
    <row r="76" spans="1:13" x14ac:dyDescent="0.3">
      <c r="A76" s="23">
        <v>0.69444444444444453</v>
      </c>
      <c r="B76" s="52"/>
      <c r="C76" s="75"/>
      <c r="D76" s="52"/>
      <c r="E76" s="75"/>
      <c r="G76" s="129"/>
      <c r="H76" s="127"/>
      <c r="I76" s="29"/>
    </row>
    <row r="77" spans="1:13" x14ac:dyDescent="0.3">
      <c r="A77" s="23">
        <v>0.70833333333333337</v>
      </c>
      <c r="B77" s="56"/>
      <c r="C77" s="78"/>
      <c r="D77" s="56"/>
      <c r="E77" s="78"/>
      <c r="F77" s="144"/>
      <c r="G77" s="153"/>
      <c r="H77" s="144"/>
      <c r="I77" s="30"/>
    </row>
    <row r="78" spans="1:13" x14ac:dyDescent="0.3">
      <c r="A78" s="23">
        <v>0.71319444444444446</v>
      </c>
      <c r="B78" s="56"/>
      <c r="C78" s="78"/>
      <c r="D78" s="56"/>
      <c r="E78" s="78"/>
      <c r="F78" s="144"/>
      <c r="G78" s="165" t="s">
        <v>13</v>
      </c>
      <c r="H78" s="166"/>
      <c r="I78" s="29"/>
    </row>
    <row r="79" spans="1:13" x14ac:dyDescent="0.3">
      <c r="A79" s="23">
        <v>0.71527777777777779</v>
      </c>
      <c r="B79" s="57"/>
      <c r="C79" s="90"/>
      <c r="D79" s="57"/>
      <c r="E79" s="90"/>
      <c r="F79" s="145"/>
      <c r="G79" s="167"/>
      <c r="H79" s="167"/>
      <c r="I79" s="28">
        <v>0.60416666666666663</v>
      </c>
    </row>
    <row r="80" spans="1:13" x14ac:dyDescent="0.3">
      <c r="A80" s="23">
        <v>0.71875</v>
      </c>
      <c r="B80" s="57"/>
      <c r="C80" s="90"/>
      <c r="D80" s="57"/>
      <c r="E80" s="90"/>
      <c r="F80" s="168"/>
      <c r="G80" s="169"/>
      <c r="H80" s="135" t="s">
        <v>13</v>
      </c>
      <c r="I80" s="29"/>
    </row>
    <row r="81" spans="1:9" ht="31.2" x14ac:dyDescent="0.3">
      <c r="A81" s="23">
        <v>0.72013888888888899</v>
      </c>
      <c r="B81" s="57"/>
      <c r="C81" s="90"/>
      <c r="D81" s="57"/>
      <c r="E81" s="90"/>
      <c r="F81" s="170" t="s">
        <v>15</v>
      </c>
      <c r="G81" s="170"/>
      <c r="H81" s="145"/>
      <c r="I81" s="29"/>
    </row>
    <row r="82" spans="1:9" x14ac:dyDescent="0.3">
      <c r="A82" s="23">
        <v>0.72222222222222221</v>
      </c>
      <c r="B82" s="52"/>
      <c r="C82" s="75"/>
      <c r="D82" s="52"/>
      <c r="E82" s="75"/>
      <c r="F82" s="154"/>
      <c r="G82" s="154"/>
      <c r="H82" s="127"/>
      <c r="I82" s="29"/>
    </row>
    <row r="83" spans="1:9" x14ac:dyDescent="0.3">
      <c r="A83" s="23">
        <v>0.72569444444444453</v>
      </c>
      <c r="B83" s="58"/>
      <c r="C83" s="91"/>
      <c r="D83" s="92"/>
      <c r="E83" s="91"/>
      <c r="F83" s="171"/>
      <c r="G83" s="171"/>
      <c r="H83" s="172"/>
      <c r="I83" s="29"/>
    </row>
    <row r="84" spans="1:9" ht="31.2" x14ac:dyDescent="0.3">
      <c r="A84" s="16">
        <v>0.72916666666666663</v>
      </c>
      <c r="B84" s="93" t="s">
        <v>15</v>
      </c>
      <c r="C84" s="93" t="s">
        <v>15</v>
      </c>
      <c r="D84" s="93" t="s">
        <v>15</v>
      </c>
      <c r="E84" s="93" t="s">
        <v>15</v>
      </c>
      <c r="F84" s="154"/>
      <c r="G84" s="154"/>
      <c r="H84" s="127"/>
      <c r="I84" s="28">
        <v>0.625</v>
      </c>
    </row>
    <row r="85" spans="1:9" x14ac:dyDescent="0.3">
      <c r="A85" s="16">
        <v>0.73263888888888884</v>
      </c>
      <c r="B85" s="94"/>
      <c r="C85" s="94"/>
      <c r="D85" s="94"/>
      <c r="E85" s="94"/>
      <c r="F85" s="173"/>
      <c r="G85" s="174"/>
      <c r="H85" s="144"/>
      <c r="I85" s="29"/>
    </row>
    <row r="86" spans="1:9" x14ac:dyDescent="0.3">
      <c r="A86" s="16">
        <v>0.74652777777777779</v>
      </c>
      <c r="B86" s="95"/>
      <c r="C86" s="95"/>
      <c r="D86" s="95"/>
      <c r="E86" s="95"/>
      <c r="F86" s="174"/>
      <c r="G86" s="175"/>
      <c r="H86" s="164"/>
      <c r="I86" s="29"/>
    </row>
    <row r="87" spans="1:9" x14ac:dyDescent="0.3">
      <c r="A87" s="34"/>
      <c r="B87" s="95">
        <f>B108-1</f>
        <v>180</v>
      </c>
      <c r="C87" s="95">
        <f>B87+1</f>
        <v>181</v>
      </c>
      <c r="D87" s="95">
        <f t="shared" ref="D87:F87" si="17">C87+1</f>
        <v>182</v>
      </c>
      <c r="E87" s="95">
        <f t="shared" si="17"/>
        <v>183</v>
      </c>
      <c r="F87" s="157">
        <f t="shared" si="17"/>
        <v>184</v>
      </c>
      <c r="G87" s="157">
        <f>E116</f>
        <v>651</v>
      </c>
      <c r="H87" s="136">
        <f>F114</f>
        <v>652</v>
      </c>
      <c r="I87" s="30"/>
    </row>
    <row r="88" spans="1:9" x14ac:dyDescent="0.3">
      <c r="A88" s="23">
        <v>0.75</v>
      </c>
      <c r="B88" s="54" t="s">
        <v>29</v>
      </c>
      <c r="C88" s="54" t="s">
        <v>29</v>
      </c>
      <c r="D88" s="54" t="s">
        <v>29</v>
      </c>
      <c r="E88" s="54" t="s">
        <v>29</v>
      </c>
      <c r="F88" s="158" t="s">
        <v>29</v>
      </c>
      <c r="G88" s="176" t="s">
        <v>29</v>
      </c>
      <c r="H88" s="176" t="s">
        <v>29</v>
      </c>
      <c r="I88" s="28">
        <v>0.64583333333333337</v>
      </c>
    </row>
    <row r="89" spans="1:9" x14ac:dyDescent="0.3">
      <c r="B89" s="61">
        <f>'[1]WEEK 34'!H83+1</f>
        <v>563</v>
      </c>
      <c r="C89" s="61">
        <f>B89+1</f>
        <v>564</v>
      </c>
      <c r="D89" s="61">
        <f>C89+1</f>
        <v>565</v>
      </c>
      <c r="E89" s="61">
        <f>D89+1</f>
        <v>566</v>
      </c>
      <c r="F89" s="176">
        <f>E89+1</f>
        <v>567</v>
      </c>
      <c r="G89" s="127"/>
      <c r="H89" s="127"/>
      <c r="I89" s="30"/>
    </row>
    <row r="90" spans="1:9" x14ac:dyDescent="0.3">
      <c r="A90" s="23">
        <v>0.76736111111111116</v>
      </c>
      <c r="B90" s="49" t="s">
        <v>16</v>
      </c>
      <c r="C90" s="96" t="s">
        <v>16</v>
      </c>
      <c r="D90" s="49" t="s">
        <v>16</v>
      </c>
      <c r="E90" s="96" t="s">
        <v>16</v>
      </c>
      <c r="F90" s="140" t="s">
        <v>16</v>
      </c>
      <c r="G90" s="176"/>
      <c r="H90" s="176"/>
      <c r="I90" s="29"/>
    </row>
    <row r="91" spans="1:9" x14ac:dyDescent="0.3">
      <c r="A91" s="23"/>
      <c r="B91" s="53">
        <f>B95-1</f>
        <v>49</v>
      </c>
      <c r="C91" s="78">
        <f>B99</f>
        <v>51</v>
      </c>
      <c r="D91" s="53">
        <f>C99</f>
        <v>53</v>
      </c>
      <c r="E91" s="78">
        <f>D99</f>
        <v>55</v>
      </c>
      <c r="F91" s="136">
        <f>E99</f>
        <v>57</v>
      </c>
      <c r="G91" s="176">
        <f>F89+1</f>
        <v>568</v>
      </c>
      <c r="H91" s="176">
        <f t="shared" ref="H91" si="18">G91+1</f>
        <v>569</v>
      </c>
      <c r="I91" s="29"/>
    </row>
    <row r="92" spans="1:9" x14ac:dyDescent="0.3">
      <c r="A92" s="23">
        <v>0.77083333333333337</v>
      </c>
      <c r="B92" s="62" t="s">
        <v>30</v>
      </c>
      <c r="C92" s="97" t="s">
        <v>30</v>
      </c>
      <c r="D92" s="97" t="s">
        <v>30</v>
      </c>
      <c r="E92" s="97" t="s">
        <v>30</v>
      </c>
      <c r="F92" s="177" t="s">
        <v>30</v>
      </c>
      <c r="G92" s="178" t="s">
        <v>31</v>
      </c>
      <c r="H92" s="179" t="s">
        <v>31</v>
      </c>
      <c r="I92" s="28">
        <v>0.66666666666666663</v>
      </c>
    </row>
    <row r="93" spans="1:9" x14ac:dyDescent="0.3">
      <c r="A93" s="23">
        <v>0.77430555555555547</v>
      </c>
      <c r="B93" s="52"/>
      <c r="C93" s="52"/>
      <c r="D93" s="72"/>
      <c r="E93" s="72"/>
      <c r="F93" s="129"/>
      <c r="G93" s="180"/>
      <c r="H93" s="180"/>
      <c r="I93" s="29"/>
    </row>
    <row r="94" spans="1:9" x14ac:dyDescent="0.3">
      <c r="A94" s="23">
        <v>0.78819444444444453</v>
      </c>
      <c r="B94" s="46"/>
      <c r="C94" s="46"/>
      <c r="D94" s="85"/>
      <c r="E94" s="85"/>
      <c r="F94" s="181"/>
      <c r="G94" s="180"/>
      <c r="H94" s="180"/>
      <c r="I94" s="29"/>
    </row>
    <row r="95" spans="1:9" x14ac:dyDescent="0.3">
      <c r="A95" s="23"/>
      <c r="B95" s="61">
        <f>'[1]WEEK 34'!F91+1</f>
        <v>50</v>
      </c>
      <c r="C95" s="61">
        <f>B95+2</f>
        <v>52</v>
      </c>
      <c r="D95" s="61">
        <f t="shared" ref="D95:F95" si="19">C95+2</f>
        <v>54</v>
      </c>
      <c r="E95" s="61">
        <f t="shared" si="19"/>
        <v>56</v>
      </c>
      <c r="F95" s="176">
        <f t="shared" si="19"/>
        <v>58</v>
      </c>
      <c r="G95" s="182"/>
      <c r="H95" s="182"/>
      <c r="I95" s="30"/>
    </row>
    <row r="96" spans="1:9" x14ac:dyDescent="0.3">
      <c r="A96" s="27">
        <v>0.79166666666666663</v>
      </c>
      <c r="B96" s="62" t="s">
        <v>30</v>
      </c>
      <c r="C96" s="62" t="s">
        <v>30</v>
      </c>
      <c r="D96" s="62" t="s">
        <v>30</v>
      </c>
      <c r="E96" s="97" t="s">
        <v>30</v>
      </c>
      <c r="F96" s="183" t="s">
        <v>30</v>
      </c>
      <c r="G96" s="184">
        <f>'[1]WEEK 34'!H91+1</f>
        <v>32</v>
      </c>
      <c r="H96" s="184">
        <f>G96+1</f>
        <v>33</v>
      </c>
      <c r="I96" s="28">
        <v>0.6875</v>
      </c>
    </row>
    <row r="97" spans="1:12" x14ac:dyDescent="0.3">
      <c r="A97" s="35">
        <v>0.80208333333333337</v>
      </c>
      <c r="B97" s="52"/>
      <c r="C97" s="52"/>
      <c r="D97" s="72"/>
      <c r="E97" s="72"/>
      <c r="F97" s="185">
        <f>E99+2</f>
        <v>59</v>
      </c>
      <c r="G97" s="135" t="s">
        <v>107</v>
      </c>
      <c r="H97" s="135" t="s">
        <v>107</v>
      </c>
      <c r="I97" s="29"/>
    </row>
    <row r="98" spans="1:12" x14ac:dyDescent="0.3">
      <c r="A98" s="35">
        <v>0.80902777777777779</v>
      </c>
      <c r="B98" s="52"/>
      <c r="C98" s="52"/>
      <c r="D98" s="72"/>
      <c r="E98" s="72"/>
      <c r="F98" s="139" t="s">
        <v>19</v>
      </c>
      <c r="G98" s="127"/>
      <c r="H98" s="152"/>
      <c r="I98" s="30"/>
    </row>
    <row r="99" spans="1:12" x14ac:dyDescent="0.3">
      <c r="A99" s="18"/>
      <c r="B99" s="67">
        <f>B95+1</f>
        <v>51</v>
      </c>
      <c r="C99" s="67">
        <f>B99+2</f>
        <v>53</v>
      </c>
      <c r="D99" s="67">
        <f t="shared" ref="D99:E99" si="20">C99+2</f>
        <v>55</v>
      </c>
      <c r="E99" s="67">
        <f t="shared" si="20"/>
        <v>57</v>
      </c>
      <c r="F99" s="144">
        <f>F103-1</f>
        <v>334</v>
      </c>
      <c r="G99" s="136">
        <v>24</v>
      </c>
      <c r="H99" s="136">
        <v>20</v>
      </c>
      <c r="I99" s="29"/>
    </row>
    <row r="100" spans="1:12" ht="31.2" x14ac:dyDescent="0.3">
      <c r="A100" s="27">
        <v>0.8125</v>
      </c>
      <c r="B100" s="64" t="s">
        <v>32</v>
      </c>
      <c r="C100" s="64" t="s">
        <v>32</v>
      </c>
      <c r="D100" s="64" t="s">
        <v>32</v>
      </c>
      <c r="E100" s="118" t="s">
        <v>32</v>
      </c>
      <c r="F100" s="186" t="s">
        <v>32</v>
      </c>
      <c r="G100" s="186" t="s">
        <v>33</v>
      </c>
      <c r="H100" s="186" t="s">
        <v>33</v>
      </c>
      <c r="I100" s="28">
        <v>0.70833333333333337</v>
      </c>
    </row>
    <row r="101" spans="1:12" x14ac:dyDescent="0.3">
      <c r="A101" s="27"/>
      <c r="B101" s="98">
        <f>'[1]WEEK 34'!F93+1</f>
        <v>331</v>
      </c>
      <c r="C101" s="98">
        <f>B101+1</f>
        <v>332</v>
      </c>
      <c r="D101" s="98">
        <f t="shared" ref="D101:E101" si="21">C101+1</f>
        <v>333</v>
      </c>
      <c r="E101" s="98">
        <f t="shared" si="21"/>
        <v>334</v>
      </c>
      <c r="G101" s="162"/>
      <c r="H101" s="187"/>
      <c r="I101" s="29"/>
    </row>
    <row r="102" spans="1:12" ht="31.2" x14ac:dyDescent="0.3">
      <c r="A102" s="27">
        <v>0.82986111111111116</v>
      </c>
      <c r="B102" s="59" t="s">
        <v>15</v>
      </c>
      <c r="C102" s="68" t="s">
        <v>15</v>
      </c>
      <c r="D102" s="80" t="s">
        <v>15</v>
      </c>
      <c r="E102" s="74" t="s">
        <v>15</v>
      </c>
      <c r="F102" s="145"/>
      <c r="G102" s="162"/>
      <c r="H102" s="187"/>
      <c r="I102" s="29"/>
    </row>
    <row r="103" spans="1:12" x14ac:dyDescent="0.3">
      <c r="A103" s="36"/>
      <c r="B103" s="56">
        <f>B108-1</f>
        <v>180</v>
      </c>
      <c r="C103" s="69">
        <f>B103+1</f>
        <v>181</v>
      </c>
      <c r="D103" s="69">
        <f t="shared" ref="D103:E103" si="22">C103+1</f>
        <v>182</v>
      </c>
      <c r="E103" s="78">
        <f t="shared" si="22"/>
        <v>183</v>
      </c>
      <c r="F103" s="185">
        <f>E101+1</f>
        <v>335</v>
      </c>
      <c r="G103" s="162"/>
      <c r="H103" s="187"/>
      <c r="I103" s="30"/>
    </row>
    <row r="104" spans="1:12" ht="31.2" x14ac:dyDescent="0.3">
      <c r="A104" s="23">
        <v>0.83333333333333337</v>
      </c>
      <c r="B104" s="99" t="s">
        <v>34</v>
      </c>
      <c r="C104" s="70" t="s">
        <v>34</v>
      </c>
      <c r="D104" s="70" t="s">
        <v>34</v>
      </c>
      <c r="E104" s="70" t="s">
        <v>34</v>
      </c>
      <c r="F104" s="188" t="s">
        <v>34</v>
      </c>
      <c r="G104" s="162"/>
      <c r="H104" s="187"/>
      <c r="I104" s="28">
        <v>0.72916666666666663</v>
      </c>
    </row>
    <row r="105" spans="1:12" x14ac:dyDescent="0.3">
      <c r="A105" s="23">
        <v>0.83680555555555547</v>
      </c>
      <c r="B105" s="79"/>
      <c r="C105" s="52"/>
      <c r="D105" s="52"/>
      <c r="E105" s="52"/>
      <c r="G105" s="189">
        <f>'[1]WEEK 34'!H99+1</f>
        <v>34</v>
      </c>
      <c r="H105" s="127"/>
      <c r="I105" s="29"/>
    </row>
    <row r="106" spans="1:12" x14ac:dyDescent="0.3">
      <c r="A106" s="23">
        <v>0.84722222222222221</v>
      </c>
      <c r="B106" s="79"/>
      <c r="C106" s="52"/>
      <c r="D106" s="52"/>
      <c r="E106" s="52"/>
      <c r="G106" s="135" t="s">
        <v>107</v>
      </c>
      <c r="H106" s="189">
        <f>G105+1</f>
        <v>35</v>
      </c>
      <c r="I106" s="29"/>
    </row>
    <row r="107" spans="1:12" x14ac:dyDescent="0.3">
      <c r="A107" s="23">
        <v>0.85069444444444453</v>
      </c>
      <c r="B107" s="100"/>
      <c r="C107" s="101"/>
      <c r="D107" s="101"/>
      <c r="E107" s="101"/>
      <c r="F107" s="190"/>
      <c r="G107" s="127"/>
      <c r="H107" s="135" t="s">
        <v>107</v>
      </c>
      <c r="I107" s="29"/>
    </row>
    <row r="108" spans="1:12" x14ac:dyDescent="0.3">
      <c r="A108" s="27"/>
      <c r="B108" s="98">
        <f>'[1]WEEK 34'!F99+1</f>
        <v>181</v>
      </c>
      <c r="C108" s="67">
        <f>B108+1</f>
        <v>182</v>
      </c>
      <c r="D108" s="67">
        <f t="shared" ref="D108:F108" si="23">C108+1</f>
        <v>183</v>
      </c>
      <c r="E108" s="67">
        <f t="shared" si="23"/>
        <v>184</v>
      </c>
      <c r="F108" s="185">
        <f t="shared" si="23"/>
        <v>185</v>
      </c>
      <c r="G108" s="136">
        <v>24</v>
      </c>
      <c r="H108" s="136">
        <v>20</v>
      </c>
      <c r="I108" s="30"/>
      <c r="L108" s="25"/>
    </row>
    <row r="109" spans="1:12" ht="31.2" x14ac:dyDescent="0.3">
      <c r="A109" s="27">
        <v>0.85416666666666663</v>
      </c>
      <c r="B109" s="102" t="s">
        <v>35</v>
      </c>
      <c r="C109" s="102" t="s">
        <v>35</v>
      </c>
      <c r="D109" s="102" t="s">
        <v>35</v>
      </c>
      <c r="E109" s="102" t="s">
        <v>35</v>
      </c>
      <c r="F109" s="191" t="s">
        <v>35</v>
      </c>
      <c r="G109" s="186" t="s">
        <v>36</v>
      </c>
      <c r="H109" s="186" t="s">
        <v>36</v>
      </c>
      <c r="I109" s="28">
        <v>0.75</v>
      </c>
      <c r="L109" s="21"/>
    </row>
    <row r="110" spans="1:12" x14ac:dyDescent="0.3">
      <c r="A110" s="36"/>
      <c r="B110" s="52"/>
      <c r="C110" s="52"/>
      <c r="D110" s="52"/>
      <c r="E110" s="52"/>
      <c r="F110" s="185">
        <f>E112+1</f>
        <v>128</v>
      </c>
      <c r="G110" s="192"/>
      <c r="H110" s="144"/>
      <c r="I110" s="29"/>
    </row>
    <row r="111" spans="1:12" x14ac:dyDescent="0.3">
      <c r="A111" s="27">
        <v>0.87152777777777779</v>
      </c>
      <c r="B111" s="103"/>
      <c r="C111" s="104"/>
      <c r="D111" s="104"/>
      <c r="E111" s="104"/>
      <c r="F111" s="135" t="s">
        <v>13</v>
      </c>
      <c r="G111" s="192"/>
      <c r="H111" s="176"/>
      <c r="I111" s="29"/>
    </row>
    <row r="112" spans="1:12" x14ac:dyDescent="0.3">
      <c r="A112" s="36"/>
      <c r="B112" s="67">
        <f>'[1]WEEK 34'!F103+1</f>
        <v>124</v>
      </c>
      <c r="C112" s="67">
        <f>B112+1</f>
        <v>125</v>
      </c>
      <c r="D112" s="67">
        <f t="shared" ref="D112:E112" si="24">C112+1</f>
        <v>126</v>
      </c>
      <c r="E112" s="67">
        <f t="shared" si="24"/>
        <v>127</v>
      </c>
      <c r="F112" s="136">
        <f>F114-1</f>
        <v>651</v>
      </c>
      <c r="G112" s="176"/>
      <c r="H112" s="176"/>
      <c r="I112" s="29"/>
    </row>
    <row r="113" spans="1:9" ht="15.6" customHeight="1" x14ac:dyDescent="0.3">
      <c r="A113" s="23">
        <v>0.875</v>
      </c>
      <c r="B113" s="65" t="s">
        <v>37</v>
      </c>
      <c r="C113" s="65" t="s">
        <v>37</v>
      </c>
      <c r="D113" s="105" t="s">
        <v>37</v>
      </c>
      <c r="E113" s="105" t="s">
        <v>37</v>
      </c>
      <c r="F113" s="193" t="s">
        <v>37</v>
      </c>
      <c r="G113" s="152"/>
      <c r="H113" s="152"/>
      <c r="I113" s="28">
        <v>0.77083333333333337</v>
      </c>
    </row>
    <row r="114" spans="1:9" ht="15.6" customHeight="1" x14ac:dyDescent="0.3">
      <c r="A114" s="23"/>
      <c r="B114" s="65"/>
      <c r="C114" s="65"/>
      <c r="D114" s="65"/>
      <c r="E114" s="65"/>
      <c r="F114" s="176">
        <f>E116+1</f>
        <v>652</v>
      </c>
      <c r="G114" s="152"/>
      <c r="H114" s="152"/>
      <c r="I114" s="29"/>
    </row>
    <row r="115" spans="1:9" ht="15.6" customHeight="1" x14ac:dyDescent="0.3">
      <c r="A115" s="23">
        <v>0.89236111111111116</v>
      </c>
      <c r="B115" s="65"/>
      <c r="C115" s="65"/>
      <c r="D115" s="65"/>
      <c r="E115" s="65"/>
      <c r="F115" s="141" t="s">
        <v>17</v>
      </c>
      <c r="G115" s="152"/>
      <c r="H115" s="152"/>
      <c r="I115" s="29"/>
    </row>
    <row r="116" spans="1:9" x14ac:dyDescent="0.3">
      <c r="A116" s="37"/>
      <c r="B116" s="61">
        <f>'[1]WEEK 34'!F106+1</f>
        <v>648</v>
      </c>
      <c r="C116" s="61">
        <f>B116+1</f>
        <v>649</v>
      </c>
      <c r="D116" s="61">
        <f t="shared" ref="D116:E116" si="25">C116+1</f>
        <v>650</v>
      </c>
      <c r="E116" s="61">
        <f t="shared" si="25"/>
        <v>651</v>
      </c>
      <c r="F116" s="136">
        <f>F118-1</f>
        <v>142</v>
      </c>
      <c r="G116" s="176"/>
      <c r="H116" s="176"/>
      <c r="I116" s="29"/>
    </row>
    <row r="117" spans="1:9" x14ac:dyDescent="0.3">
      <c r="A117" s="23">
        <v>0.89583333333333337</v>
      </c>
      <c r="B117" s="64" t="s">
        <v>38</v>
      </c>
      <c r="C117" s="64" t="s">
        <v>38</v>
      </c>
      <c r="D117" s="64" t="s">
        <v>38</v>
      </c>
      <c r="E117" s="64" t="s">
        <v>38</v>
      </c>
      <c r="F117" s="194" t="s">
        <v>38</v>
      </c>
      <c r="G117" s="127"/>
      <c r="H117" s="127"/>
      <c r="I117" s="29">
        <v>0.79166666666666663</v>
      </c>
    </row>
    <row r="118" spans="1:9" x14ac:dyDescent="0.3">
      <c r="A118" s="23"/>
      <c r="B118" s="106"/>
      <c r="C118" s="106"/>
      <c r="D118" s="106"/>
      <c r="E118" s="106"/>
      <c r="F118" s="162">
        <f>E120+1</f>
        <v>143</v>
      </c>
      <c r="G118" s="162"/>
      <c r="H118" s="189">
        <f>G120+1</f>
        <v>14</v>
      </c>
      <c r="I118" s="29"/>
    </row>
    <row r="119" spans="1:9" x14ac:dyDescent="0.3">
      <c r="A119" s="23">
        <v>0.91319444444444453</v>
      </c>
      <c r="B119" s="106"/>
      <c r="C119" s="106"/>
      <c r="D119" s="106"/>
      <c r="E119" s="106"/>
      <c r="F119" s="141" t="s">
        <v>23</v>
      </c>
      <c r="G119" s="127"/>
      <c r="H119" s="532" t="s">
        <v>107</v>
      </c>
      <c r="I119" s="29"/>
    </row>
    <row r="120" spans="1:9" x14ac:dyDescent="0.3">
      <c r="A120" s="34"/>
      <c r="B120" s="106">
        <f>'[1]WEEK 34'!F109+1</f>
        <v>139</v>
      </c>
      <c r="C120" s="106">
        <f>B120+1</f>
        <v>140</v>
      </c>
      <c r="D120" s="106">
        <f t="shared" ref="D120:E120" si="26">C120+1</f>
        <v>141</v>
      </c>
      <c r="E120" s="106">
        <f t="shared" si="26"/>
        <v>142</v>
      </c>
      <c r="G120" s="189">
        <f>'[1]WEEK 34'!H112+1</f>
        <v>13</v>
      </c>
      <c r="H120" s="533"/>
      <c r="I120" s="30"/>
    </row>
    <row r="121" spans="1:9" x14ac:dyDescent="0.3">
      <c r="A121" s="23">
        <v>0.91666666666666663</v>
      </c>
      <c r="B121" s="64" t="s">
        <v>39</v>
      </c>
      <c r="C121" s="64" t="s">
        <v>39</v>
      </c>
      <c r="D121" s="64" t="s">
        <v>39</v>
      </c>
      <c r="E121" s="64" t="s">
        <v>39</v>
      </c>
      <c r="F121" s="136">
        <f>F124-1</f>
        <v>142</v>
      </c>
      <c r="G121" s="135" t="s">
        <v>107</v>
      </c>
      <c r="H121" s="533"/>
      <c r="I121" s="28">
        <v>0.8125</v>
      </c>
    </row>
    <row r="122" spans="1:9" x14ac:dyDescent="0.3">
      <c r="A122" s="23">
        <v>0.92013888888888884</v>
      </c>
      <c r="B122" s="104"/>
      <c r="C122" s="104"/>
      <c r="D122" s="104"/>
      <c r="E122" s="104"/>
      <c r="F122" s="186" t="s">
        <v>39</v>
      </c>
      <c r="G122" s="127"/>
      <c r="H122" s="533"/>
      <c r="I122" s="29"/>
    </row>
    <row r="123" spans="1:9" x14ac:dyDescent="0.3">
      <c r="A123" s="38">
        <v>0.93055555555555547</v>
      </c>
      <c r="B123" s="106"/>
      <c r="C123" s="106"/>
      <c r="D123" s="106"/>
      <c r="E123" s="106"/>
      <c r="F123" s="162"/>
      <c r="G123" s="127"/>
      <c r="H123" s="533"/>
      <c r="I123" s="29"/>
    </row>
    <row r="124" spans="1:9" x14ac:dyDescent="0.3">
      <c r="A124" s="39">
        <v>0.93402777777777779</v>
      </c>
      <c r="B124" s="66">
        <f>'[1]WEEK 34'!F112+1</f>
        <v>139</v>
      </c>
      <c r="C124" s="66">
        <f>B124+1</f>
        <v>140</v>
      </c>
      <c r="D124" s="66">
        <f t="shared" ref="D124:F124" si="27">C124+1</f>
        <v>141</v>
      </c>
      <c r="E124" s="66">
        <f t="shared" si="27"/>
        <v>142</v>
      </c>
      <c r="F124" s="189">
        <f t="shared" si="27"/>
        <v>143</v>
      </c>
      <c r="G124" s="136">
        <v>23</v>
      </c>
      <c r="H124" s="534"/>
      <c r="I124" s="30"/>
    </row>
    <row r="125" spans="1:9" x14ac:dyDescent="0.3">
      <c r="A125" s="23">
        <v>0.9375</v>
      </c>
      <c r="B125" s="107" t="s">
        <v>24</v>
      </c>
      <c r="C125" s="54" t="s">
        <v>24</v>
      </c>
      <c r="D125" s="107" t="s">
        <v>24</v>
      </c>
      <c r="E125" s="107" t="s">
        <v>24</v>
      </c>
      <c r="F125" s="158" t="s">
        <v>24</v>
      </c>
      <c r="G125" s="158" t="s">
        <v>24</v>
      </c>
      <c r="H125" s="158" t="s">
        <v>24</v>
      </c>
      <c r="I125" s="28">
        <v>0.83333333333333337</v>
      </c>
    </row>
    <row r="126" spans="1:9" x14ac:dyDescent="0.3">
      <c r="A126" s="23"/>
      <c r="B126" s="119"/>
      <c r="C126" s="61"/>
      <c r="D126" s="119"/>
      <c r="E126" s="119"/>
      <c r="F126" s="176"/>
      <c r="G126" s="176"/>
      <c r="H126" s="176"/>
      <c r="I126" s="28"/>
    </row>
    <row r="127" spans="1:9" x14ac:dyDescent="0.3">
      <c r="A127" s="23">
        <v>0.95833333333333337</v>
      </c>
      <c r="B127" s="103"/>
      <c r="C127" s="104"/>
      <c r="D127" s="52"/>
      <c r="E127" s="52"/>
      <c r="G127" s="127"/>
      <c r="H127" s="187"/>
      <c r="I127" s="28">
        <v>0.85416666666666663</v>
      </c>
    </row>
    <row r="128" spans="1:9" s="40" customFormat="1" x14ac:dyDescent="0.3">
      <c r="A128" s="18">
        <v>0.97916666666666663</v>
      </c>
      <c r="B128" s="79"/>
      <c r="C128" s="52"/>
      <c r="D128" s="79"/>
      <c r="E128" s="114"/>
      <c r="F128" s="160"/>
      <c r="G128" s="176" t="s">
        <v>79</v>
      </c>
      <c r="H128" s="187"/>
      <c r="I128" s="28">
        <v>0.875</v>
      </c>
    </row>
    <row r="129" spans="1:9" s="40" customFormat="1" x14ac:dyDescent="0.3">
      <c r="A129" s="18"/>
      <c r="B129" s="79"/>
      <c r="C129" s="52"/>
      <c r="D129" s="79"/>
      <c r="E129" s="114"/>
      <c r="F129" s="160"/>
      <c r="G129" s="176"/>
      <c r="H129" s="187"/>
      <c r="I129" s="28"/>
    </row>
    <row r="130" spans="1:9" x14ac:dyDescent="0.3">
      <c r="A130" s="23">
        <v>0</v>
      </c>
      <c r="B130" s="79"/>
      <c r="C130" s="52"/>
      <c r="D130" s="79"/>
      <c r="E130" s="79"/>
      <c r="G130" s="185"/>
      <c r="H130" s="195"/>
      <c r="I130" s="28">
        <v>0.89583333333333337</v>
      </c>
    </row>
    <row r="131" spans="1:9" x14ac:dyDescent="0.3">
      <c r="A131" s="23">
        <v>3.472222222222222E-3</v>
      </c>
      <c r="B131" s="79"/>
      <c r="C131" s="52"/>
      <c r="D131" s="79"/>
      <c r="E131" s="79"/>
      <c r="G131" s="523" t="s">
        <v>16</v>
      </c>
      <c r="H131" s="164" t="s">
        <v>80</v>
      </c>
      <c r="I131" s="29"/>
    </row>
    <row r="132" spans="1:9" x14ac:dyDescent="0.3">
      <c r="A132" s="23">
        <v>6.9444444444444441E-3</v>
      </c>
      <c r="B132" s="79"/>
      <c r="C132" s="52"/>
      <c r="D132" s="79"/>
      <c r="E132" s="79"/>
      <c r="G132" s="524"/>
      <c r="H132" s="195"/>
      <c r="I132" s="29"/>
    </row>
    <row r="133" spans="1:9" x14ac:dyDescent="0.3">
      <c r="A133" s="23">
        <v>1.0416666666666666E-2</v>
      </c>
      <c r="B133" s="55" t="s">
        <v>40</v>
      </c>
      <c r="C133" s="55" t="s">
        <v>41</v>
      </c>
      <c r="D133" s="55" t="s">
        <v>42</v>
      </c>
      <c r="E133" s="55" t="s">
        <v>43</v>
      </c>
      <c r="F133" s="160"/>
      <c r="G133" s="524"/>
      <c r="H133" s="197"/>
      <c r="I133" s="30"/>
    </row>
    <row r="134" spans="1:9" x14ac:dyDescent="0.3">
      <c r="A134" s="23">
        <v>2.0833333333333332E-2</v>
      </c>
      <c r="B134" s="79"/>
      <c r="C134" s="52"/>
      <c r="D134" s="95"/>
      <c r="E134" s="95"/>
      <c r="F134" s="176" t="s">
        <v>78</v>
      </c>
      <c r="G134" s="524"/>
      <c r="H134" s="127"/>
      <c r="I134" s="28">
        <v>0.91666666666666663</v>
      </c>
    </row>
    <row r="135" spans="1:9" x14ac:dyDescent="0.3">
      <c r="A135" s="23">
        <v>2.7777777777777776E-2</v>
      </c>
      <c r="B135" s="95"/>
      <c r="C135" s="56"/>
      <c r="D135" s="79"/>
      <c r="E135" s="79"/>
      <c r="G135" s="524"/>
      <c r="H135" s="198"/>
      <c r="I135" s="29"/>
    </row>
    <row r="136" spans="1:9" x14ac:dyDescent="0.3">
      <c r="A136" s="23">
        <v>3.125E-2</v>
      </c>
      <c r="B136" s="95"/>
      <c r="C136" s="56"/>
      <c r="D136" s="79"/>
      <c r="E136" s="79"/>
      <c r="G136" s="524"/>
      <c r="H136" s="532" t="s">
        <v>107</v>
      </c>
      <c r="I136" s="29"/>
    </row>
    <row r="137" spans="1:9" ht="15.6" customHeight="1" x14ac:dyDescent="0.3">
      <c r="A137" s="23">
        <v>3.4722222222222224E-2</v>
      </c>
      <c r="B137" s="52"/>
      <c r="C137" s="52"/>
      <c r="D137" s="52"/>
      <c r="E137" s="52"/>
      <c r="G137" s="524"/>
      <c r="H137" s="533"/>
      <c r="I137" s="29"/>
    </row>
    <row r="138" spans="1:9" x14ac:dyDescent="0.3">
      <c r="A138" s="41">
        <v>3.8194444444444441E-2</v>
      </c>
      <c r="B138" s="79"/>
      <c r="C138" s="52"/>
      <c r="D138" s="79"/>
      <c r="E138" s="79"/>
      <c r="F138" s="199"/>
      <c r="G138" s="524"/>
      <c r="H138" s="533"/>
      <c r="I138" s="30"/>
    </row>
    <row r="139" spans="1:9" ht="31.2" x14ac:dyDescent="0.3">
      <c r="A139" s="23">
        <v>4.1666666666666664E-2</v>
      </c>
      <c r="B139" s="79"/>
      <c r="C139" s="52"/>
      <c r="D139" s="95"/>
      <c r="E139" s="83"/>
      <c r="F139" s="138" t="s">
        <v>15</v>
      </c>
      <c r="G139" s="524"/>
      <c r="H139" s="533"/>
      <c r="I139" s="28">
        <v>0.9375</v>
      </c>
    </row>
    <row r="140" spans="1:9" x14ac:dyDescent="0.3">
      <c r="A140" s="27">
        <v>4.5138888888888888E-2</v>
      </c>
      <c r="B140" s="83"/>
      <c r="C140" s="46"/>
      <c r="D140" s="79"/>
      <c r="E140" s="95"/>
      <c r="F140" s="144"/>
      <c r="G140" s="524"/>
      <c r="H140" s="533"/>
      <c r="I140" s="30"/>
    </row>
    <row r="141" spans="1:9" x14ac:dyDescent="0.3">
      <c r="A141" s="27">
        <v>5.6944444444444443E-2</v>
      </c>
      <c r="B141" s="79"/>
      <c r="C141" s="52"/>
      <c r="D141" s="79"/>
      <c r="E141" s="95"/>
      <c r="F141" s="144"/>
      <c r="G141" s="524"/>
      <c r="H141" s="533"/>
      <c r="I141" s="29"/>
    </row>
    <row r="142" spans="1:9" x14ac:dyDescent="0.3">
      <c r="A142" s="27">
        <v>5.9027777777777783E-2</v>
      </c>
      <c r="B142" s="108"/>
      <c r="C142" s="53"/>
      <c r="D142" s="79"/>
      <c r="E142" s="95"/>
      <c r="F142" s="144"/>
      <c r="G142" s="525"/>
      <c r="H142" s="534"/>
      <c r="I142" s="29"/>
    </row>
    <row r="143" spans="1:9" ht="31.2" x14ac:dyDescent="0.3">
      <c r="A143" s="23">
        <v>6.25E-2</v>
      </c>
      <c r="B143" s="59" t="s">
        <v>15</v>
      </c>
      <c r="C143" s="68" t="s">
        <v>15</v>
      </c>
      <c r="D143" s="59" t="s">
        <v>15</v>
      </c>
      <c r="E143" s="74" t="s">
        <v>15</v>
      </c>
      <c r="G143" s="141" t="s">
        <v>21</v>
      </c>
      <c r="H143" s="141" t="s">
        <v>21</v>
      </c>
      <c r="I143" s="28">
        <v>0.95833333333333337</v>
      </c>
    </row>
    <row r="144" spans="1:9" x14ac:dyDescent="0.3">
      <c r="A144" s="27">
        <v>7.2916666666666671E-2</v>
      </c>
      <c r="B144" s="56"/>
      <c r="C144" s="56"/>
      <c r="D144" s="79"/>
      <c r="E144" s="79"/>
      <c r="F144" s="136">
        <f>E145+1</f>
        <v>185</v>
      </c>
      <c r="G144" s="143"/>
      <c r="H144" s="143"/>
      <c r="I144" s="30"/>
    </row>
    <row r="145" spans="1:9" x14ac:dyDescent="0.3">
      <c r="A145" s="27">
        <v>7.9861111111111105E-2</v>
      </c>
      <c r="B145" s="53">
        <f>B108</f>
        <v>181</v>
      </c>
      <c r="C145" s="53">
        <f>B145+1</f>
        <v>182</v>
      </c>
      <c r="D145" s="53">
        <f t="shared" ref="D145:E145" si="28">C145+1</f>
        <v>183</v>
      </c>
      <c r="E145" s="108">
        <f t="shared" si="28"/>
        <v>184</v>
      </c>
      <c r="F145" s="135" t="s">
        <v>13</v>
      </c>
      <c r="G145" s="146"/>
      <c r="H145" s="146"/>
      <c r="I145" s="29"/>
    </row>
    <row r="146" spans="1:9" x14ac:dyDescent="0.3">
      <c r="A146" s="18">
        <v>8.3333333333333329E-2</v>
      </c>
      <c r="B146" s="83" t="s">
        <v>13</v>
      </c>
      <c r="C146" s="83" t="s">
        <v>13</v>
      </c>
      <c r="D146" s="83" t="s">
        <v>13</v>
      </c>
      <c r="E146" s="83" t="s">
        <v>13</v>
      </c>
      <c r="G146" s="146"/>
      <c r="H146" s="146"/>
      <c r="I146" s="28">
        <v>0.97916666666666663</v>
      </c>
    </row>
    <row r="147" spans="1:9" x14ac:dyDescent="0.3">
      <c r="A147" s="27">
        <v>9.375E-2</v>
      </c>
      <c r="B147" s="53">
        <f>B116</f>
        <v>648</v>
      </c>
      <c r="C147" s="53">
        <f>B147+1</f>
        <v>649</v>
      </c>
      <c r="D147" s="53">
        <f t="shared" ref="D147:E147" si="29">C147+1</f>
        <v>650</v>
      </c>
      <c r="E147" s="108">
        <f t="shared" si="29"/>
        <v>651</v>
      </c>
      <c r="G147" s="142">
        <f>G105</f>
        <v>34</v>
      </c>
      <c r="H147" s="146"/>
      <c r="I147" s="29"/>
    </row>
    <row r="148" spans="1:9" x14ac:dyDescent="0.3">
      <c r="A148" s="27">
        <v>9.7222222222222224E-2</v>
      </c>
      <c r="B148" s="56" t="s">
        <v>19</v>
      </c>
      <c r="C148" s="56" t="s">
        <v>19</v>
      </c>
      <c r="D148" s="56" t="s">
        <v>19</v>
      </c>
      <c r="E148" s="95" t="s">
        <v>19</v>
      </c>
      <c r="F148" s="136">
        <f>E147+1</f>
        <v>652</v>
      </c>
      <c r="G148" s="529" t="s">
        <v>19</v>
      </c>
      <c r="H148" s="142">
        <f>H106</f>
        <v>35</v>
      </c>
      <c r="I148" s="30"/>
    </row>
    <row r="149" spans="1:9" x14ac:dyDescent="0.3">
      <c r="A149" s="27">
        <v>0.10069444444444443</v>
      </c>
      <c r="B149" s="52"/>
      <c r="C149" s="52"/>
      <c r="D149" s="52"/>
      <c r="E149" s="52"/>
      <c r="F149" s="139" t="s">
        <v>19</v>
      </c>
      <c r="G149" s="530"/>
      <c r="H149" s="532" t="s">
        <v>13</v>
      </c>
      <c r="I149" s="29"/>
    </row>
    <row r="150" spans="1:9" x14ac:dyDescent="0.3">
      <c r="A150" s="23">
        <v>0.10416666666666667</v>
      </c>
      <c r="B150" s="52"/>
      <c r="C150" s="52"/>
      <c r="D150" s="52"/>
      <c r="E150" s="52"/>
      <c r="G150" s="530"/>
      <c r="H150" s="533"/>
      <c r="I150" s="28">
        <v>0</v>
      </c>
    </row>
    <row r="151" spans="1:9" x14ac:dyDescent="0.3">
      <c r="A151" s="27">
        <v>0.1111111111111111</v>
      </c>
      <c r="B151" s="56">
        <f>B101</f>
        <v>331</v>
      </c>
      <c r="C151" s="56">
        <f>B151+1</f>
        <v>332</v>
      </c>
      <c r="D151" s="56">
        <f t="shared" ref="D151:F151" si="30">C151+1</f>
        <v>333</v>
      </c>
      <c r="E151" s="56">
        <f t="shared" si="30"/>
        <v>334</v>
      </c>
      <c r="F151" s="136">
        <f t="shared" si="30"/>
        <v>335</v>
      </c>
      <c r="G151" s="530"/>
      <c r="H151" s="533"/>
      <c r="I151" s="30"/>
    </row>
    <row r="152" spans="1:9" x14ac:dyDescent="0.3">
      <c r="A152" s="42">
        <v>0.125</v>
      </c>
      <c r="B152" s="49" t="s">
        <v>16</v>
      </c>
      <c r="C152" s="77" t="s">
        <v>16</v>
      </c>
      <c r="D152" s="77" t="s">
        <v>16</v>
      </c>
      <c r="E152" s="77" t="s">
        <v>16</v>
      </c>
      <c r="F152" s="140" t="s">
        <v>16</v>
      </c>
      <c r="G152" s="530"/>
      <c r="H152" s="533"/>
      <c r="I152" s="28">
        <v>2.0833333333333332E-2</v>
      </c>
    </row>
    <row r="153" spans="1:9" x14ac:dyDescent="0.3">
      <c r="A153" s="38">
        <v>0.13194444444444445</v>
      </c>
      <c r="B153" s="52"/>
      <c r="C153" s="52"/>
      <c r="D153" s="72"/>
      <c r="E153" s="75"/>
      <c r="G153" s="530"/>
      <c r="H153" s="533"/>
      <c r="I153" s="30"/>
    </row>
    <row r="154" spans="1:9" x14ac:dyDescent="0.3">
      <c r="A154" s="38">
        <v>0.1423611111111111</v>
      </c>
      <c r="B154" s="52"/>
      <c r="C154" s="52"/>
      <c r="D154" s="72"/>
      <c r="E154" s="75"/>
      <c r="G154" s="530"/>
      <c r="H154" s="533"/>
      <c r="I154" s="29"/>
    </row>
    <row r="155" spans="1:9" x14ac:dyDescent="0.3">
      <c r="A155" s="39">
        <v>0.14444444444444446</v>
      </c>
      <c r="B155" s="56">
        <f>B95</f>
        <v>50</v>
      </c>
      <c r="C155" s="56">
        <f>B155+2</f>
        <v>52</v>
      </c>
      <c r="D155" s="56">
        <f t="shared" ref="D155:F155" si="31">C155+2</f>
        <v>54</v>
      </c>
      <c r="E155" s="56">
        <f t="shared" si="31"/>
        <v>56</v>
      </c>
      <c r="F155" s="144">
        <f t="shared" si="31"/>
        <v>58</v>
      </c>
      <c r="G155" s="530"/>
      <c r="H155" s="533"/>
      <c r="I155" s="29"/>
    </row>
    <row r="156" spans="1:9" x14ac:dyDescent="0.3">
      <c r="A156" s="23">
        <v>0.14583333333333334</v>
      </c>
      <c r="B156" s="49" t="s">
        <v>16</v>
      </c>
      <c r="C156" s="49" t="s">
        <v>16</v>
      </c>
      <c r="D156" s="49" t="s">
        <v>16</v>
      </c>
      <c r="E156" s="77" t="s">
        <v>16</v>
      </c>
      <c r="F156" s="201" t="s">
        <v>16</v>
      </c>
      <c r="G156" s="530"/>
      <c r="H156" s="533"/>
      <c r="I156" s="28">
        <v>4.1666666666666664E-2</v>
      </c>
    </row>
    <row r="157" spans="1:9" x14ac:dyDescent="0.3">
      <c r="A157" s="23">
        <v>0.14930555555555555</v>
      </c>
      <c r="B157" s="52"/>
      <c r="C157" s="52"/>
      <c r="D157" s="72"/>
      <c r="E157" s="75"/>
      <c r="G157" s="530"/>
      <c r="H157" s="533"/>
      <c r="I157" s="29"/>
    </row>
    <row r="158" spans="1:9" x14ac:dyDescent="0.3">
      <c r="A158" s="27">
        <v>0.15972222222222224</v>
      </c>
      <c r="B158" s="52"/>
      <c r="C158" s="52"/>
      <c r="D158" s="72"/>
      <c r="E158" s="75"/>
      <c r="F158" s="136">
        <f>E159+2</f>
        <v>59</v>
      </c>
      <c r="G158" s="530"/>
      <c r="H158" s="533"/>
      <c r="I158" s="30"/>
    </row>
    <row r="159" spans="1:9" x14ac:dyDescent="0.3">
      <c r="A159" s="27">
        <v>0.16319444444444445</v>
      </c>
      <c r="B159" s="53">
        <f>B99</f>
        <v>51</v>
      </c>
      <c r="C159" s="53">
        <f>B159+2</f>
        <v>53</v>
      </c>
      <c r="D159" s="53">
        <f t="shared" ref="D159:E159" si="32">C159+2</f>
        <v>55</v>
      </c>
      <c r="E159" s="53">
        <f t="shared" si="32"/>
        <v>57</v>
      </c>
      <c r="F159" s="135" t="s">
        <v>12</v>
      </c>
      <c r="G159" s="531"/>
      <c r="H159" s="533"/>
      <c r="I159" s="29"/>
    </row>
    <row r="160" spans="1:9" x14ac:dyDescent="0.3">
      <c r="A160" s="23">
        <v>0.16666666666666666</v>
      </c>
      <c r="B160" s="46" t="s">
        <v>12</v>
      </c>
      <c r="C160" s="83" t="s">
        <v>12</v>
      </c>
      <c r="D160" s="83" t="s">
        <v>12</v>
      </c>
      <c r="E160" s="46" t="s">
        <v>12</v>
      </c>
      <c r="G160" s="532" t="s">
        <v>12</v>
      </c>
      <c r="H160" s="534"/>
      <c r="I160" s="28">
        <v>6.25E-2</v>
      </c>
    </row>
    <row r="161" spans="1:9" x14ac:dyDescent="0.3">
      <c r="A161" s="23">
        <v>0.17013888888888887</v>
      </c>
      <c r="B161" s="46"/>
      <c r="C161" s="83"/>
      <c r="D161" s="83"/>
      <c r="E161" s="85"/>
      <c r="G161" s="533"/>
      <c r="H161" s="538" t="s">
        <v>14</v>
      </c>
      <c r="I161" s="29"/>
    </row>
    <row r="162" spans="1:9" x14ac:dyDescent="0.3">
      <c r="A162" s="27">
        <v>0.17708333333333334</v>
      </c>
      <c r="B162" s="52"/>
      <c r="C162" s="79"/>
      <c r="D162" s="52"/>
      <c r="E162" s="72"/>
      <c r="F162" s="136">
        <f>E163+1</f>
        <v>128</v>
      </c>
      <c r="G162" s="533"/>
      <c r="H162" s="539"/>
      <c r="I162" s="29"/>
    </row>
    <row r="163" spans="1:9" x14ac:dyDescent="0.3">
      <c r="A163" s="39">
        <v>0.18402777777777779</v>
      </c>
      <c r="B163" s="53">
        <f>B112</f>
        <v>124</v>
      </c>
      <c r="C163" s="108">
        <f>B163+1</f>
        <v>125</v>
      </c>
      <c r="D163" s="108">
        <f t="shared" ref="D163:E163" si="33">C163+1</f>
        <v>126</v>
      </c>
      <c r="E163" s="108">
        <f t="shared" si="33"/>
        <v>127</v>
      </c>
      <c r="F163" s="139" t="s">
        <v>14</v>
      </c>
      <c r="G163" s="533"/>
      <c r="H163" s="539"/>
      <c r="I163" s="30"/>
    </row>
    <row r="164" spans="1:9" x14ac:dyDescent="0.3">
      <c r="A164" s="23">
        <v>0.1875</v>
      </c>
      <c r="B164" s="76" t="s">
        <v>14</v>
      </c>
      <c r="C164" s="76" t="s">
        <v>14</v>
      </c>
      <c r="D164" s="56" t="s">
        <v>14</v>
      </c>
      <c r="E164" s="56" t="s">
        <v>14</v>
      </c>
      <c r="G164" s="533"/>
      <c r="H164" s="539"/>
      <c r="I164" s="28">
        <v>8.3333333333333329E-2</v>
      </c>
    </row>
    <row r="165" spans="1:9" x14ac:dyDescent="0.3">
      <c r="A165" s="23">
        <v>0.19444444444444445</v>
      </c>
      <c r="B165" s="52"/>
      <c r="C165" s="52"/>
      <c r="D165" s="52"/>
      <c r="E165" s="52"/>
      <c r="F165" s="202"/>
      <c r="G165" s="533"/>
      <c r="H165" s="539"/>
      <c r="I165" s="29"/>
    </row>
    <row r="166" spans="1:9" x14ac:dyDescent="0.3">
      <c r="A166" s="27">
        <v>0.20486111111111113</v>
      </c>
      <c r="B166" s="56">
        <f>B89</f>
        <v>563</v>
      </c>
      <c r="C166" s="53">
        <f>B166+1</f>
        <v>564</v>
      </c>
      <c r="D166" s="53">
        <f t="shared" ref="D166:E166" si="34">C166+1</f>
        <v>565</v>
      </c>
      <c r="E166" s="53">
        <f t="shared" si="34"/>
        <v>566</v>
      </c>
      <c r="G166" s="533"/>
      <c r="H166" s="539"/>
      <c r="I166" s="43"/>
    </row>
    <row r="167" spans="1:9" ht="31.5" customHeight="1" x14ac:dyDescent="0.3">
      <c r="A167" s="16">
        <v>0.20833333333333334</v>
      </c>
      <c r="B167" s="49" t="s">
        <v>44</v>
      </c>
      <c r="C167" s="49" t="s">
        <v>44</v>
      </c>
      <c r="D167" s="535" t="s">
        <v>23</v>
      </c>
      <c r="E167" s="45" t="s">
        <v>21</v>
      </c>
      <c r="F167" s="136">
        <f>E166+1</f>
        <v>567</v>
      </c>
      <c r="G167" s="533"/>
      <c r="H167" s="539"/>
      <c r="I167" s="28">
        <v>0.10416666666666667</v>
      </c>
    </row>
    <row r="168" spans="1:9" ht="31.5" customHeight="1" x14ac:dyDescent="0.3">
      <c r="A168" s="16">
        <v>0.21180555555555555</v>
      </c>
      <c r="B168" s="50"/>
      <c r="C168" s="50"/>
      <c r="D168" s="536"/>
      <c r="E168" s="46"/>
      <c r="F168" s="135" t="s">
        <v>21</v>
      </c>
      <c r="G168" s="533"/>
      <c r="H168" s="539"/>
      <c r="I168" s="29"/>
    </row>
    <row r="169" spans="1:9" x14ac:dyDescent="0.3">
      <c r="A169" s="35">
        <v>0.21527777777777779</v>
      </c>
      <c r="B169" s="50"/>
      <c r="C169" s="109"/>
      <c r="D169" s="536"/>
      <c r="E169" s="46"/>
      <c r="F169" s="137"/>
      <c r="G169" s="533"/>
      <c r="H169" s="539"/>
      <c r="I169" s="29"/>
    </row>
    <row r="170" spans="1:9" x14ac:dyDescent="0.3">
      <c r="B170" s="50"/>
      <c r="C170" s="109"/>
      <c r="D170" s="536"/>
      <c r="E170" s="46"/>
      <c r="F170" s="137"/>
      <c r="G170" s="533"/>
      <c r="H170" s="539"/>
      <c r="I170" s="32"/>
    </row>
    <row r="171" spans="1:9" x14ac:dyDescent="0.3">
      <c r="A171" s="23">
        <v>0.22916666666666666</v>
      </c>
      <c r="B171" s="52"/>
      <c r="C171" s="109"/>
      <c r="D171" s="536"/>
      <c r="E171" s="46"/>
      <c r="F171" s="137"/>
      <c r="G171" s="533"/>
      <c r="H171" s="539"/>
      <c r="I171" s="28">
        <v>0.125</v>
      </c>
    </row>
    <row r="172" spans="1:9" x14ac:dyDescent="0.3">
      <c r="A172" s="23">
        <v>0.24305555555555555</v>
      </c>
      <c r="B172" s="109"/>
      <c r="C172" s="109"/>
      <c r="D172" s="536"/>
      <c r="E172" s="46"/>
      <c r="F172" s="137"/>
      <c r="G172" s="533"/>
      <c r="H172" s="539"/>
      <c r="I172" s="29"/>
    </row>
    <row r="173" spans="1:9" x14ac:dyDescent="0.3">
      <c r="A173" s="34"/>
      <c r="B173" s="51">
        <f>C173-1</f>
        <v>30</v>
      </c>
      <c r="C173" s="51">
        <f>G96-1</f>
        <v>31</v>
      </c>
      <c r="D173" s="537"/>
      <c r="E173" s="47">
        <f>F173-1</f>
        <v>32</v>
      </c>
      <c r="F173" s="142">
        <f>G105-1</f>
        <v>33</v>
      </c>
      <c r="G173" s="534"/>
      <c r="H173" s="540"/>
      <c r="I173" s="32"/>
    </row>
    <row r="174" spans="1:9" x14ac:dyDescent="0.3">
      <c r="A174" s="10"/>
      <c r="B174" s="10"/>
      <c r="C174" s="10"/>
      <c r="D174" s="10"/>
      <c r="E174" s="10"/>
      <c r="F174" s="128"/>
      <c r="H174" s="128"/>
    </row>
    <row r="175" spans="1:9" x14ac:dyDescent="0.3">
      <c r="A175" s="10"/>
      <c r="B175" s="10"/>
      <c r="C175" s="10"/>
      <c r="D175" s="10"/>
      <c r="E175" s="10"/>
      <c r="F175" s="128"/>
      <c r="H175" s="128"/>
    </row>
    <row r="176" spans="1:9" x14ac:dyDescent="0.3">
      <c r="A176" s="10"/>
      <c r="B176" s="10"/>
      <c r="C176" s="10"/>
      <c r="D176" s="10"/>
      <c r="E176" s="10"/>
      <c r="F176" s="128"/>
      <c r="H176" s="128"/>
    </row>
    <row r="177" spans="1:8" x14ac:dyDescent="0.3">
      <c r="A177" s="10"/>
      <c r="B177" s="10"/>
      <c r="C177" s="10"/>
      <c r="D177" s="10"/>
      <c r="E177" s="10"/>
      <c r="F177" s="128"/>
      <c r="H177" s="128"/>
    </row>
    <row r="178" spans="1:8" x14ac:dyDescent="0.3">
      <c r="A178" s="10"/>
      <c r="B178" s="10"/>
      <c r="C178" s="10"/>
      <c r="D178" s="10"/>
      <c r="E178" s="10"/>
      <c r="F178" s="128"/>
      <c r="H178" s="128"/>
    </row>
    <row r="179" spans="1:8" x14ac:dyDescent="0.3">
      <c r="A179" s="10"/>
      <c r="B179" s="10"/>
      <c r="C179" s="10"/>
      <c r="D179" s="10"/>
      <c r="E179" s="10"/>
      <c r="F179" s="128"/>
      <c r="H179" s="128"/>
    </row>
    <row r="180" spans="1:8" x14ac:dyDescent="0.3">
      <c r="A180" s="10"/>
      <c r="B180" s="10"/>
      <c r="C180" s="10"/>
      <c r="D180" s="10"/>
      <c r="E180" s="10"/>
      <c r="F180" s="128"/>
      <c r="H180" s="128"/>
    </row>
    <row r="181" spans="1:8" x14ac:dyDescent="0.3">
      <c r="A181" s="10"/>
      <c r="B181" s="10"/>
      <c r="C181" s="10"/>
      <c r="D181" s="10"/>
      <c r="E181" s="10"/>
      <c r="F181" s="128"/>
      <c r="H181" s="128"/>
    </row>
    <row r="182" spans="1:8" x14ac:dyDescent="0.3">
      <c r="A182" s="10"/>
      <c r="B182" s="10"/>
      <c r="C182" s="10"/>
      <c r="D182" s="10"/>
      <c r="E182" s="10"/>
      <c r="F182" s="128"/>
      <c r="H182" s="128"/>
    </row>
    <row r="183" spans="1:8" x14ac:dyDescent="0.3">
      <c r="A183" s="10"/>
      <c r="B183" s="10"/>
      <c r="C183" s="10"/>
      <c r="D183" s="10"/>
      <c r="E183" s="10"/>
      <c r="F183" s="128"/>
      <c r="H183" s="128"/>
    </row>
    <row r="184" spans="1:8" x14ac:dyDescent="0.3">
      <c r="A184" s="10"/>
      <c r="B184" s="10"/>
      <c r="C184" s="10"/>
      <c r="D184" s="10"/>
      <c r="E184" s="10"/>
      <c r="F184" s="128"/>
      <c r="H184" s="128"/>
    </row>
    <row r="185" spans="1:8" x14ac:dyDescent="0.3">
      <c r="A185" s="10"/>
      <c r="B185" s="10"/>
      <c r="C185" s="10"/>
      <c r="D185" s="10"/>
      <c r="E185" s="10"/>
      <c r="F185" s="128"/>
      <c r="H185" s="128"/>
    </row>
    <row r="186" spans="1:8" x14ac:dyDescent="0.3">
      <c r="A186" s="10"/>
      <c r="B186" s="10"/>
      <c r="C186" s="10"/>
      <c r="D186" s="10"/>
      <c r="E186" s="10"/>
      <c r="F186" s="128"/>
      <c r="H186" s="128"/>
    </row>
    <row r="187" spans="1:8" x14ac:dyDescent="0.3">
      <c r="A187" s="10"/>
      <c r="B187" s="10"/>
      <c r="C187" s="10"/>
      <c r="D187" s="10"/>
      <c r="E187" s="10"/>
      <c r="F187" s="128"/>
      <c r="H187" s="128"/>
    </row>
    <row r="188" spans="1:8" x14ac:dyDescent="0.3">
      <c r="A188" s="10"/>
      <c r="B188" s="10"/>
      <c r="C188" s="10"/>
      <c r="D188" s="10"/>
      <c r="E188" s="10"/>
      <c r="F188" s="128"/>
      <c r="H188" s="128"/>
    </row>
    <row r="189" spans="1:8" x14ac:dyDescent="0.3">
      <c r="A189" s="10"/>
      <c r="B189" s="10"/>
      <c r="C189" s="10"/>
      <c r="D189" s="10"/>
      <c r="E189" s="10"/>
      <c r="F189" s="128"/>
      <c r="H189" s="128"/>
    </row>
    <row r="190" spans="1:8" x14ac:dyDescent="0.3">
      <c r="A190" s="10"/>
      <c r="B190" s="10"/>
      <c r="C190" s="10"/>
      <c r="D190" s="10"/>
      <c r="E190" s="10"/>
      <c r="F190" s="128"/>
      <c r="H190" s="128"/>
    </row>
    <row r="191" spans="1:8" x14ac:dyDescent="0.3">
      <c r="A191" s="10"/>
      <c r="B191" s="10"/>
      <c r="C191" s="10"/>
      <c r="D191" s="10"/>
      <c r="E191" s="10"/>
      <c r="F191" s="128"/>
      <c r="H191" s="128"/>
    </row>
    <row r="192" spans="1:8" x14ac:dyDescent="0.3">
      <c r="A192" s="10"/>
      <c r="B192" s="10"/>
      <c r="C192" s="10"/>
      <c r="D192" s="10"/>
      <c r="E192" s="10"/>
      <c r="F192" s="128"/>
      <c r="H192" s="128"/>
    </row>
    <row r="193" spans="1:8" x14ac:dyDescent="0.3">
      <c r="A193" s="10"/>
      <c r="B193" s="10"/>
      <c r="C193" s="10"/>
      <c r="D193" s="10"/>
      <c r="E193" s="10"/>
      <c r="F193" s="128"/>
      <c r="H193" s="128"/>
    </row>
    <row r="194" spans="1:8" x14ac:dyDescent="0.3">
      <c r="A194" s="10"/>
      <c r="B194" s="10"/>
      <c r="C194" s="10"/>
      <c r="D194" s="10"/>
      <c r="E194" s="10"/>
      <c r="F194" s="128"/>
      <c r="H194" s="128"/>
    </row>
    <row r="195" spans="1:8" x14ac:dyDescent="0.3">
      <c r="A195" s="10"/>
      <c r="B195" s="10"/>
      <c r="C195" s="10"/>
      <c r="D195" s="10"/>
      <c r="E195" s="10"/>
      <c r="F195" s="128"/>
      <c r="H195" s="128"/>
    </row>
    <row r="196" spans="1:8" x14ac:dyDescent="0.3">
      <c r="A196" s="10"/>
      <c r="B196" s="10"/>
      <c r="C196" s="10"/>
      <c r="D196" s="10"/>
      <c r="E196" s="10"/>
      <c r="F196" s="128"/>
      <c r="H196" s="128"/>
    </row>
    <row r="197" spans="1:8" x14ac:dyDescent="0.3">
      <c r="A197" s="10"/>
      <c r="B197" s="10"/>
      <c r="C197" s="10"/>
      <c r="D197" s="10"/>
      <c r="E197" s="10"/>
      <c r="F197" s="128"/>
      <c r="H197" s="128"/>
    </row>
    <row r="198" spans="1:8" x14ac:dyDescent="0.3">
      <c r="A198" s="10"/>
      <c r="B198" s="10"/>
      <c r="C198" s="10"/>
      <c r="D198" s="10"/>
      <c r="E198" s="10"/>
      <c r="F198" s="128"/>
      <c r="H198" s="128"/>
    </row>
    <row r="199" spans="1:8" x14ac:dyDescent="0.3">
      <c r="A199" s="10"/>
      <c r="B199" s="10"/>
      <c r="C199" s="10"/>
      <c r="D199" s="10"/>
      <c r="E199" s="10"/>
      <c r="F199" s="128"/>
      <c r="H199" s="128"/>
    </row>
    <row r="200" spans="1:8" x14ac:dyDescent="0.3">
      <c r="A200" s="10"/>
      <c r="B200" s="10"/>
      <c r="C200" s="10"/>
      <c r="D200" s="10"/>
      <c r="E200" s="10"/>
      <c r="F200" s="128"/>
      <c r="H200" s="128"/>
    </row>
    <row r="201" spans="1:8" x14ac:dyDescent="0.3">
      <c r="A201" s="10"/>
      <c r="B201" s="10"/>
      <c r="C201" s="10"/>
      <c r="D201" s="10"/>
      <c r="E201" s="10"/>
      <c r="F201" s="128"/>
      <c r="H201" s="128"/>
    </row>
    <row r="202" spans="1:8" x14ac:dyDescent="0.3">
      <c r="A202" s="10"/>
      <c r="B202" s="10"/>
      <c r="C202" s="10"/>
      <c r="D202" s="10"/>
      <c r="E202" s="10"/>
      <c r="F202" s="128"/>
      <c r="H202" s="128"/>
    </row>
    <row r="203" spans="1:8" x14ac:dyDescent="0.3">
      <c r="A203" s="10"/>
      <c r="B203" s="10"/>
      <c r="C203" s="10"/>
      <c r="D203" s="10"/>
      <c r="E203" s="10"/>
      <c r="F203" s="128"/>
      <c r="H203" s="128"/>
    </row>
    <row r="204" spans="1:8" x14ac:dyDescent="0.3">
      <c r="A204" s="10"/>
      <c r="B204" s="10"/>
      <c r="C204" s="10"/>
      <c r="D204" s="10"/>
      <c r="E204" s="10"/>
      <c r="F204" s="128"/>
      <c r="H204" s="128"/>
    </row>
    <row r="205" spans="1:8" x14ac:dyDescent="0.3">
      <c r="A205" s="10"/>
      <c r="B205" s="10"/>
      <c r="C205" s="10"/>
      <c r="D205" s="10"/>
      <c r="E205" s="10"/>
      <c r="F205" s="128"/>
      <c r="H205" s="128"/>
    </row>
    <row r="206" spans="1:8" x14ac:dyDescent="0.3">
      <c r="A206" s="10"/>
      <c r="B206" s="10"/>
      <c r="C206" s="10"/>
      <c r="D206" s="10"/>
      <c r="E206" s="10"/>
      <c r="F206" s="128"/>
      <c r="H206" s="128"/>
    </row>
    <row r="207" spans="1:8" x14ac:dyDescent="0.3">
      <c r="A207" s="10"/>
      <c r="B207" s="10"/>
      <c r="C207" s="10"/>
      <c r="D207" s="10"/>
      <c r="E207" s="10"/>
      <c r="F207" s="128"/>
      <c r="H207" s="128"/>
    </row>
    <row r="208" spans="1:8" x14ac:dyDescent="0.3">
      <c r="A208" s="10"/>
      <c r="B208" s="10"/>
      <c r="C208" s="10"/>
      <c r="D208" s="10"/>
      <c r="E208" s="10"/>
      <c r="F208" s="128"/>
      <c r="H208" s="128"/>
    </row>
    <row r="209" spans="1:8" x14ac:dyDescent="0.3">
      <c r="A209" s="10"/>
      <c r="B209" s="10"/>
      <c r="C209" s="10"/>
      <c r="D209" s="10"/>
      <c r="E209" s="10"/>
      <c r="F209" s="128"/>
      <c r="H209" s="128"/>
    </row>
    <row r="210" spans="1:8" x14ac:dyDescent="0.3">
      <c r="A210" s="10"/>
      <c r="B210" s="10"/>
      <c r="C210" s="10"/>
      <c r="D210" s="10"/>
      <c r="E210" s="10"/>
      <c r="F210" s="128"/>
      <c r="H210" s="128"/>
    </row>
    <row r="211" spans="1:8" x14ac:dyDescent="0.3">
      <c r="A211" s="10"/>
      <c r="B211" s="10"/>
      <c r="C211" s="10"/>
      <c r="D211" s="10"/>
      <c r="E211" s="10"/>
      <c r="F211" s="128"/>
      <c r="H211" s="128"/>
    </row>
    <row r="212" spans="1:8" x14ac:dyDescent="0.3">
      <c r="A212" s="10"/>
      <c r="B212" s="10"/>
      <c r="C212" s="10"/>
      <c r="D212" s="10"/>
      <c r="E212" s="10"/>
      <c r="F212" s="128"/>
      <c r="H212" s="128"/>
    </row>
    <row r="213" spans="1:8" x14ac:dyDescent="0.3">
      <c r="A213" s="10"/>
      <c r="B213" s="10"/>
      <c r="C213" s="10"/>
      <c r="D213" s="10"/>
      <c r="E213" s="10"/>
      <c r="F213" s="128"/>
      <c r="H213" s="128"/>
    </row>
    <row r="214" spans="1:8" x14ac:dyDescent="0.3">
      <c r="A214" s="10"/>
      <c r="B214" s="10"/>
      <c r="C214" s="10"/>
      <c r="D214" s="10"/>
      <c r="E214" s="10"/>
      <c r="F214" s="128"/>
      <c r="H214" s="128"/>
    </row>
    <row r="215" spans="1:8" x14ac:dyDescent="0.3">
      <c r="A215" s="10"/>
      <c r="B215" s="10"/>
      <c r="C215" s="10"/>
      <c r="D215" s="10"/>
      <c r="E215" s="10"/>
      <c r="F215" s="128"/>
      <c r="H215" s="128"/>
    </row>
    <row r="216" spans="1:8" x14ac:dyDescent="0.3">
      <c r="A216" s="10"/>
      <c r="B216" s="10"/>
      <c r="C216" s="10"/>
      <c r="D216" s="10"/>
      <c r="E216" s="10"/>
      <c r="F216" s="128"/>
      <c r="H216" s="128"/>
    </row>
    <row r="217" spans="1:8" x14ac:dyDescent="0.3">
      <c r="A217" s="10"/>
      <c r="B217" s="10"/>
      <c r="C217" s="10"/>
      <c r="D217" s="10"/>
      <c r="E217" s="10"/>
      <c r="F217" s="128"/>
      <c r="H217" s="128"/>
    </row>
    <row r="218" spans="1:8" x14ac:dyDescent="0.3">
      <c r="A218" s="10"/>
      <c r="B218" s="10"/>
      <c r="C218" s="10"/>
      <c r="D218" s="10"/>
      <c r="E218" s="10"/>
      <c r="F218" s="128"/>
      <c r="H218" s="128"/>
    </row>
    <row r="219" spans="1:8" x14ac:dyDescent="0.3">
      <c r="A219" s="10"/>
      <c r="B219" s="10"/>
      <c r="C219" s="10"/>
      <c r="D219" s="10"/>
      <c r="E219" s="10"/>
      <c r="F219" s="128"/>
      <c r="H219" s="128"/>
    </row>
    <row r="220" spans="1:8" x14ac:dyDescent="0.3">
      <c r="A220" s="10"/>
      <c r="B220" s="10"/>
      <c r="C220" s="10"/>
      <c r="D220" s="10"/>
      <c r="E220" s="10"/>
      <c r="F220" s="128"/>
      <c r="H220" s="128"/>
    </row>
    <row r="221" spans="1:8" x14ac:dyDescent="0.3">
      <c r="A221" s="10"/>
      <c r="B221" s="10"/>
      <c r="C221" s="10"/>
      <c r="D221" s="10"/>
      <c r="E221" s="10"/>
      <c r="F221" s="128"/>
      <c r="H221" s="128"/>
    </row>
    <row r="222" spans="1:8" x14ac:dyDescent="0.3">
      <c r="A222" s="10"/>
      <c r="B222" s="10"/>
      <c r="C222" s="10"/>
      <c r="D222" s="10"/>
      <c r="E222" s="10"/>
      <c r="F222" s="128"/>
      <c r="H222" s="128"/>
    </row>
    <row r="223" spans="1:8" x14ac:dyDescent="0.3">
      <c r="A223" s="10"/>
      <c r="B223" s="10"/>
      <c r="C223" s="10"/>
      <c r="D223" s="10"/>
      <c r="E223" s="10"/>
      <c r="F223" s="128"/>
      <c r="H223" s="128"/>
    </row>
    <row r="224" spans="1:8" x14ac:dyDescent="0.3">
      <c r="A224" s="10"/>
      <c r="B224" s="10"/>
      <c r="C224" s="10"/>
      <c r="D224" s="10"/>
      <c r="E224" s="10"/>
      <c r="F224" s="128"/>
      <c r="H224" s="128"/>
    </row>
    <row r="225" spans="1:8" x14ac:dyDescent="0.3">
      <c r="A225" s="10"/>
      <c r="B225" s="10"/>
      <c r="C225" s="10"/>
      <c r="D225" s="10"/>
      <c r="E225" s="10"/>
      <c r="F225" s="128"/>
      <c r="H225" s="128"/>
    </row>
    <row r="226" spans="1:8" x14ac:dyDescent="0.3">
      <c r="A226" s="10"/>
      <c r="B226" s="10"/>
      <c r="C226" s="10"/>
      <c r="D226" s="10"/>
      <c r="E226" s="10"/>
      <c r="F226" s="128"/>
      <c r="H226" s="128"/>
    </row>
    <row r="227" spans="1:8" x14ac:dyDescent="0.3">
      <c r="A227" s="10"/>
      <c r="B227" s="10"/>
      <c r="C227" s="10"/>
      <c r="D227" s="10"/>
      <c r="E227" s="10"/>
      <c r="F227" s="128"/>
      <c r="H227" s="128"/>
    </row>
    <row r="228" spans="1:8" x14ac:dyDescent="0.3">
      <c r="A228" s="10"/>
      <c r="B228" s="10"/>
      <c r="C228" s="10"/>
      <c r="D228" s="10"/>
      <c r="E228" s="10"/>
      <c r="F228" s="128"/>
      <c r="H228" s="128"/>
    </row>
    <row r="229" spans="1:8" x14ac:dyDescent="0.3">
      <c r="A229" s="10"/>
      <c r="B229" s="10"/>
      <c r="C229" s="10"/>
      <c r="D229" s="10"/>
      <c r="E229" s="10"/>
      <c r="F229" s="128"/>
      <c r="H229" s="128"/>
    </row>
    <row r="230" spans="1:8" x14ac:dyDescent="0.3">
      <c r="A230" s="10"/>
      <c r="B230" s="10"/>
      <c r="C230" s="10"/>
      <c r="D230" s="10"/>
      <c r="E230" s="10"/>
      <c r="F230" s="128"/>
      <c r="H230" s="128"/>
    </row>
    <row r="231" spans="1:8" x14ac:dyDescent="0.3">
      <c r="A231" s="10"/>
      <c r="B231" s="10"/>
      <c r="C231" s="10"/>
      <c r="D231" s="10"/>
      <c r="E231" s="10"/>
      <c r="F231" s="128"/>
      <c r="H231" s="128"/>
    </row>
    <row r="232" spans="1:8" x14ac:dyDescent="0.3">
      <c r="A232" s="10"/>
      <c r="B232" s="10"/>
      <c r="C232" s="10"/>
      <c r="D232" s="10"/>
      <c r="E232" s="10"/>
      <c r="F232" s="128"/>
      <c r="H232" s="128"/>
    </row>
    <row r="233" spans="1:8" x14ac:dyDescent="0.3">
      <c r="A233" s="10"/>
      <c r="B233" s="10"/>
      <c r="C233" s="10"/>
      <c r="D233" s="10"/>
      <c r="E233" s="10"/>
      <c r="F233" s="128"/>
      <c r="H233" s="128"/>
    </row>
    <row r="234" spans="1:8" x14ac:dyDescent="0.3">
      <c r="A234" s="10"/>
      <c r="B234" s="10"/>
      <c r="C234" s="10"/>
      <c r="D234" s="10"/>
      <c r="E234" s="10"/>
      <c r="F234" s="128"/>
      <c r="H234" s="128"/>
    </row>
    <row r="235" spans="1:8" x14ac:dyDescent="0.3">
      <c r="A235" s="10"/>
      <c r="B235" s="10"/>
      <c r="C235" s="10"/>
      <c r="D235" s="10"/>
      <c r="E235" s="10"/>
      <c r="F235" s="128"/>
      <c r="H235" s="128"/>
    </row>
    <row r="236" spans="1:8" x14ac:dyDescent="0.3">
      <c r="A236" s="10"/>
      <c r="B236" s="10"/>
      <c r="C236" s="10"/>
      <c r="D236" s="10"/>
      <c r="E236" s="10"/>
      <c r="F236" s="128"/>
      <c r="H236" s="128"/>
    </row>
    <row r="237" spans="1:8" x14ac:dyDescent="0.3">
      <c r="A237" s="10"/>
      <c r="B237" s="10"/>
      <c r="C237" s="10"/>
      <c r="D237" s="10"/>
      <c r="E237" s="10"/>
      <c r="F237" s="128"/>
      <c r="H237" s="128"/>
    </row>
    <row r="238" spans="1:8" x14ac:dyDescent="0.3">
      <c r="A238" s="10"/>
      <c r="B238" s="10"/>
      <c r="C238" s="10"/>
      <c r="D238" s="10"/>
      <c r="E238" s="10"/>
      <c r="F238" s="128"/>
      <c r="H238" s="128"/>
    </row>
    <row r="239" spans="1:8" x14ac:dyDescent="0.3">
      <c r="A239" s="10"/>
      <c r="B239" s="10"/>
      <c r="C239" s="10"/>
      <c r="D239" s="10"/>
      <c r="E239" s="10"/>
      <c r="F239" s="128"/>
      <c r="H239" s="128"/>
    </row>
    <row r="240" spans="1:8" x14ac:dyDescent="0.3">
      <c r="A240" s="10"/>
      <c r="B240" s="10"/>
      <c r="C240" s="10"/>
      <c r="D240" s="10"/>
      <c r="E240" s="10"/>
      <c r="F240" s="128"/>
      <c r="H240" s="128"/>
    </row>
    <row r="241" spans="1:8" x14ac:dyDescent="0.3">
      <c r="A241" s="10"/>
      <c r="B241" s="10"/>
      <c r="C241" s="10"/>
      <c r="D241" s="10"/>
      <c r="E241" s="10"/>
      <c r="F241" s="128"/>
      <c r="H241" s="128"/>
    </row>
    <row r="242" spans="1:8" x14ac:dyDescent="0.3">
      <c r="A242" s="10"/>
      <c r="B242" s="10"/>
      <c r="C242" s="10"/>
      <c r="D242" s="10"/>
      <c r="E242" s="10"/>
      <c r="F242" s="128"/>
      <c r="H242" s="128"/>
    </row>
    <row r="243" spans="1:8" x14ac:dyDescent="0.3">
      <c r="A243" s="10"/>
      <c r="B243" s="10"/>
      <c r="C243" s="10"/>
      <c r="D243" s="10"/>
      <c r="E243" s="10"/>
      <c r="F243" s="128"/>
      <c r="H243" s="128"/>
    </row>
    <row r="244" spans="1:8" x14ac:dyDescent="0.3">
      <c r="A244" s="10"/>
      <c r="B244" s="10"/>
      <c r="C244" s="10"/>
      <c r="D244" s="10"/>
      <c r="E244" s="10"/>
      <c r="F244" s="128"/>
      <c r="H244" s="128"/>
    </row>
    <row r="245" spans="1:8" x14ac:dyDescent="0.3">
      <c r="A245" s="10"/>
      <c r="B245" s="10"/>
      <c r="C245" s="10"/>
      <c r="D245" s="10"/>
      <c r="E245" s="10"/>
      <c r="F245" s="128"/>
      <c r="H245" s="128"/>
    </row>
    <row r="246" spans="1:8" x14ac:dyDescent="0.3">
      <c r="A246" s="10"/>
      <c r="B246" s="10"/>
      <c r="C246" s="10"/>
      <c r="D246" s="10"/>
      <c r="E246" s="10"/>
      <c r="F246" s="128"/>
      <c r="H246" s="128"/>
    </row>
    <row r="247" spans="1:8" x14ac:dyDescent="0.3">
      <c r="A247" s="10"/>
      <c r="B247" s="10"/>
      <c r="C247" s="10"/>
      <c r="D247" s="10"/>
      <c r="E247" s="10"/>
      <c r="F247" s="128"/>
      <c r="H247" s="128"/>
    </row>
    <row r="248" spans="1:8" x14ac:dyDescent="0.3">
      <c r="A248" s="10"/>
      <c r="B248" s="10"/>
      <c r="C248" s="10"/>
      <c r="D248" s="10"/>
      <c r="E248" s="10"/>
      <c r="F248" s="128"/>
      <c r="H248" s="128"/>
    </row>
    <row r="249" spans="1:8" x14ac:dyDescent="0.3">
      <c r="A249" s="10"/>
      <c r="B249" s="10"/>
      <c r="C249" s="10"/>
      <c r="D249" s="10"/>
      <c r="E249" s="10"/>
      <c r="F249" s="128"/>
      <c r="H249" s="128"/>
    </row>
    <row r="250" spans="1:8" x14ac:dyDescent="0.3">
      <c r="A250" s="10"/>
      <c r="B250" s="10"/>
      <c r="C250" s="10"/>
      <c r="D250" s="10"/>
      <c r="E250" s="10"/>
      <c r="F250" s="128"/>
      <c r="H250" s="128"/>
    </row>
    <row r="251" spans="1:8" x14ac:dyDescent="0.3">
      <c r="A251" s="10"/>
      <c r="B251" s="10"/>
      <c r="C251" s="10"/>
      <c r="D251" s="10"/>
      <c r="E251" s="10"/>
      <c r="F251" s="128"/>
      <c r="H251" s="128"/>
    </row>
    <row r="252" spans="1:8" x14ac:dyDescent="0.3">
      <c r="A252" s="10"/>
      <c r="B252" s="10"/>
      <c r="C252" s="10"/>
      <c r="D252" s="10"/>
      <c r="E252" s="10"/>
      <c r="F252" s="128"/>
      <c r="H252" s="128"/>
    </row>
    <row r="253" spans="1:8" x14ac:dyDescent="0.3">
      <c r="A253" s="10"/>
      <c r="B253" s="10"/>
      <c r="C253" s="10"/>
      <c r="D253" s="10"/>
      <c r="E253" s="10"/>
      <c r="F253" s="128"/>
      <c r="H253" s="128"/>
    </row>
    <row r="254" spans="1:8" x14ac:dyDescent="0.3">
      <c r="A254" s="10"/>
      <c r="B254" s="10"/>
      <c r="C254" s="10"/>
      <c r="D254" s="10"/>
      <c r="E254" s="10"/>
      <c r="F254" s="128"/>
      <c r="H254" s="128"/>
    </row>
    <row r="255" spans="1:8" x14ac:dyDescent="0.3">
      <c r="A255" s="10"/>
      <c r="B255" s="10"/>
      <c r="C255" s="10"/>
      <c r="D255" s="10"/>
      <c r="E255" s="10"/>
      <c r="F255" s="128"/>
      <c r="H255" s="128"/>
    </row>
    <row r="256" spans="1:8" x14ac:dyDescent="0.3">
      <c r="A256" s="10"/>
      <c r="B256" s="10"/>
      <c r="C256" s="10"/>
      <c r="D256" s="10"/>
      <c r="E256" s="10"/>
      <c r="F256" s="128"/>
      <c r="H256" s="128"/>
    </row>
    <row r="257" spans="1:8" x14ac:dyDescent="0.3">
      <c r="A257" s="10"/>
      <c r="B257" s="10"/>
      <c r="C257" s="10"/>
      <c r="D257" s="10"/>
      <c r="E257" s="10"/>
      <c r="F257" s="128"/>
      <c r="H257" s="128"/>
    </row>
    <row r="258" spans="1:8" x14ac:dyDescent="0.3">
      <c r="A258" s="10"/>
      <c r="B258" s="10"/>
      <c r="C258" s="10"/>
      <c r="D258" s="10"/>
      <c r="E258" s="10"/>
      <c r="F258" s="128"/>
      <c r="H258" s="128"/>
    </row>
    <row r="259" spans="1:8" x14ac:dyDescent="0.3">
      <c r="A259" s="10"/>
      <c r="B259" s="10"/>
      <c r="C259" s="10"/>
      <c r="D259" s="10"/>
      <c r="E259" s="10"/>
      <c r="F259" s="128"/>
      <c r="H259" s="128"/>
    </row>
    <row r="260" spans="1:8" x14ac:dyDescent="0.3">
      <c r="A260" s="10"/>
      <c r="B260" s="10"/>
      <c r="C260" s="10"/>
      <c r="D260" s="10"/>
      <c r="E260" s="10"/>
      <c r="F260" s="128"/>
      <c r="H260" s="128"/>
    </row>
    <row r="261" spans="1:8" x14ac:dyDescent="0.3">
      <c r="A261" s="10"/>
      <c r="B261" s="10"/>
      <c r="C261" s="10"/>
      <c r="D261" s="10"/>
      <c r="E261" s="10"/>
      <c r="F261" s="128"/>
      <c r="H261" s="128"/>
    </row>
    <row r="262" spans="1:8" x14ac:dyDescent="0.3">
      <c r="A262" s="10"/>
      <c r="B262" s="10"/>
      <c r="C262" s="10"/>
      <c r="D262" s="10"/>
      <c r="E262" s="10"/>
      <c r="F262" s="128"/>
      <c r="H262" s="128"/>
    </row>
    <row r="263" spans="1:8" x14ac:dyDescent="0.3">
      <c r="A263" s="10"/>
      <c r="B263" s="10"/>
      <c r="C263" s="10"/>
      <c r="D263" s="10"/>
      <c r="E263" s="10"/>
      <c r="F263" s="128"/>
      <c r="H263" s="128"/>
    </row>
    <row r="264" spans="1:8" x14ac:dyDescent="0.3">
      <c r="A264" s="10"/>
      <c r="B264" s="10"/>
      <c r="C264" s="10"/>
      <c r="D264" s="10"/>
      <c r="E264" s="10"/>
      <c r="F264" s="128"/>
      <c r="H264" s="128"/>
    </row>
    <row r="265" spans="1:8" x14ac:dyDescent="0.3">
      <c r="A265" s="10"/>
      <c r="B265" s="10"/>
      <c r="C265" s="10"/>
      <c r="D265" s="10"/>
      <c r="E265" s="10"/>
      <c r="F265" s="128"/>
      <c r="H265" s="128"/>
    </row>
    <row r="266" spans="1:8" x14ac:dyDescent="0.3">
      <c r="A266" s="10"/>
      <c r="B266" s="10"/>
      <c r="C266" s="10"/>
      <c r="D266" s="10"/>
      <c r="E266" s="10"/>
      <c r="F266" s="128"/>
      <c r="H266" s="128"/>
    </row>
    <row r="267" spans="1:8" x14ac:dyDescent="0.3">
      <c r="A267" s="10"/>
      <c r="B267" s="10"/>
      <c r="C267" s="10"/>
      <c r="D267" s="10"/>
      <c r="E267" s="10"/>
      <c r="F267" s="128"/>
      <c r="H267" s="128"/>
    </row>
    <row r="268" spans="1:8" x14ac:dyDescent="0.3">
      <c r="A268" s="10"/>
      <c r="B268" s="10"/>
      <c r="C268" s="10"/>
      <c r="D268" s="10"/>
      <c r="E268" s="10"/>
      <c r="F268" s="128"/>
      <c r="H268" s="128"/>
    </row>
    <row r="269" spans="1:8" x14ac:dyDescent="0.3">
      <c r="A269" s="10"/>
      <c r="B269" s="10"/>
      <c r="C269" s="10"/>
      <c r="D269" s="10"/>
      <c r="E269" s="10"/>
      <c r="F269" s="128"/>
      <c r="H269" s="128"/>
    </row>
    <row r="270" spans="1:8" x14ac:dyDescent="0.3">
      <c r="A270" s="10"/>
      <c r="B270" s="10"/>
      <c r="C270" s="10"/>
      <c r="D270" s="10"/>
      <c r="E270" s="10"/>
      <c r="F270" s="128"/>
      <c r="H270" s="128"/>
    </row>
    <row r="271" spans="1:8" x14ac:dyDescent="0.3">
      <c r="A271" s="10"/>
      <c r="B271" s="10"/>
      <c r="C271" s="10"/>
      <c r="D271" s="10"/>
      <c r="E271" s="10"/>
      <c r="F271" s="128"/>
      <c r="H271" s="128"/>
    </row>
    <row r="272" spans="1:8" x14ac:dyDescent="0.3">
      <c r="A272" s="10"/>
      <c r="B272" s="10"/>
      <c r="C272" s="10"/>
      <c r="D272" s="10"/>
      <c r="E272" s="10"/>
      <c r="F272" s="128"/>
      <c r="H272" s="128"/>
    </row>
    <row r="273" spans="1:8" x14ac:dyDescent="0.3">
      <c r="A273" s="10"/>
      <c r="B273" s="10"/>
      <c r="C273" s="10"/>
      <c r="D273" s="10"/>
      <c r="E273" s="10"/>
      <c r="F273" s="128"/>
      <c r="H273" s="128"/>
    </row>
    <row r="274" spans="1:8" x14ac:dyDescent="0.3">
      <c r="A274" s="10"/>
      <c r="B274" s="10"/>
      <c r="C274" s="10"/>
      <c r="D274" s="10"/>
      <c r="E274" s="10"/>
      <c r="F274" s="128"/>
      <c r="H274" s="128"/>
    </row>
    <row r="275" spans="1:8" x14ac:dyDescent="0.3">
      <c r="A275" s="10"/>
      <c r="B275" s="10"/>
      <c r="C275" s="10"/>
      <c r="D275" s="10"/>
      <c r="E275" s="10"/>
      <c r="F275" s="128"/>
      <c r="H275" s="128"/>
    </row>
    <row r="276" spans="1:8" x14ac:dyDescent="0.3">
      <c r="A276" s="10"/>
      <c r="B276" s="10"/>
      <c r="C276" s="10"/>
      <c r="D276" s="10"/>
      <c r="E276" s="10"/>
      <c r="F276" s="128"/>
      <c r="H276" s="128"/>
    </row>
    <row r="277" spans="1:8" x14ac:dyDescent="0.3">
      <c r="A277" s="10"/>
      <c r="B277" s="10"/>
      <c r="C277" s="10"/>
      <c r="D277" s="10"/>
      <c r="E277" s="10"/>
      <c r="F277" s="128"/>
      <c r="H277" s="128"/>
    </row>
    <row r="278" spans="1:8" x14ac:dyDescent="0.3">
      <c r="A278" s="10"/>
      <c r="B278" s="10"/>
      <c r="C278" s="10"/>
      <c r="D278" s="10"/>
      <c r="E278" s="10"/>
      <c r="F278" s="128"/>
      <c r="H278" s="128"/>
    </row>
    <row r="279" spans="1:8" x14ac:dyDescent="0.3">
      <c r="A279" s="10"/>
      <c r="B279" s="10"/>
      <c r="C279" s="10"/>
      <c r="D279" s="10"/>
      <c r="E279" s="10"/>
      <c r="F279" s="128"/>
      <c r="H279" s="128"/>
    </row>
    <row r="280" spans="1:8" x14ac:dyDescent="0.3">
      <c r="A280" s="10"/>
      <c r="B280" s="10"/>
      <c r="C280" s="10"/>
      <c r="D280" s="10"/>
      <c r="E280" s="10"/>
      <c r="F280" s="128"/>
      <c r="H280" s="128"/>
    </row>
    <row r="281" spans="1:8" x14ac:dyDescent="0.3">
      <c r="A281" s="10"/>
      <c r="B281" s="10"/>
      <c r="C281" s="10"/>
      <c r="D281" s="10"/>
      <c r="E281" s="10"/>
      <c r="F281" s="128"/>
      <c r="H281" s="128"/>
    </row>
    <row r="282" spans="1:8" x14ac:dyDescent="0.3">
      <c r="A282" s="10"/>
      <c r="B282" s="10"/>
      <c r="C282" s="10"/>
      <c r="D282" s="10"/>
      <c r="E282" s="10"/>
      <c r="F282" s="128"/>
      <c r="H282" s="128"/>
    </row>
    <row r="283" spans="1:8" x14ac:dyDescent="0.3">
      <c r="A283" s="10"/>
      <c r="B283" s="10"/>
      <c r="C283" s="10"/>
      <c r="D283" s="10"/>
      <c r="E283" s="10"/>
      <c r="F283" s="128"/>
      <c r="H283" s="128"/>
    </row>
    <row r="284" spans="1:8" x14ac:dyDescent="0.3">
      <c r="A284" s="10"/>
      <c r="B284" s="10"/>
      <c r="C284" s="10"/>
      <c r="D284" s="10"/>
      <c r="E284" s="10"/>
      <c r="F284" s="128"/>
      <c r="H284" s="128"/>
    </row>
    <row r="285" spans="1:8" x14ac:dyDescent="0.3">
      <c r="A285" s="10"/>
      <c r="B285" s="10"/>
      <c r="C285" s="10"/>
      <c r="D285" s="10"/>
      <c r="E285" s="10"/>
      <c r="F285" s="128"/>
      <c r="H285" s="128"/>
    </row>
    <row r="286" spans="1:8" x14ac:dyDescent="0.3">
      <c r="A286" s="10"/>
      <c r="B286" s="10"/>
      <c r="C286" s="10"/>
      <c r="D286" s="10"/>
      <c r="E286" s="10"/>
      <c r="F286" s="128"/>
      <c r="H286" s="128"/>
    </row>
    <row r="287" spans="1:8" x14ac:dyDescent="0.3">
      <c r="A287" s="10"/>
      <c r="B287" s="10"/>
      <c r="C287" s="10"/>
      <c r="D287" s="10"/>
      <c r="E287" s="10"/>
      <c r="F287" s="128"/>
      <c r="H287" s="128"/>
    </row>
    <row r="288" spans="1:8" x14ac:dyDescent="0.3">
      <c r="A288" s="10"/>
      <c r="B288" s="10"/>
      <c r="C288" s="10"/>
      <c r="D288" s="10"/>
      <c r="E288" s="10"/>
      <c r="F288" s="128"/>
      <c r="H288" s="128"/>
    </row>
    <row r="289" spans="1:8" x14ac:dyDescent="0.3">
      <c r="A289" s="10"/>
      <c r="B289" s="10"/>
      <c r="C289" s="10"/>
      <c r="D289" s="10"/>
      <c r="E289" s="10"/>
      <c r="F289" s="128"/>
      <c r="H289" s="128"/>
    </row>
    <row r="290" spans="1:8" x14ac:dyDescent="0.3">
      <c r="A290" s="10"/>
      <c r="B290" s="10"/>
      <c r="C290" s="10"/>
      <c r="D290" s="10"/>
      <c r="E290" s="10"/>
      <c r="F290" s="128"/>
      <c r="H290" s="128"/>
    </row>
    <row r="291" spans="1:8" x14ac:dyDescent="0.3">
      <c r="A291" s="10"/>
      <c r="B291" s="10"/>
      <c r="C291" s="10"/>
      <c r="D291" s="10"/>
      <c r="E291" s="10"/>
      <c r="F291" s="128"/>
      <c r="H291" s="128"/>
    </row>
    <row r="292" spans="1:8" x14ac:dyDescent="0.3">
      <c r="A292" s="10"/>
      <c r="B292" s="10"/>
      <c r="C292" s="10"/>
      <c r="D292" s="10"/>
      <c r="E292" s="10"/>
      <c r="F292" s="128"/>
      <c r="H292" s="128"/>
    </row>
    <row r="293" spans="1:8" x14ac:dyDescent="0.3">
      <c r="A293" s="10"/>
      <c r="B293" s="10"/>
      <c r="C293" s="10"/>
      <c r="D293" s="10"/>
      <c r="E293" s="10"/>
      <c r="F293" s="128"/>
      <c r="H293" s="128"/>
    </row>
    <row r="294" spans="1:8" x14ac:dyDescent="0.3">
      <c r="A294" s="10"/>
      <c r="B294" s="10"/>
      <c r="C294" s="10"/>
      <c r="D294" s="10"/>
      <c r="E294" s="10"/>
      <c r="F294" s="128"/>
      <c r="H294" s="128"/>
    </row>
    <row r="295" spans="1:8" x14ac:dyDescent="0.3">
      <c r="A295" s="10"/>
      <c r="B295" s="10"/>
      <c r="C295" s="10"/>
      <c r="D295" s="10"/>
      <c r="E295" s="10"/>
      <c r="F295" s="128"/>
      <c r="H295" s="128"/>
    </row>
    <row r="296" spans="1:8" x14ac:dyDescent="0.3">
      <c r="A296" s="10"/>
      <c r="B296" s="10"/>
      <c r="C296" s="10"/>
      <c r="D296" s="10"/>
      <c r="E296" s="10"/>
      <c r="F296" s="128"/>
      <c r="H296" s="128"/>
    </row>
    <row r="297" spans="1:8" x14ac:dyDescent="0.3">
      <c r="A297" s="10"/>
      <c r="B297" s="10"/>
      <c r="C297" s="10"/>
      <c r="D297" s="10"/>
      <c r="E297" s="10"/>
      <c r="F297" s="128"/>
      <c r="H297" s="128"/>
    </row>
    <row r="298" spans="1:8" x14ac:dyDescent="0.3">
      <c r="A298" s="10"/>
      <c r="B298" s="10"/>
      <c r="C298" s="10"/>
      <c r="D298" s="10"/>
      <c r="E298" s="10"/>
      <c r="F298" s="128"/>
      <c r="H298" s="128"/>
    </row>
    <row r="299" spans="1:8" x14ac:dyDescent="0.3">
      <c r="A299" s="10"/>
      <c r="B299" s="10"/>
      <c r="C299" s="10"/>
      <c r="D299" s="10"/>
      <c r="E299" s="10"/>
      <c r="F299" s="128"/>
      <c r="H299" s="128"/>
    </row>
    <row r="300" spans="1:8" x14ac:dyDescent="0.3">
      <c r="A300" s="10"/>
      <c r="B300" s="10"/>
      <c r="C300" s="10"/>
      <c r="D300" s="10"/>
      <c r="E300" s="10"/>
      <c r="F300" s="128"/>
      <c r="H300" s="128"/>
    </row>
    <row r="301" spans="1:8" x14ac:dyDescent="0.3">
      <c r="A301" s="10"/>
      <c r="B301" s="10"/>
      <c r="C301" s="10"/>
      <c r="D301" s="10"/>
      <c r="E301" s="10"/>
      <c r="F301" s="128"/>
      <c r="H301" s="128"/>
    </row>
    <row r="302" spans="1:8" x14ac:dyDescent="0.3">
      <c r="A302" s="10"/>
      <c r="B302" s="10"/>
      <c r="C302" s="10"/>
      <c r="D302" s="10"/>
      <c r="E302" s="10"/>
      <c r="F302" s="128"/>
      <c r="H302" s="128"/>
    </row>
    <row r="303" spans="1:8" x14ac:dyDescent="0.3">
      <c r="A303" s="10"/>
      <c r="B303" s="10"/>
      <c r="C303" s="10"/>
      <c r="D303" s="10"/>
      <c r="E303" s="10"/>
      <c r="F303" s="128"/>
      <c r="H303" s="128"/>
    </row>
    <row r="304" spans="1:8" x14ac:dyDescent="0.3">
      <c r="A304" s="10"/>
      <c r="B304" s="10"/>
      <c r="C304" s="10"/>
      <c r="D304" s="10"/>
      <c r="E304" s="10"/>
      <c r="F304" s="128"/>
      <c r="H304" s="128"/>
    </row>
    <row r="305" spans="1:8" x14ac:dyDescent="0.3">
      <c r="A305" s="10"/>
      <c r="B305" s="10"/>
      <c r="C305" s="10"/>
      <c r="D305" s="10"/>
      <c r="E305" s="10"/>
      <c r="F305" s="128"/>
      <c r="H305" s="128"/>
    </row>
    <row r="306" spans="1:8" x14ac:dyDescent="0.3">
      <c r="A306" s="10"/>
      <c r="B306" s="10"/>
      <c r="C306" s="10"/>
      <c r="D306" s="10"/>
      <c r="E306" s="10"/>
      <c r="F306" s="128"/>
      <c r="H306" s="128"/>
    </row>
    <row r="307" spans="1:8" x14ac:dyDescent="0.3">
      <c r="A307" s="10"/>
      <c r="B307" s="10"/>
      <c r="C307" s="10"/>
      <c r="D307" s="10"/>
      <c r="E307" s="10"/>
      <c r="F307" s="128"/>
      <c r="H307" s="128"/>
    </row>
    <row r="308" spans="1:8" x14ac:dyDescent="0.3">
      <c r="A308" s="10"/>
      <c r="B308" s="10"/>
      <c r="C308" s="10"/>
      <c r="D308" s="10"/>
      <c r="E308" s="10"/>
      <c r="F308" s="128"/>
      <c r="H308" s="128"/>
    </row>
    <row r="309" spans="1:8" x14ac:dyDescent="0.3">
      <c r="A309" s="10"/>
      <c r="B309" s="10"/>
      <c r="C309" s="10"/>
      <c r="D309" s="10"/>
      <c r="E309" s="10"/>
      <c r="F309" s="128"/>
      <c r="H309" s="128"/>
    </row>
    <row r="310" spans="1:8" x14ac:dyDescent="0.3">
      <c r="A310" s="10"/>
      <c r="B310" s="10"/>
      <c r="C310" s="10"/>
      <c r="D310" s="10"/>
      <c r="E310" s="10"/>
      <c r="F310" s="128"/>
      <c r="H310" s="128"/>
    </row>
    <row r="311" spans="1:8" x14ac:dyDescent="0.3">
      <c r="A311" s="10"/>
      <c r="B311" s="10"/>
      <c r="C311" s="10"/>
      <c r="D311" s="10"/>
      <c r="E311" s="10"/>
      <c r="F311" s="128"/>
      <c r="H311" s="128"/>
    </row>
    <row r="312" spans="1:8" x14ac:dyDescent="0.3">
      <c r="A312" s="10"/>
      <c r="B312" s="10"/>
      <c r="C312" s="10"/>
      <c r="D312" s="10"/>
      <c r="E312" s="10"/>
      <c r="F312" s="128"/>
      <c r="H312" s="128"/>
    </row>
    <row r="313" spans="1:8" x14ac:dyDescent="0.3">
      <c r="A313" s="10"/>
      <c r="B313" s="10"/>
      <c r="C313" s="10"/>
      <c r="D313" s="10"/>
      <c r="E313" s="10"/>
      <c r="F313" s="128"/>
      <c r="H313" s="128"/>
    </row>
    <row r="314" spans="1:8" x14ac:dyDescent="0.3">
      <c r="A314" s="10"/>
      <c r="B314" s="10"/>
      <c r="C314" s="10"/>
      <c r="D314" s="10"/>
      <c r="E314" s="10"/>
      <c r="F314" s="128"/>
      <c r="H314" s="128"/>
    </row>
    <row r="315" spans="1:8" x14ac:dyDescent="0.3">
      <c r="A315" s="10"/>
      <c r="B315" s="10"/>
      <c r="C315" s="10"/>
      <c r="D315" s="10"/>
      <c r="E315" s="10"/>
      <c r="F315" s="128"/>
      <c r="H315" s="128"/>
    </row>
    <row r="316" spans="1:8" x14ac:dyDescent="0.3">
      <c r="A316" s="10"/>
      <c r="B316" s="10"/>
      <c r="C316" s="10"/>
      <c r="D316" s="10"/>
      <c r="E316" s="10"/>
      <c r="F316" s="128"/>
      <c r="H316" s="128"/>
    </row>
    <row r="317" spans="1:8" x14ac:dyDescent="0.3">
      <c r="A317" s="10"/>
      <c r="B317" s="10"/>
      <c r="C317" s="10"/>
      <c r="D317" s="10"/>
      <c r="E317" s="10"/>
      <c r="F317" s="128"/>
      <c r="H317" s="128"/>
    </row>
    <row r="318" spans="1:8" x14ac:dyDescent="0.3">
      <c r="A318" s="10"/>
      <c r="B318" s="10"/>
      <c r="C318" s="10"/>
      <c r="D318" s="10"/>
      <c r="E318" s="10"/>
      <c r="F318" s="128"/>
      <c r="H318" s="128"/>
    </row>
    <row r="319" spans="1:8" x14ac:dyDescent="0.3">
      <c r="A319" s="10"/>
      <c r="B319" s="10"/>
      <c r="C319" s="10"/>
      <c r="D319" s="10"/>
      <c r="E319" s="10"/>
      <c r="F319" s="128"/>
      <c r="H319" s="128"/>
    </row>
    <row r="320" spans="1:8" x14ac:dyDescent="0.3">
      <c r="A320" s="10"/>
      <c r="B320" s="10"/>
      <c r="C320" s="10"/>
      <c r="D320" s="10"/>
      <c r="E320" s="10"/>
      <c r="F320" s="128"/>
      <c r="H320" s="128"/>
    </row>
    <row r="321" spans="1:8" x14ac:dyDescent="0.3">
      <c r="A321" s="10"/>
      <c r="B321" s="10"/>
      <c r="C321" s="10"/>
      <c r="D321" s="10"/>
      <c r="E321" s="10"/>
      <c r="F321" s="128"/>
      <c r="H321" s="128"/>
    </row>
    <row r="322" spans="1:8" x14ac:dyDescent="0.3">
      <c r="A322" s="10"/>
      <c r="B322" s="10"/>
      <c r="C322" s="10"/>
      <c r="D322" s="10"/>
      <c r="E322" s="10"/>
      <c r="F322" s="128"/>
      <c r="H322" s="128"/>
    </row>
    <row r="323" spans="1:8" x14ac:dyDescent="0.3">
      <c r="A323" s="10"/>
      <c r="B323" s="10"/>
      <c r="C323" s="10"/>
      <c r="D323" s="10"/>
      <c r="E323" s="10"/>
      <c r="F323" s="128"/>
      <c r="H323" s="128"/>
    </row>
    <row r="324" spans="1:8" x14ac:dyDescent="0.3">
      <c r="A324" s="10"/>
      <c r="B324" s="10"/>
      <c r="C324" s="10"/>
      <c r="D324" s="10"/>
      <c r="E324" s="10"/>
      <c r="F324" s="128"/>
      <c r="H324" s="128"/>
    </row>
    <row r="325" spans="1:8" x14ac:dyDescent="0.3">
      <c r="A325" s="10"/>
      <c r="B325" s="10"/>
      <c r="C325" s="10"/>
      <c r="D325" s="10"/>
      <c r="E325" s="10"/>
      <c r="F325" s="128"/>
      <c r="H325" s="128"/>
    </row>
    <row r="326" spans="1:8" x14ac:dyDescent="0.3">
      <c r="A326" s="10"/>
      <c r="B326" s="10"/>
      <c r="C326" s="10"/>
      <c r="D326" s="10"/>
      <c r="E326" s="10"/>
      <c r="F326" s="128"/>
      <c r="H326" s="128"/>
    </row>
    <row r="327" spans="1:8" x14ac:dyDescent="0.3">
      <c r="A327" s="10"/>
      <c r="B327" s="10"/>
      <c r="C327" s="10"/>
      <c r="D327" s="10"/>
      <c r="E327" s="10"/>
      <c r="F327" s="128"/>
      <c r="H327" s="128"/>
    </row>
    <row r="328" spans="1:8" x14ac:dyDescent="0.3">
      <c r="A328" s="10"/>
      <c r="B328" s="10"/>
      <c r="C328" s="10"/>
      <c r="D328" s="10"/>
      <c r="E328" s="10"/>
      <c r="F328" s="128"/>
      <c r="H328" s="128"/>
    </row>
    <row r="329" spans="1:8" x14ac:dyDescent="0.3">
      <c r="A329" s="10"/>
      <c r="B329" s="10"/>
      <c r="C329" s="10"/>
      <c r="D329" s="10"/>
      <c r="E329" s="10"/>
      <c r="F329" s="128"/>
      <c r="H329" s="128"/>
    </row>
    <row r="330" spans="1:8" x14ac:dyDescent="0.3">
      <c r="A330" s="10"/>
      <c r="B330" s="10"/>
      <c r="C330" s="10"/>
      <c r="D330" s="10"/>
      <c r="E330" s="10"/>
      <c r="F330" s="128"/>
      <c r="H330" s="128"/>
    </row>
    <row r="331" spans="1:8" x14ac:dyDescent="0.3">
      <c r="A331" s="10"/>
      <c r="B331" s="10"/>
      <c r="C331" s="10"/>
      <c r="D331" s="10"/>
      <c r="E331" s="10"/>
      <c r="F331" s="128"/>
      <c r="H331" s="128"/>
    </row>
    <row r="332" spans="1:8" x14ac:dyDescent="0.3">
      <c r="A332" s="10"/>
      <c r="B332" s="10"/>
      <c r="C332" s="10"/>
      <c r="D332" s="10"/>
      <c r="E332" s="10"/>
      <c r="F332" s="128"/>
      <c r="H332" s="128"/>
    </row>
    <row r="333" spans="1:8" x14ac:dyDescent="0.3">
      <c r="A333" s="10"/>
      <c r="B333" s="10"/>
      <c r="C333" s="10"/>
      <c r="D333" s="10"/>
      <c r="E333" s="10"/>
      <c r="F333" s="128"/>
      <c r="H333" s="128"/>
    </row>
    <row r="334" spans="1:8" x14ac:dyDescent="0.3">
      <c r="A334" s="10"/>
      <c r="B334" s="10"/>
      <c r="C334" s="10"/>
      <c r="D334" s="10"/>
      <c r="E334" s="10"/>
      <c r="F334" s="128"/>
      <c r="H334" s="128"/>
    </row>
    <row r="335" spans="1:8" x14ac:dyDescent="0.3">
      <c r="A335" s="10"/>
      <c r="B335" s="10"/>
      <c r="C335" s="10"/>
      <c r="D335" s="10"/>
      <c r="E335" s="10"/>
      <c r="F335" s="128"/>
      <c r="H335" s="128"/>
    </row>
    <row r="336" spans="1:8" x14ac:dyDescent="0.3">
      <c r="A336" s="10"/>
      <c r="B336" s="10"/>
      <c r="C336" s="10"/>
      <c r="D336" s="10"/>
      <c r="E336" s="10"/>
      <c r="F336" s="128"/>
      <c r="H336" s="128"/>
    </row>
    <row r="337" spans="1:8" x14ac:dyDescent="0.3">
      <c r="A337" s="10"/>
      <c r="B337" s="10"/>
      <c r="C337" s="10"/>
      <c r="D337" s="10"/>
      <c r="E337" s="10"/>
      <c r="F337" s="128"/>
      <c r="H337" s="128"/>
    </row>
    <row r="338" spans="1:8" x14ac:dyDescent="0.3">
      <c r="A338" s="10"/>
      <c r="B338" s="10"/>
      <c r="C338" s="10"/>
      <c r="D338" s="10"/>
      <c r="E338" s="10"/>
      <c r="F338" s="128"/>
      <c r="H338" s="128"/>
    </row>
    <row r="339" spans="1:8" x14ac:dyDescent="0.3">
      <c r="A339" s="10"/>
      <c r="B339" s="10"/>
      <c r="C339" s="10"/>
      <c r="D339" s="10"/>
      <c r="E339" s="10"/>
      <c r="F339" s="128"/>
      <c r="H339" s="128"/>
    </row>
    <row r="340" spans="1:8" x14ac:dyDescent="0.3">
      <c r="A340" s="10"/>
      <c r="B340" s="10"/>
      <c r="C340" s="10"/>
      <c r="D340" s="10"/>
      <c r="E340" s="10"/>
      <c r="F340" s="128"/>
      <c r="H340" s="128"/>
    </row>
    <row r="341" spans="1:8" x14ac:dyDescent="0.3">
      <c r="A341" s="10"/>
      <c r="B341" s="10"/>
      <c r="C341" s="10"/>
      <c r="D341" s="10"/>
      <c r="E341" s="10"/>
      <c r="F341" s="128"/>
      <c r="H341" s="128"/>
    </row>
    <row r="342" spans="1:8" x14ac:dyDescent="0.3">
      <c r="A342" s="10"/>
      <c r="B342" s="10"/>
      <c r="C342" s="10"/>
      <c r="D342" s="10"/>
      <c r="E342" s="10"/>
      <c r="F342" s="128"/>
      <c r="H342" s="128"/>
    </row>
    <row r="343" spans="1:8" x14ac:dyDescent="0.3">
      <c r="A343" s="10"/>
      <c r="B343" s="10"/>
      <c r="C343" s="10"/>
      <c r="D343" s="10"/>
      <c r="E343" s="10"/>
      <c r="F343" s="128"/>
      <c r="H343" s="128"/>
    </row>
    <row r="344" spans="1:8" x14ac:dyDescent="0.3">
      <c r="A344" s="10"/>
      <c r="B344" s="10"/>
      <c r="C344" s="10"/>
      <c r="D344" s="10"/>
      <c r="E344" s="10"/>
      <c r="F344" s="128"/>
      <c r="H344" s="128"/>
    </row>
    <row r="345" spans="1:8" x14ac:dyDescent="0.3">
      <c r="A345" s="10"/>
      <c r="B345" s="10"/>
      <c r="C345" s="10"/>
      <c r="D345" s="10"/>
      <c r="E345" s="10"/>
      <c r="F345" s="128"/>
      <c r="H345" s="128"/>
    </row>
    <row r="346" spans="1:8" x14ac:dyDescent="0.3">
      <c r="A346" s="10"/>
      <c r="B346" s="10"/>
      <c r="C346" s="10"/>
      <c r="D346" s="10"/>
      <c r="E346" s="10"/>
      <c r="F346" s="128"/>
      <c r="H346" s="128"/>
    </row>
    <row r="347" spans="1:8" x14ac:dyDescent="0.3">
      <c r="A347" s="10"/>
      <c r="B347" s="10"/>
      <c r="C347" s="10"/>
      <c r="D347" s="10"/>
      <c r="E347" s="10"/>
      <c r="F347" s="128"/>
      <c r="H347" s="128"/>
    </row>
    <row r="348" spans="1:8" x14ac:dyDescent="0.3">
      <c r="A348" s="10"/>
      <c r="B348" s="10"/>
      <c r="C348" s="10"/>
      <c r="D348" s="10"/>
      <c r="E348" s="10"/>
      <c r="F348" s="128"/>
      <c r="H348" s="128"/>
    </row>
    <row r="349" spans="1:8" x14ac:dyDescent="0.3">
      <c r="A349" s="10"/>
      <c r="B349" s="10"/>
      <c r="C349" s="10"/>
      <c r="D349" s="10"/>
      <c r="E349" s="10"/>
      <c r="F349" s="128"/>
      <c r="H349" s="128"/>
    </row>
    <row r="350" spans="1:8" x14ac:dyDescent="0.3">
      <c r="A350" s="10"/>
      <c r="B350" s="10"/>
      <c r="C350" s="10"/>
      <c r="D350" s="10"/>
      <c r="E350" s="10"/>
      <c r="F350" s="128"/>
      <c r="H350" s="128"/>
    </row>
    <row r="351" spans="1:8" x14ac:dyDescent="0.3">
      <c r="A351" s="10"/>
      <c r="B351" s="10"/>
      <c r="C351" s="10"/>
      <c r="D351" s="10"/>
      <c r="E351" s="10"/>
      <c r="F351" s="128"/>
      <c r="H351" s="128"/>
    </row>
    <row r="352" spans="1:8" x14ac:dyDescent="0.3">
      <c r="A352" s="10"/>
      <c r="B352" s="10"/>
      <c r="C352" s="10"/>
      <c r="D352" s="10"/>
      <c r="E352" s="10"/>
      <c r="F352" s="128"/>
      <c r="H352" s="128"/>
    </row>
    <row r="353" spans="1:8" x14ac:dyDescent="0.3">
      <c r="A353" s="10"/>
      <c r="B353" s="10"/>
      <c r="C353" s="10"/>
      <c r="D353" s="10"/>
      <c r="E353" s="10"/>
      <c r="F353" s="128"/>
      <c r="H353" s="128"/>
    </row>
    <row r="354" spans="1:8" x14ac:dyDescent="0.3">
      <c r="A354" s="10"/>
      <c r="B354" s="10"/>
      <c r="C354" s="10"/>
      <c r="D354" s="10"/>
      <c r="E354" s="10"/>
      <c r="F354" s="128"/>
      <c r="H354" s="128"/>
    </row>
    <row r="355" spans="1:8" x14ac:dyDescent="0.3">
      <c r="A355" s="10"/>
      <c r="B355" s="10"/>
      <c r="C355" s="10"/>
      <c r="D355" s="10"/>
      <c r="E355" s="10"/>
      <c r="F355" s="128"/>
      <c r="H355" s="128"/>
    </row>
    <row r="356" spans="1:8" x14ac:dyDescent="0.3">
      <c r="A356" s="10"/>
      <c r="B356" s="10"/>
      <c r="C356" s="10"/>
      <c r="D356" s="10"/>
      <c r="E356" s="10"/>
      <c r="F356" s="128"/>
      <c r="H356" s="128"/>
    </row>
    <row r="357" spans="1:8" x14ac:dyDescent="0.3">
      <c r="A357" s="10"/>
      <c r="B357" s="10"/>
      <c r="C357" s="10"/>
      <c r="D357" s="10"/>
      <c r="E357" s="10"/>
      <c r="F357" s="128"/>
      <c r="H357" s="128"/>
    </row>
    <row r="358" spans="1:8" x14ac:dyDescent="0.3">
      <c r="A358" s="10"/>
      <c r="B358" s="10"/>
      <c r="C358" s="10"/>
      <c r="D358" s="10"/>
      <c r="E358" s="10"/>
      <c r="F358" s="128"/>
      <c r="H358" s="128"/>
    </row>
    <row r="359" spans="1:8" x14ac:dyDescent="0.3">
      <c r="A359" s="10"/>
      <c r="B359" s="10"/>
      <c r="C359" s="10"/>
      <c r="D359" s="10"/>
      <c r="E359" s="10"/>
      <c r="F359" s="128"/>
      <c r="H359" s="128"/>
    </row>
    <row r="360" spans="1:8" x14ac:dyDescent="0.3">
      <c r="A360" s="10"/>
      <c r="B360" s="10"/>
      <c r="C360" s="10"/>
      <c r="D360" s="10"/>
      <c r="E360" s="10"/>
      <c r="F360" s="128"/>
      <c r="H360" s="128"/>
    </row>
    <row r="361" spans="1:8" x14ac:dyDescent="0.3">
      <c r="A361" s="10"/>
      <c r="B361" s="10"/>
      <c r="C361" s="10"/>
      <c r="D361" s="10"/>
      <c r="E361" s="10"/>
      <c r="F361" s="128"/>
      <c r="H361" s="128"/>
    </row>
    <row r="362" spans="1:8" x14ac:dyDescent="0.3">
      <c r="A362" s="10"/>
      <c r="B362" s="10"/>
      <c r="C362" s="10"/>
      <c r="D362" s="10"/>
      <c r="E362" s="10"/>
      <c r="F362" s="128"/>
      <c r="H362" s="128"/>
    </row>
    <row r="363" spans="1:8" x14ac:dyDescent="0.3">
      <c r="A363" s="10"/>
      <c r="B363" s="10"/>
      <c r="C363" s="10"/>
      <c r="D363" s="10"/>
      <c r="E363" s="10"/>
      <c r="F363" s="128"/>
      <c r="H363" s="128"/>
    </row>
    <row r="364" spans="1:8" x14ac:dyDescent="0.3">
      <c r="A364" s="10"/>
      <c r="B364" s="10"/>
      <c r="C364" s="10"/>
      <c r="D364" s="10"/>
      <c r="E364" s="10"/>
      <c r="F364" s="128"/>
      <c r="H364" s="128"/>
    </row>
    <row r="365" spans="1:8" x14ac:dyDescent="0.3">
      <c r="A365" s="10"/>
      <c r="B365" s="10"/>
      <c r="C365" s="10"/>
      <c r="D365" s="10"/>
      <c r="E365" s="10"/>
      <c r="F365" s="128"/>
      <c r="H365" s="128"/>
    </row>
    <row r="366" spans="1:8" x14ac:dyDescent="0.3">
      <c r="A366" s="10"/>
      <c r="B366" s="10"/>
      <c r="C366" s="10"/>
      <c r="D366" s="10"/>
      <c r="E366" s="10"/>
      <c r="F366" s="128"/>
      <c r="H366" s="128"/>
    </row>
    <row r="367" spans="1:8" x14ac:dyDescent="0.3">
      <c r="A367" s="10"/>
      <c r="B367" s="10"/>
      <c r="C367" s="10"/>
      <c r="D367" s="10"/>
      <c r="E367" s="10"/>
      <c r="F367" s="128"/>
      <c r="H367" s="128"/>
    </row>
    <row r="368" spans="1:8" x14ac:dyDescent="0.3">
      <c r="A368" s="10"/>
      <c r="B368" s="10"/>
      <c r="C368" s="10"/>
      <c r="D368" s="10"/>
      <c r="E368" s="10"/>
      <c r="F368" s="128"/>
      <c r="H368" s="128"/>
    </row>
    <row r="369" spans="1:8" x14ac:dyDescent="0.3">
      <c r="A369" s="10"/>
      <c r="B369" s="10"/>
      <c r="C369" s="10"/>
      <c r="D369" s="10"/>
      <c r="E369" s="10"/>
      <c r="F369" s="128"/>
      <c r="H369" s="128"/>
    </row>
    <row r="370" spans="1:8" x14ac:dyDescent="0.3">
      <c r="A370" s="10"/>
      <c r="B370" s="10"/>
      <c r="C370" s="10"/>
      <c r="D370" s="10"/>
      <c r="E370" s="10"/>
      <c r="F370" s="128"/>
      <c r="H370" s="128"/>
    </row>
    <row r="371" spans="1:8" x14ac:dyDescent="0.3">
      <c r="A371" s="10"/>
      <c r="B371" s="10"/>
      <c r="C371" s="10"/>
      <c r="D371" s="10"/>
      <c r="E371" s="10"/>
      <c r="F371" s="128"/>
      <c r="H371" s="128"/>
    </row>
    <row r="372" spans="1:8" x14ac:dyDescent="0.3">
      <c r="A372" s="10"/>
      <c r="B372" s="10"/>
      <c r="C372" s="10"/>
      <c r="D372" s="10"/>
      <c r="E372" s="10"/>
      <c r="F372" s="128"/>
      <c r="H372" s="128"/>
    </row>
    <row r="373" spans="1:8" x14ac:dyDescent="0.3">
      <c r="A373" s="10"/>
      <c r="B373" s="10"/>
      <c r="C373" s="10"/>
      <c r="D373" s="10"/>
      <c r="E373" s="10"/>
      <c r="F373" s="128"/>
      <c r="H373" s="128"/>
    </row>
    <row r="374" spans="1:8" x14ac:dyDescent="0.3">
      <c r="A374" s="10"/>
      <c r="B374" s="10"/>
      <c r="C374" s="10"/>
      <c r="D374" s="10"/>
      <c r="E374" s="10"/>
      <c r="F374" s="128"/>
      <c r="H374" s="128"/>
    </row>
    <row r="375" spans="1:8" x14ac:dyDescent="0.3">
      <c r="A375" s="10"/>
      <c r="B375" s="10"/>
      <c r="C375" s="10"/>
      <c r="D375" s="10"/>
      <c r="E375" s="10"/>
      <c r="F375" s="128"/>
      <c r="H375" s="128"/>
    </row>
    <row r="376" spans="1:8" x14ac:dyDescent="0.3">
      <c r="A376" s="10"/>
      <c r="B376" s="10"/>
      <c r="C376" s="10"/>
      <c r="D376" s="10"/>
      <c r="E376" s="10"/>
      <c r="F376" s="128"/>
      <c r="H376" s="128"/>
    </row>
    <row r="377" spans="1:8" x14ac:dyDescent="0.3">
      <c r="A377" s="10"/>
      <c r="B377" s="10"/>
      <c r="C377" s="10"/>
      <c r="D377" s="10"/>
      <c r="E377" s="10"/>
      <c r="F377" s="128"/>
      <c r="H377" s="128"/>
    </row>
    <row r="378" spans="1:8" x14ac:dyDescent="0.3">
      <c r="A378" s="10"/>
      <c r="B378" s="10"/>
      <c r="C378" s="10"/>
      <c r="D378" s="10"/>
      <c r="E378" s="10"/>
      <c r="F378" s="128"/>
      <c r="H378" s="128"/>
    </row>
    <row r="379" spans="1:8" x14ac:dyDescent="0.3">
      <c r="A379" s="10"/>
      <c r="B379" s="10"/>
      <c r="C379" s="10"/>
      <c r="D379" s="10"/>
      <c r="E379" s="10"/>
      <c r="F379" s="128"/>
      <c r="H379" s="128"/>
    </row>
    <row r="380" spans="1:8" x14ac:dyDescent="0.3">
      <c r="A380" s="10"/>
      <c r="B380" s="10"/>
      <c r="C380" s="10"/>
      <c r="D380" s="10"/>
      <c r="E380" s="10"/>
      <c r="F380" s="128"/>
      <c r="H380" s="128"/>
    </row>
    <row r="381" spans="1:8" x14ac:dyDescent="0.3">
      <c r="A381" s="10"/>
      <c r="B381" s="10"/>
      <c r="C381" s="10"/>
      <c r="D381" s="10"/>
      <c r="E381" s="10"/>
      <c r="F381" s="128"/>
      <c r="H381" s="128"/>
    </row>
    <row r="382" spans="1:8" x14ac:dyDescent="0.3">
      <c r="A382" s="10"/>
      <c r="B382" s="10"/>
      <c r="C382" s="10"/>
      <c r="D382" s="10"/>
      <c r="E382" s="10"/>
      <c r="F382" s="128"/>
      <c r="H382" s="128"/>
    </row>
    <row r="383" spans="1:8" x14ac:dyDescent="0.3">
      <c r="A383" s="10"/>
      <c r="B383" s="10"/>
      <c r="C383" s="10"/>
      <c r="D383" s="10"/>
      <c r="E383" s="10"/>
      <c r="F383" s="128"/>
      <c r="H383" s="128"/>
    </row>
    <row r="384" spans="1:8" x14ac:dyDescent="0.3">
      <c r="A384" s="10"/>
      <c r="B384" s="10"/>
      <c r="C384" s="10"/>
      <c r="D384" s="10"/>
      <c r="E384" s="10"/>
      <c r="F384" s="128"/>
      <c r="H384" s="128"/>
    </row>
    <row r="385" spans="1:8" x14ac:dyDescent="0.3">
      <c r="A385" s="10"/>
      <c r="B385" s="10"/>
      <c r="C385" s="10"/>
      <c r="D385" s="10"/>
      <c r="E385" s="10"/>
      <c r="F385" s="128"/>
      <c r="H385" s="128"/>
    </row>
    <row r="386" spans="1:8" x14ac:dyDescent="0.3">
      <c r="A386" s="10"/>
      <c r="B386" s="10"/>
      <c r="C386" s="10"/>
      <c r="D386" s="10"/>
      <c r="E386" s="10"/>
      <c r="F386" s="128"/>
      <c r="H386" s="128"/>
    </row>
    <row r="387" spans="1:8" x14ac:dyDescent="0.3">
      <c r="A387" s="10"/>
      <c r="B387" s="10"/>
      <c r="C387" s="10"/>
      <c r="D387" s="10"/>
      <c r="E387" s="10"/>
      <c r="F387" s="128"/>
      <c r="H387" s="128"/>
    </row>
    <row r="388" spans="1:8" x14ac:dyDescent="0.3">
      <c r="A388" s="10"/>
      <c r="B388" s="10"/>
      <c r="C388" s="10"/>
      <c r="D388" s="10"/>
      <c r="E388" s="10"/>
      <c r="F388" s="128"/>
      <c r="H388" s="128"/>
    </row>
    <row r="389" spans="1:8" x14ac:dyDescent="0.3">
      <c r="A389" s="10"/>
      <c r="B389" s="10"/>
      <c r="C389" s="10"/>
      <c r="D389" s="10"/>
      <c r="E389" s="10"/>
      <c r="F389" s="128"/>
      <c r="H389" s="128"/>
    </row>
    <row r="390" spans="1:8" x14ac:dyDescent="0.3">
      <c r="A390" s="10"/>
      <c r="B390" s="10"/>
      <c r="C390" s="10"/>
      <c r="D390" s="10"/>
      <c r="E390" s="10"/>
      <c r="F390" s="128"/>
      <c r="H390" s="128"/>
    </row>
    <row r="391" spans="1:8" x14ac:dyDescent="0.3">
      <c r="A391" s="10"/>
      <c r="B391" s="10"/>
      <c r="C391" s="10"/>
      <c r="D391" s="10"/>
      <c r="E391" s="10"/>
      <c r="F391" s="128"/>
      <c r="H391" s="128"/>
    </row>
    <row r="392" spans="1:8" x14ac:dyDescent="0.3">
      <c r="A392" s="10"/>
      <c r="B392" s="10"/>
      <c r="C392" s="10"/>
      <c r="D392" s="10"/>
      <c r="E392" s="10"/>
      <c r="F392" s="128"/>
      <c r="H392" s="128"/>
    </row>
    <row r="393" spans="1:8" x14ac:dyDescent="0.3">
      <c r="A393" s="10"/>
      <c r="B393" s="10"/>
      <c r="C393" s="10"/>
      <c r="D393" s="10"/>
      <c r="E393" s="10"/>
      <c r="F393" s="128"/>
      <c r="H393" s="128"/>
    </row>
    <row r="394" spans="1:8" x14ac:dyDescent="0.3">
      <c r="A394" s="10"/>
      <c r="B394" s="10"/>
      <c r="C394" s="10"/>
      <c r="D394" s="10"/>
      <c r="E394" s="10"/>
      <c r="F394" s="128"/>
      <c r="H394" s="128"/>
    </row>
    <row r="395" spans="1:8" x14ac:dyDescent="0.3">
      <c r="A395" s="10"/>
      <c r="B395" s="10"/>
      <c r="C395" s="10"/>
      <c r="D395" s="10"/>
      <c r="E395" s="10"/>
      <c r="F395" s="128"/>
      <c r="H395" s="128"/>
    </row>
    <row r="396" spans="1:8" x14ac:dyDescent="0.3">
      <c r="A396" s="10"/>
      <c r="B396" s="10"/>
      <c r="C396" s="10"/>
      <c r="D396" s="10"/>
      <c r="E396" s="10"/>
      <c r="F396" s="128"/>
      <c r="H396" s="128"/>
    </row>
    <row r="397" spans="1:8" x14ac:dyDescent="0.3">
      <c r="A397" s="10"/>
      <c r="B397" s="10"/>
      <c r="C397" s="10"/>
      <c r="D397" s="10"/>
      <c r="E397" s="10"/>
      <c r="F397" s="128"/>
      <c r="H397" s="128"/>
    </row>
    <row r="398" spans="1:8" x14ac:dyDescent="0.3">
      <c r="A398" s="10"/>
      <c r="B398" s="10"/>
      <c r="C398" s="10"/>
      <c r="D398" s="10"/>
      <c r="E398" s="10"/>
      <c r="F398" s="128"/>
      <c r="H398" s="128"/>
    </row>
    <row r="399" spans="1:8" x14ac:dyDescent="0.3">
      <c r="A399" s="10"/>
      <c r="B399" s="10"/>
      <c r="C399" s="10"/>
      <c r="D399" s="10"/>
      <c r="E399" s="10"/>
      <c r="F399" s="128"/>
      <c r="H399" s="128"/>
    </row>
    <row r="400" spans="1:8" x14ac:dyDescent="0.3">
      <c r="A400" s="10"/>
      <c r="B400" s="10"/>
      <c r="C400" s="10"/>
      <c r="D400" s="10"/>
      <c r="E400" s="10"/>
      <c r="F400" s="128"/>
      <c r="H400" s="128"/>
    </row>
    <row r="401" spans="1:8" x14ac:dyDescent="0.3">
      <c r="A401" s="10"/>
      <c r="B401" s="10"/>
      <c r="C401" s="10"/>
      <c r="D401" s="10"/>
      <c r="E401" s="10"/>
      <c r="F401" s="128"/>
      <c r="H401" s="128"/>
    </row>
    <row r="402" spans="1:8" x14ac:dyDescent="0.3">
      <c r="A402" s="10"/>
      <c r="B402" s="10"/>
      <c r="C402" s="10"/>
      <c r="D402" s="10"/>
      <c r="E402" s="10"/>
      <c r="F402" s="128"/>
      <c r="H402" s="128"/>
    </row>
    <row r="403" spans="1:8" x14ac:dyDescent="0.3">
      <c r="A403" s="10"/>
      <c r="B403" s="10"/>
      <c r="C403" s="10"/>
      <c r="D403" s="10"/>
      <c r="E403" s="10"/>
      <c r="F403" s="128"/>
      <c r="H403" s="128"/>
    </row>
    <row r="404" spans="1:8" x14ac:dyDescent="0.3">
      <c r="A404" s="10"/>
      <c r="B404" s="10"/>
      <c r="C404" s="10"/>
      <c r="D404" s="10"/>
      <c r="E404" s="10"/>
      <c r="F404" s="128"/>
      <c r="H404" s="128"/>
    </row>
    <row r="405" spans="1:8" x14ac:dyDescent="0.3">
      <c r="A405" s="10"/>
      <c r="B405" s="10"/>
      <c r="C405" s="10"/>
      <c r="D405" s="10"/>
      <c r="E405" s="10"/>
      <c r="F405" s="128"/>
      <c r="H405" s="128"/>
    </row>
    <row r="406" spans="1:8" x14ac:dyDescent="0.3">
      <c r="A406" s="10"/>
      <c r="B406" s="10"/>
      <c r="C406" s="10"/>
      <c r="D406" s="10"/>
      <c r="E406" s="10"/>
      <c r="F406" s="128"/>
      <c r="H406" s="128"/>
    </row>
    <row r="407" spans="1:8" x14ac:dyDescent="0.3">
      <c r="A407" s="10"/>
      <c r="B407" s="10"/>
      <c r="C407" s="10"/>
      <c r="D407" s="10"/>
      <c r="E407" s="10"/>
      <c r="F407" s="128"/>
      <c r="H407" s="128"/>
    </row>
    <row r="408" spans="1:8" x14ac:dyDescent="0.3">
      <c r="A408" s="10"/>
      <c r="B408" s="10"/>
      <c r="C408" s="10"/>
      <c r="D408" s="10"/>
      <c r="E408" s="10"/>
      <c r="F408" s="128"/>
      <c r="H408" s="128"/>
    </row>
    <row r="409" spans="1:8" x14ac:dyDescent="0.3">
      <c r="A409" s="10"/>
      <c r="B409" s="10"/>
      <c r="C409" s="10"/>
      <c r="D409" s="10"/>
      <c r="E409" s="10"/>
      <c r="F409" s="128"/>
      <c r="H409" s="128"/>
    </row>
    <row r="410" spans="1:8" x14ac:dyDescent="0.3">
      <c r="A410" s="10"/>
      <c r="B410" s="10"/>
      <c r="C410" s="10"/>
      <c r="D410" s="10"/>
      <c r="E410" s="10"/>
      <c r="F410" s="128"/>
      <c r="H410" s="128"/>
    </row>
    <row r="411" spans="1:8" x14ac:dyDescent="0.3">
      <c r="A411" s="10"/>
      <c r="B411" s="10"/>
      <c r="C411" s="10"/>
      <c r="D411" s="10"/>
      <c r="E411" s="10"/>
      <c r="F411" s="128"/>
      <c r="H411" s="128"/>
    </row>
    <row r="412" spans="1:8" x14ac:dyDescent="0.3">
      <c r="A412" s="10"/>
      <c r="B412" s="10"/>
      <c r="C412" s="10"/>
      <c r="D412" s="10"/>
      <c r="E412" s="10"/>
      <c r="F412" s="128"/>
      <c r="H412" s="128"/>
    </row>
    <row r="413" spans="1:8" x14ac:dyDescent="0.3">
      <c r="A413" s="10"/>
      <c r="B413" s="10"/>
      <c r="C413" s="10"/>
      <c r="D413" s="10"/>
      <c r="E413" s="10"/>
      <c r="F413" s="128"/>
      <c r="H413" s="128"/>
    </row>
    <row r="414" spans="1:8" x14ac:dyDescent="0.3">
      <c r="A414" s="10"/>
      <c r="B414" s="10"/>
      <c r="C414" s="10"/>
      <c r="D414" s="10"/>
      <c r="E414" s="10"/>
      <c r="F414" s="128"/>
      <c r="H414" s="128"/>
    </row>
    <row r="415" spans="1:8" x14ac:dyDescent="0.3">
      <c r="A415" s="10"/>
      <c r="B415" s="10"/>
      <c r="C415" s="10"/>
      <c r="D415" s="10"/>
      <c r="E415" s="10"/>
      <c r="F415" s="128"/>
      <c r="H415" s="128"/>
    </row>
    <row r="416" spans="1:8" x14ac:dyDescent="0.3">
      <c r="A416" s="10"/>
      <c r="B416" s="10"/>
      <c r="C416" s="10"/>
      <c r="D416" s="10"/>
      <c r="E416" s="10"/>
      <c r="F416" s="128"/>
      <c r="H416" s="128"/>
    </row>
    <row r="417" spans="1:8" x14ac:dyDescent="0.3">
      <c r="A417" s="10"/>
      <c r="B417" s="10"/>
      <c r="C417" s="10"/>
      <c r="D417" s="10"/>
      <c r="E417" s="10"/>
      <c r="F417" s="128"/>
      <c r="H417" s="128"/>
    </row>
    <row r="418" spans="1:8" x14ac:dyDescent="0.3">
      <c r="A418" s="10"/>
      <c r="B418" s="10"/>
      <c r="C418" s="10"/>
      <c r="D418" s="10"/>
      <c r="E418" s="10"/>
      <c r="F418" s="128"/>
      <c r="H418" s="128"/>
    </row>
    <row r="419" spans="1:8" x14ac:dyDescent="0.3">
      <c r="A419" s="10"/>
      <c r="B419" s="10"/>
      <c r="C419" s="10"/>
      <c r="D419" s="10"/>
      <c r="E419" s="10"/>
      <c r="F419" s="128"/>
      <c r="H419" s="128"/>
    </row>
    <row r="420" spans="1:8" x14ac:dyDescent="0.3">
      <c r="A420" s="10"/>
      <c r="B420" s="10"/>
      <c r="C420" s="10"/>
      <c r="D420" s="10"/>
      <c r="E420" s="10"/>
      <c r="F420" s="128"/>
      <c r="H420" s="128"/>
    </row>
    <row r="421" spans="1:8" x14ac:dyDescent="0.3">
      <c r="A421" s="10"/>
      <c r="B421" s="10"/>
      <c r="C421" s="10"/>
      <c r="D421" s="10"/>
      <c r="E421" s="10"/>
      <c r="F421" s="128"/>
      <c r="H421" s="128"/>
    </row>
    <row r="422" spans="1:8" x14ac:dyDescent="0.3">
      <c r="A422" s="10"/>
      <c r="B422" s="10"/>
      <c r="C422" s="10"/>
      <c r="D422" s="10"/>
      <c r="E422" s="10"/>
      <c r="F422" s="128"/>
      <c r="H422" s="128"/>
    </row>
    <row r="423" spans="1:8" x14ac:dyDescent="0.3">
      <c r="A423" s="10"/>
      <c r="B423" s="10"/>
      <c r="C423" s="10"/>
      <c r="D423" s="10"/>
      <c r="E423" s="10"/>
      <c r="F423" s="128"/>
      <c r="H423" s="128"/>
    </row>
    <row r="424" spans="1:8" x14ac:dyDescent="0.3">
      <c r="A424" s="10"/>
      <c r="B424" s="10"/>
      <c r="C424" s="10"/>
      <c r="D424" s="10"/>
      <c r="E424" s="10"/>
      <c r="F424" s="128"/>
      <c r="H424" s="128"/>
    </row>
    <row r="425" spans="1:8" x14ac:dyDescent="0.3">
      <c r="A425" s="10"/>
      <c r="B425" s="10"/>
      <c r="C425" s="10"/>
      <c r="D425" s="10"/>
      <c r="E425" s="10"/>
      <c r="F425" s="128"/>
      <c r="H425" s="128"/>
    </row>
    <row r="426" spans="1:8" x14ac:dyDescent="0.3">
      <c r="A426" s="10"/>
      <c r="B426" s="10"/>
      <c r="C426" s="10"/>
      <c r="D426" s="10"/>
      <c r="E426" s="10"/>
      <c r="F426" s="128"/>
      <c r="H426" s="128"/>
    </row>
    <row r="427" spans="1:8" x14ac:dyDescent="0.3">
      <c r="A427" s="10"/>
      <c r="B427" s="10"/>
      <c r="C427" s="10"/>
      <c r="D427" s="10"/>
      <c r="E427" s="10"/>
      <c r="F427" s="128"/>
      <c r="H427" s="128"/>
    </row>
    <row r="428" spans="1:8" x14ac:dyDescent="0.3">
      <c r="A428" s="10"/>
      <c r="B428" s="10"/>
      <c r="C428" s="10"/>
      <c r="D428" s="10"/>
      <c r="E428" s="10"/>
      <c r="F428" s="128"/>
      <c r="H428" s="128"/>
    </row>
    <row r="429" spans="1:8" x14ac:dyDescent="0.3">
      <c r="A429" s="10"/>
      <c r="B429" s="10"/>
      <c r="C429" s="10"/>
      <c r="D429" s="10"/>
      <c r="E429" s="10"/>
      <c r="F429" s="128"/>
      <c r="H429" s="128"/>
    </row>
    <row r="430" spans="1:8" x14ac:dyDescent="0.3">
      <c r="A430" s="10"/>
      <c r="B430" s="10"/>
      <c r="C430" s="10"/>
      <c r="D430" s="10"/>
      <c r="E430" s="10"/>
      <c r="F430" s="128"/>
      <c r="H430" s="128"/>
    </row>
    <row r="431" spans="1:8" x14ac:dyDescent="0.3">
      <c r="A431" s="10"/>
      <c r="B431" s="10"/>
      <c r="C431" s="10"/>
      <c r="D431" s="10"/>
      <c r="E431" s="10"/>
      <c r="F431" s="128"/>
      <c r="H431" s="128"/>
    </row>
    <row r="432" spans="1:8" x14ac:dyDescent="0.3">
      <c r="A432" s="10"/>
      <c r="B432" s="10"/>
      <c r="C432" s="10"/>
      <c r="D432" s="10"/>
      <c r="E432" s="10"/>
      <c r="F432" s="128"/>
      <c r="H432" s="128"/>
    </row>
    <row r="433" spans="1:8" x14ac:dyDescent="0.3">
      <c r="A433" s="10"/>
      <c r="B433" s="10"/>
      <c r="C433" s="10"/>
      <c r="D433" s="10"/>
      <c r="E433" s="10"/>
      <c r="F433" s="128"/>
      <c r="H433" s="128"/>
    </row>
    <row r="434" spans="1:8" x14ac:dyDescent="0.3">
      <c r="A434" s="10"/>
      <c r="B434" s="10"/>
      <c r="C434" s="10"/>
      <c r="D434" s="10"/>
      <c r="E434" s="10"/>
      <c r="F434" s="128"/>
      <c r="H434" s="128"/>
    </row>
    <row r="435" spans="1:8" x14ac:dyDescent="0.3">
      <c r="A435" s="10"/>
      <c r="B435" s="10"/>
      <c r="C435" s="10"/>
      <c r="D435" s="10"/>
      <c r="E435" s="10"/>
      <c r="F435" s="128"/>
      <c r="H435" s="128"/>
    </row>
    <row r="436" spans="1:8" x14ac:dyDescent="0.3">
      <c r="A436" s="10"/>
      <c r="B436" s="10"/>
      <c r="C436" s="10"/>
      <c r="D436" s="10"/>
      <c r="E436" s="10"/>
      <c r="F436" s="128"/>
      <c r="H436" s="128"/>
    </row>
    <row r="437" spans="1:8" x14ac:dyDescent="0.3">
      <c r="A437" s="10"/>
      <c r="B437" s="10"/>
      <c r="C437" s="10"/>
      <c r="D437" s="10"/>
      <c r="E437" s="10"/>
      <c r="F437" s="128"/>
      <c r="H437" s="128"/>
    </row>
    <row r="438" spans="1:8" x14ac:dyDescent="0.3">
      <c r="A438" s="10"/>
      <c r="B438" s="10"/>
      <c r="C438" s="10"/>
      <c r="D438" s="10"/>
      <c r="E438" s="10"/>
      <c r="F438" s="128"/>
      <c r="H438" s="128"/>
    </row>
    <row r="439" spans="1:8" x14ac:dyDescent="0.3">
      <c r="A439" s="10"/>
      <c r="B439" s="10"/>
      <c r="C439" s="10"/>
      <c r="D439" s="10"/>
      <c r="E439" s="10"/>
      <c r="F439" s="128"/>
      <c r="H439" s="128"/>
    </row>
    <row r="440" spans="1:8" x14ac:dyDescent="0.3">
      <c r="A440" s="10"/>
      <c r="B440" s="10"/>
      <c r="C440" s="10"/>
      <c r="D440" s="10"/>
      <c r="E440" s="10"/>
      <c r="F440" s="128"/>
      <c r="H440" s="128"/>
    </row>
    <row r="441" spans="1:8" x14ac:dyDescent="0.3">
      <c r="A441" s="10"/>
      <c r="B441" s="10"/>
      <c r="C441" s="10"/>
      <c r="D441" s="10"/>
      <c r="E441" s="10"/>
      <c r="F441" s="128"/>
      <c r="H441" s="128"/>
    </row>
    <row r="442" spans="1:8" x14ac:dyDescent="0.3">
      <c r="A442" s="10"/>
      <c r="B442" s="10"/>
      <c r="C442" s="10"/>
      <c r="D442" s="10"/>
      <c r="E442" s="10"/>
      <c r="F442" s="128"/>
      <c r="H442" s="128"/>
    </row>
    <row r="443" spans="1:8" x14ac:dyDescent="0.3">
      <c r="A443" s="10"/>
      <c r="B443" s="10"/>
      <c r="C443" s="10"/>
      <c r="D443" s="10"/>
      <c r="E443" s="10"/>
      <c r="F443" s="128"/>
      <c r="H443" s="128"/>
    </row>
    <row r="444" spans="1:8" x14ac:dyDescent="0.3">
      <c r="A444" s="10"/>
      <c r="B444" s="10"/>
      <c r="C444" s="10"/>
      <c r="D444" s="10"/>
      <c r="E444" s="10"/>
      <c r="F444" s="128"/>
      <c r="H444" s="128"/>
    </row>
    <row r="445" spans="1:8" x14ac:dyDescent="0.3">
      <c r="A445" s="10"/>
      <c r="B445" s="10"/>
      <c r="C445" s="10"/>
      <c r="D445" s="10"/>
      <c r="E445" s="10"/>
      <c r="F445" s="128"/>
      <c r="H445" s="128"/>
    </row>
    <row r="446" spans="1:8" x14ac:dyDescent="0.3">
      <c r="A446" s="10"/>
      <c r="B446" s="10"/>
      <c r="C446" s="10"/>
      <c r="D446" s="10"/>
      <c r="E446" s="10"/>
      <c r="F446" s="128"/>
      <c r="H446" s="128"/>
    </row>
    <row r="447" spans="1:8" x14ac:dyDescent="0.3">
      <c r="A447" s="10"/>
      <c r="B447" s="10"/>
      <c r="C447" s="10"/>
      <c r="D447" s="10"/>
      <c r="E447" s="10"/>
      <c r="F447" s="128"/>
      <c r="H447" s="128"/>
    </row>
    <row r="448" spans="1:8" x14ac:dyDescent="0.3">
      <c r="A448" s="10"/>
      <c r="B448" s="10"/>
      <c r="C448" s="10"/>
      <c r="D448" s="10"/>
      <c r="E448" s="10"/>
      <c r="F448" s="128"/>
      <c r="H448" s="128"/>
    </row>
    <row r="449" spans="1:8" x14ac:dyDescent="0.3">
      <c r="A449" s="10"/>
      <c r="B449" s="10"/>
      <c r="C449" s="10"/>
      <c r="D449" s="10"/>
      <c r="E449" s="10"/>
      <c r="F449" s="128"/>
      <c r="H449" s="128"/>
    </row>
    <row r="450" spans="1:8" x14ac:dyDescent="0.3">
      <c r="A450" s="10"/>
      <c r="B450" s="10"/>
      <c r="C450" s="10"/>
      <c r="D450" s="10"/>
      <c r="E450" s="10"/>
      <c r="F450" s="128"/>
      <c r="H450" s="128"/>
    </row>
    <row r="451" spans="1:8" x14ac:dyDescent="0.3">
      <c r="A451" s="10"/>
      <c r="B451" s="10"/>
      <c r="C451" s="10"/>
      <c r="D451" s="10"/>
      <c r="E451" s="10"/>
      <c r="F451" s="128"/>
      <c r="H451" s="128"/>
    </row>
    <row r="452" spans="1:8" x14ac:dyDescent="0.3">
      <c r="A452" s="10"/>
      <c r="B452" s="10"/>
      <c r="C452" s="10"/>
      <c r="D452" s="10"/>
      <c r="E452" s="10"/>
      <c r="F452" s="128"/>
      <c r="H452" s="128"/>
    </row>
    <row r="453" spans="1:8" x14ac:dyDescent="0.3">
      <c r="A453" s="10"/>
      <c r="B453" s="10"/>
      <c r="C453" s="10"/>
      <c r="D453" s="10"/>
      <c r="E453" s="10"/>
      <c r="F453" s="128"/>
      <c r="H453" s="128"/>
    </row>
    <row r="454" spans="1:8" x14ac:dyDescent="0.3">
      <c r="A454" s="10"/>
      <c r="B454" s="10"/>
      <c r="C454" s="10"/>
      <c r="D454" s="10"/>
      <c r="E454" s="10"/>
      <c r="F454" s="128"/>
      <c r="H454" s="128"/>
    </row>
    <row r="455" spans="1:8" x14ac:dyDescent="0.3">
      <c r="A455" s="10"/>
      <c r="B455" s="10"/>
      <c r="C455" s="10"/>
      <c r="D455" s="10"/>
      <c r="E455" s="10"/>
      <c r="F455" s="128"/>
      <c r="H455" s="128"/>
    </row>
    <row r="456" spans="1:8" x14ac:dyDescent="0.3">
      <c r="A456" s="10"/>
      <c r="B456" s="10"/>
      <c r="C456" s="10"/>
      <c r="D456" s="10"/>
      <c r="E456" s="10"/>
      <c r="F456" s="128"/>
      <c r="H456" s="128"/>
    </row>
    <row r="457" spans="1:8" x14ac:dyDescent="0.3">
      <c r="A457" s="10"/>
      <c r="B457" s="10"/>
      <c r="C457" s="10"/>
      <c r="D457" s="10"/>
      <c r="E457" s="10"/>
      <c r="F457" s="128"/>
      <c r="H457" s="128"/>
    </row>
    <row r="458" spans="1:8" x14ac:dyDescent="0.3">
      <c r="A458" s="10"/>
      <c r="B458" s="10"/>
      <c r="C458" s="10"/>
      <c r="D458" s="10"/>
      <c r="E458" s="10"/>
      <c r="F458" s="128"/>
      <c r="H458" s="128"/>
    </row>
    <row r="459" spans="1:8" x14ac:dyDescent="0.3">
      <c r="A459" s="10"/>
      <c r="B459" s="10"/>
      <c r="C459" s="10"/>
      <c r="D459" s="10"/>
      <c r="E459" s="10"/>
      <c r="F459" s="128"/>
      <c r="H459" s="128"/>
    </row>
    <row r="460" spans="1:8" x14ac:dyDescent="0.3">
      <c r="A460" s="10"/>
      <c r="B460" s="10"/>
      <c r="C460" s="10"/>
      <c r="D460" s="10"/>
      <c r="E460" s="10"/>
      <c r="F460" s="128"/>
      <c r="H460" s="128"/>
    </row>
    <row r="461" spans="1:8" x14ac:dyDescent="0.3">
      <c r="A461" s="10"/>
      <c r="B461" s="10"/>
      <c r="C461" s="10"/>
      <c r="D461" s="10"/>
      <c r="E461" s="10"/>
      <c r="F461" s="128"/>
      <c r="H461" s="128"/>
    </row>
    <row r="462" spans="1:8" x14ac:dyDescent="0.3">
      <c r="A462" s="10"/>
      <c r="B462" s="10"/>
      <c r="C462" s="10"/>
      <c r="D462" s="10"/>
      <c r="E462" s="10"/>
      <c r="F462" s="128"/>
      <c r="H462" s="128"/>
    </row>
    <row r="463" spans="1:8" x14ac:dyDescent="0.3">
      <c r="A463" s="10"/>
      <c r="B463" s="10"/>
      <c r="C463" s="10"/>
      <c r="D463" s="10"/>
      <c r="E463" s="10"/>
      <c r="F463" s="128"/>
      <c r="H463" s="128"/>
    </row>
    <row r="464" spans="1:8" x14ac:dyDescent="0.3">
      <c r="A464" s="10"/>
      <c r="B464" s="10"/>
      <c r="C464" s="10"/>
      <c r="D464" s="10"/>
      <c r="E464" s="10"/>
      <c r="F464" s="128"/>
      <c r="H464" s="128"/>
    </row>
    <row r="465" spans="1:8" x14ac:dyDescent="0.3">
      <c r="A465" s="10"/>
      <c r="B465" s="10"/>
      <c r="C465" s="10"/>
      <c r="D465" s="10"/>
      <c r="E465" s="10"/>
      <c r="F465" s="128"/>
      <c r="H465" s="128"/>
    </row>
    <row r="466" spans="1:8" x14ac:dyDescent="0.3">
      <c r="A466" s="10"/>
      <c r="B466" s="10"/>
      <c r="C466" s="10"/>
      <c r="D466" s="10"/>
      <c r="E466" s="10"/>
      <c r="F466" s="128"/>
      <c r="H466" s="128"/>
    </row>
    <row r="467" spans="1:8" x14ac:dyDescent="0.3">
      <c r="A467" s="10"/>
      <c r="B467" s="10"/>
      <c r="C467" s="10"/>
      <c r="D467" s="10"/>
      <c r="E467" s="10"/>
      <c r="F467" s="128"/>
      <c r="H467" s="128"/>
    </row>
    <row r="468" spans="1:8" x14ac:dyDescent="0.3">
      <c r="A468" s="10"/>
      <c r="B468" s="10"/>
      <c r="C468" s="10"/>
      <c r="D468" s="10"/>
      <c r="E468" s="10"/>
      <c r="F468" s="128"/>
      <c r="H468" s="128"/>
    </row>
    <row r="469" spans="1:8" x14ac:dyDescent="0.3">
      <c r="A469" s="10"/>
      <c r="B469" s="10"/>
      <c r="C469" s="10"/>
      <c r="D469" s="10"/>
      <c r="E469" s="10"/>
      <c r="F469" s="128"/>
      <c r="H469" s="128"/>
    </row>
    <row r="470" spans="1:8" x14ac:dyDescent="0.3">
      <c r="A470" s="10"/>
      <c r="B470" s="10"/>
      <c r="C470" s="10"/>
      <c r="D470" s="10"/>
      <c r="E470" s="10"/>
      <c r="F470" s="128"/>
      <c r="H470" s="128"/>
    </row>
    <row r="471" spans="1:8" x14ac:dyDescent="0.3">
      <c r="A471" s="10"/>
      <c r="B471" s="10"/>
      <c r="C471" s="10"/>
      <c r="D471" s="10"/>
      <c r="E471" s="10"/>
      <c r="F471" s="128"/>
      <c r="H471" s="128"/>
    </row>
    <row r="472" spans="1:8" x14ac:dyDescent="0.3">
      <c r="A472" s="10"/>
      <c r="B472" s="10"/>
      <c r="C472" s="10"/>
      <c r="D472" s="10"/>
      <c r="E472" s="10"/>
      <c r="F472" s="128"/>
      <c r="H472" s="128"/>
    </row>
    <row r="473" spans="1:8" x14ac:dyDescent="0.3">
      <c r="A473" s="10"/>
      <c r="B473" s="10"/>
      <c r="C473" s="10"/>
      <c r="D473" s="10"/>
      <c r="E473" s="10"/>
      <c r="F473" s="128"/>
      <c r="H473" s="128"/>
    </row>
    <row r="474" spans="1:8" x14ac:dyDescent="0.3">
      <c r="A474" s="10"/>
      <c r="B474" s="10"/>
      <c r="C474" s="10"/>
      <c r="D474" s="10"/>
      <c r="E474" s="10"/>
      <c r="F474" s="128"/>
      <c r="H474" s="128"/>
    </row>
    <row r="475" spans="1:8" x14ac:dyDescent="0.3">
      <c r="A475" s="10"/>
      <c r="B475" s="10"/>
      <c r="C475" s="10"/>
      <c r="D475" s="10"/>
      <c r="E475" s="10"/>
      <c r="F475" s="128"/>
      <c r="H475" s="128"/>
    </row>
    <row r="476" spans="1:8" x14ac:dyDescent="0.3">
      <c r="A476" s="10"/>
      <c r="B476" s="10"/>
      <c r="C476" s="10"/>
      <c r="D476" s="10"/>
      <c r="E476" s="10"/>
      <c r="F476" s="128"/>
      <c r="H476" s="128"/>
    </row>
    <row r="477" spans="1:8" x14ac:dyDescent="0.3">
      <c r="A477" s="10"/>
      <c r="B477" s="10"/>
      <c r="C477" s="10"/>
      <c r="D477" s="10"/>
      <c r="E477" s="10"/>
      <c r="F477" s="128"/>
      <c r="H477" s="128"/>
    </row>
    <row r="478" spans="1:8" x14ac:dyDescent="0.3">
      <c r="A478" s="10"/>
      <c r="B478" s="10"/>
      <c r="C478" s="10"/>
      <c r="D478" s="10"/>
      <c r="E478" s="10"/>
      <c r="F478" s="128"/>
      <c r="H478" s="128"/>
    </row>
    <row r="479" spans="1:8" x14ac:dyDescent="0.3">
      <c r="A479" s="10"/>
      <c r="B479" s="10"/>
      <c r="C479" s="10"/>
      <c r="D479" s="10"/>
      <c r="E479" s="10"/>
      <c r="F479" s="128"/>
      <c r="H479" s="128"/>
    </row>
    <row r="480" spans="1:8" x14ac:dyDescent="0.3">
      <c r="A480" s="10"/>
      <c r="B480" s="10"/>
      <c r="C480" s="10"/>
      <c r="D480" s="10"/>
      <c r="E480" s="10"/>
      <c r="F480" s="128"/>
      <c r="H480" s="128"/>
    </row>
    <row r="481" spans="1:8" x14ac:dyDescent="0.3">
      <c r="A481" s="10"/>
      <c r="B481" s="10"/>
      <c r="C481" s="10"/>
      <c r="D481" s="10"/>
      <c r="E481" s="10"/>
      <c r="F481" s="128"/>
      <c r="H481" s="128"/>
    </row>
    <row r="482" spans="1:8" x14ac:dyDescent="0.3">
      <c r="A482" s="10"/>
      <c r="B482" s="10"/>
      <c r="C482" s="10"/>
      <c r="D482" s="10"/>
      <c r="E482" s="10"/>
      <c r="F482" s="128"/>
      <c r="H482" s="128"/>
    </row>
    <row r="483" spans="1:8" x14ac:dyDescent="0.3">
      <c r="A483" s="10"/>
      <c r="B483" s="10"/>
      <c r="C483" s="10"/>
      <c r="D483" s="10"/>
      <c r="E483" s="10"/>
      <c r="F483" s="128"/>
      <c r="H483" s="128"/>
    </row>
    <row r="484" spans="1:8" x14ac:dyDescent="0.3">
      <c r="A484" s="10"/>
      <c r="B484" s="10"/>
      <c r="C484" s="10"/>
      <c r="D484" s="10"/>
      <c r="E484" s="10"/>
      <c r="F484" s="128"/>
      <c r="H484" s="128"/>
    </row>
    <row r="485" spans="1:8" x14ac:dyDescent="0.3">
      <c r="A485" s="10"/>
      <c r="B485" s="10"/>
      <c r="C485" s="10"/>
      <c r="D485" s="10"/>
      <c r="E485" s="10"/>
      <c r="F485" s="128"/>
      <c r="H485" s="128"/>
    </row>
    <row r="486" spans="1:8" x14ac:dyDescent="0.3">
      <c r="A486" s="10"/>
      <c r="B486" s="10"/>
      <c r="C486" s="10"/>
      <c r="D486" s="10"/>
      <c r="E486" s="10"/>
      <c r="F486" s="128"/>
      <c r="H486" s="128"/>
    </row>
    <row r="487" spans="1:8" x14ac:dyDescent="0.3">
      <c r="A487" s="10"/>
      <c r="B487" s="10"/>
      <c r="C487" s="10"/>
      <c r="D487" s="10"/>
      <c r="E487" s="10"/>
      <c r="F487" s="128"/>
      <c r="H487" s="128"/>
    </row>
    <row r="488" spans="1:8" x14ac:dyDescent="0.3">
      <c r="A488" s="10"/>
      <c r="B488" s="10"/>
      <c r="C488" s="10"/>
      <c r="D488" s="10"/>
      <c r="E488" s="10"/>
      <c r="F488" s="128"/>
      <c r="H488" s="128"/>
    </row>
    <row r="489" spans="1:8" x14ac:dyDescent="0.3">
      <c r="A489" s="10"/>
      <c r="B489" s="10"/>
      <c r="C489" s="10"/>
      <c r="D489" s="10"/>
      <c r="E489" s="10"/>
      <c r="F489" s="128"/>
      <c r="H489" s="128"/>
    </row>
    <row r="490" spans="1:8" x14ac:dyDescent="0.3">
      <c r="A490" s="10"/>
      <c r="B490" s="10"/>
      <c r="C490" s="10"/>
      <c r="D490" s="10"/>
      <c r="E490" s="10"/>
      <c r="F490" s="128"/>
      <c r="H490" s="128"/>
    </row>
    <row r="491" spans="1:8" x14ac:dyDescent="0.3">
      <c r="A491" s="10"/>
      <c r="B491" s="10"/>
      <c r="C491" s="10"/>
      <c r="D491" s="10"/>
      <c r="E491" s="10"/>
      <c r="F491" s="128"/>
      <c r="H491" s="128"/>
    </row>
    <row r="492" spans="1:8" x14ac:dyDescent="0.3">
      <c r="A492" s="10"/>
      <c r="B492" s="10"/>
      <c r="C492" s="10"/>
      <c r="D492" s="10"/>
      <c r="E492" s="10"/>
      <c r="F492" s="128"/>
      <c r="H492" s="128"/>
    </row>
    <row r="493" spans="1:8" x14ac:dyDescent="0.3">
      <c r="A493" s="10"/>
      <c r="B493" s="10"/>
      <c r="C493" s="10"/>
      <c r="D493" s="10"/>
      <c r="E493" s="10"/>
      <c r="F493" s="128"/>
      <c r="H493" s="128"/>
    </row>
    <row r="494" spans="1:8" x14ac:dyDescent="0.3">
      <c r="A494" s="10"/>
      <c r="B494" s="10"/>
      <c r="C494" s="10"/>
      <c r="D494" s="10"/>
      <c r="E494" s="10"/>
      <c r="F494" s="128"/>
      <c r="H494" s="128"/>
    </row>
    <row r="495" spans="1:8" x14ac:dyDescent="0.3">
      <c r="A495" s="10"/>
      <c r="B495" s="10"/>
      <c r="C495" s="10"/>
      <c r="D495" s="10"/>
      <c r="E495" s="10"/>
      <c r="F495" s="128"/>
      <c r="H495" s="128"/>
    </row>
    <row r="496" spans="1:8" x14ac:dyDescent="0.3">
      <c r="A496" s="10"/>
      <c r="B496" s="10"/>
      <c r="C496" s="10"/>
      <c r="D496" s="10"/>
      <c r="E496" s="10"/>
      <c r="F496" s="128"/>
      <c r="H496" s="128"/>
    </row>
    <row r="497" spans="1:8" x14ac:dyDescent="0.3">
      <c r="A497" s="10"/>
      <c r="B497" s="10"/>
      <c r="C497" s="10"/>
      <c r="D497" s="10"/>
      <c r="E497" s="10"/>
      <c r="F497" s="128"/>
      <c r="H497" s="128"/>
    </row>
    <row r="498" spans="1:8" x14ac:dyDescent="0.3">
      <c r="A498" s="10"/>
      <c r="B498" s="10"/>
      <c r="C498" s="10"/>
      <c r="D498" s="10"/>
      <c r="E498" s="10"/>
      <c r="F498" s="128"/>
      <c r="H498" s="128"/>
    </row>
    <row r="499" spans="1:8" x14ac:dyDescent="0.3">
      <c r="A499" s="10"/>
      <c r="B499" s="10"/>
      <c r="C499" s="10"/>
      <c r="D499" s="10"/>
      <c r="E499" s="10"/>
      <c r="F499" s="128"/>
      <c r="H499" s="128"/>
    </row>
    <row r="500" spans="1:8" x14ac:dyDescent="0.3">
      <c r="A500" s="10"/>
      <c r="B500" s="10"/>
      <c r="C500" s="10"/>
      <c r="D500" s="10"/>
      <c r="E500" s="10"/>
      <c r="F500" s="128"/>
      <c r="H500" s="128"/>
    </row>
    <row r="501" spans="1:8" x14ac:dyDescent="0.3">
      <c r="A501" s="10"/>
      <c r="B501" s="10"/>
      <c r="C501" s="10"/>
      <c r="D501" s="10"/>
      <c r="E501" s="10"/>
      <c r="F501" s="128"/>
      <c r="H501" s="128"/>
    </row>
    <row r="502" spans="1:8" x14ac:dyDescent="0.3">
      <c r="A502" s="10"/>
      <c r="B502" s="10"/>
      <c r="C502" s="10"/>
      <c r="D502" s="10"/>
      <c r="E502" s="10"/>
      <c r="F502" s="128"/>
      <c r="H502" s="128"/>
    </row>
    <row r="503" spans="1:8" x14ac:dyDescent="0.3">
      <c r="A503" s="10"/>
      <c r="B503" s="10"/>
      <c r="C503" s="10"/>
      <c r="D503" s="10"/>
      <c r="E503" s="10"/>
      <c r="F503" s="128"/>
      <c r="H503" s="128"/>
    </row>
    <row r="504" spans="1:8" x14ac:dyDescent="0.3">
      <c r="A504" s="10"/>
      <c r="B504" s="10"/>
      <c r="C504" s="10"/>
      <c r="D504" s="10"/>
      <c r="E504" s="10"/>
      <c r="F504" s="128"/>
      <c r="H504" s="128"/>
    </row>
    <row r="505" spans="1:8" x14ac:dyDescent="0.3">
      <c r="A505" s="10"/>
      <c r="B505" s="10"/>
      <c r="C505" s="10"/>
      <c r="D505" s="10"/>
      <c r="E505" s="10"/>
      <c r="F505" s="128"/>
      <c r="H505" s="128"/>
    </row>
    <row r="506" spans="1:8" x14ac:dyDescent="0.3">
      <c r="A506" s="10"/>
      <c r="B506" s="10"/>
      <c r="C506" s="10"/>
      <c r="D506" s="10"/>
      <c r="E506" s="10"/>
      <c r="F506" s="128"/>
      <c r="H506" s="128"/>
    </row>
    <row r="507" spans="1:8" x14ac:dyDescent="0.3">
      <c r="A507" s="10"/>
      <c r="B507" s="10"/>
      <c r="C507" s="10"/>
      <c r="D507" s="10"/>
      <c r="E507" s="10"/>
      <c r="F507" s="128"/>
      <c r="H507" s="128"/>
    </row>
    <row r="508" spans="1:8" x14ac:dyDescent="0.3">
      <c r="A508" s="10"/>
      <c r="B508" s="10"/>
      <c r="C508" s="10"/>
      <c r="D508" s="10"/>
      <c r="E508" s="10"/>
      <c r="F508" s="128"/>
      <c r="H508" s="128"/>
    </row>
    <row r="509" spans="1:8" x14ac:dyDescent="0.3">
      <c r="A509" s="10"/>
      <c r="B509" s="10"/>
      <c r="C509" s="10"/>
      <c r="D509" s="10"/>
      <c r="E509" s="10"/>
      <c r="F509" s="128"/>
      <c r="H509" s="128"/>
    </row>
    <row r="510" spans="1:8" x14ac:dyDescent="0.3">
      <c r="A510" s="10"/>
      <c r="B510" s="10"/>
      <c r="C510" s="10"/>
      <c r="D510" s="10"/>
      <c r="E510" s="10"/>
      <c r="F510" s="128"/>
      <c r="H510" s="128"/>
    </row>
    <row r="511" spans="1:8" x14ac:dyDescent="0.3">
      <c r="A511" s="10"/>
      <c r="B511" s="10"/>
      <c r="C511" s="10"/>
      <c r="D511" s="10"/>
      <c r="E511" s="10"/>
      <c r="F511" s="128"/>
      <c r="H511" s="128"/>
    </row>
    <row r="512" spans="1:8" x14ac:dyDescent="0.3">
      <c r="A512" s="10"/>
      <c r="B512" s="10"/>
      <c r="C512" s="10"/>
      <c r="D512" s="10"/>
      <c r="E512" s="10"/>
      <c r="F512" s="128"/>
      <c r="H512" s="128"/>
    </row>
    <row r="513" spans="1:8" x14ac:dyDescent="0.3">
      <c r="A513" s="10"/>
      <c r="B513" s="10"/>
      <c r="C513" s="10"/>
      <c r="D513" s="10"/>
      <c r="E513" s="10"/>
      <c r="F513" s="128"/>
      <c r="H513" s="128"/>
    </row>
    <row r="514" spans="1:8" x14ac:dyDescent="0.3">
      <c r="A514" s="10"/>
      <c r="B514" s="10"/>
      <c r="C514" s="10"/>
      <c r="D514" s="10"/>
      <c r="E514" s="10"/>
      <c r="F514" s="128"/>
      <c r="H514" s="128"/>
    </row>
    <row r="515" spans="1:8" x14ac:dyDescent="0.3">
      <c r="A515" s="10"/>
      <c r="B515" s="10"/>
      <c r="C515" s="10"/>
      <c r="D515" s="10"/>
      <c r="E515" s="10"/>
      <c r="F515" s="128"/>
      <c r="H515" s="128"/>
    </row>
    <row r="516" spans="1:8" x14ac:dyDescent="0.3">
      <c r="A516" s="10"/>
      <c r="B516" s="10"/>
      <c r="C516" s="10"/>
      <c r="D516" s="10"/>
      <c r="E516" s="10"/>
      <c r="F516" s="128"/>
      <c r="H516" s="128"/>
    </row>
    <row r="517" spans="1:8" x14ac:dyDescent="0.3">
      <c r="A517" s="10"/>
      <c r="B517" s="10"/>
      <c r="C517" s="10"/>
      <c r="D517" s="10"/>
      <c r="E517" s="10"/>
      <c r="F517" s="128"/>
      <c r="H517" s="128"/>
    </row>
    <row r="518" spans="1:8" x14ac:dyDescent="0.3">
      <c r="A518" s="10"/>
      <c r="B518" s="10"/>
      <c r="C518" s="10"/>
      <c r="D518" s="10"/>
      <c r="E518" s="10"/>
      <c r="F518" s="128"/>
      <c r="H518" s="128"/>
    </row>
    <row r="519" spans="1:8" x14ac:dyDescent="0.3">
      <c r="A519" s="10"/>
      <c r="B519" s="10"/>
      <c r="C519" s="10"/>
      <c r="D519" s="10"/>
      <c r="E519" s="10"/>
      <c r="F519" s="128"/>
      <c r="H519" s="128"/>
    </row>
    <row r="520" spans="1:8" x14ac:dyDescent="0.3">
      <c r="A520" s="10"/>
      <c r="B520" s="10"/>
      <c r="C520" s="10"/>
      <c r="D520" s="10"/>
      <c r="E520" s="10"/>
      <c r="F520" s="128"/>
      <c r="H520" s="128"/>
    </row>
    <row r="521" spans="1:8" x14ac:dyDescent="0.3">
      <c r="A521" s="10"/>
      <c r="B521" s="10"/>
      <c r="C521" s="10"/>
      <c r="D521" s="10"/>
      <c r="E521" s="10"/>
      <c r="F521" s="128"/>
      <c r="H521" s="128"/>
    </row>
    <row r="522" spans="1:8" x14ac:dyDescent="0.3">
      <c r="A522" s="10"/>
      <c r="B522" s="10"/>
      <c r="C522" s="10"/>
      <c r="D522" s="10"/>
      <c r="E522" s="10"/>
      <c r="F522" s="128"/>
      <c r="H522" s="128"/>
    </row>
    <row r="523" spans="1:8" x14ac:dyDescent="0.3">
      <c r="A523" s="10"/>
      <c r="B523" s="10"/>
      <c r="C523" s="10"/>
      <c r="D523" s="10"/>
      <c r="E523" s="10"/>
      <c r="F523" s="128"/>
      <c r="H523" s="128"/>
    </row>
    <row r="524" spans="1:8" x14ac:dyDescent="0.3">
      <c r="A524" s="10"/>
      <c r="B524" s="10"/>
      <c r="C524" s="10"/>
      <c r="D524" s="10"/>
      <c r="E524" s="10"/>
      <c r="F524" s="128"/>
      <c r="H524" s="128"/>
    </row>
    <row r="525" spans="1:8" x14ac:dyDescent="0.3">
      <c r="A525" s="10"/>
      <c r="B525" s="10"/>
      <c r="C525" s="10"/>
      <c r="D525" s="10"/>
      <c r="E525" s="10"/>
      <c r="F525" s="128"/>
      <c r="H525" s="128"/>
    </row>
    <row r="526" spans="1:8" x14ac:dyDescent="0.3">
      <c r="A526" s="10"/>
      <c r="B526" s="10"/>
      <c r="C526" s="10"/>
      <c r="D526" s="10"/>
      <c r="E526" s="10"/>
      <c r="F526" s="128"/>
      <c r="H526" s="128"/>
    </row>
    <row r="527" spans="1:8" x14ac:dyDescent="0.3">
      <c r="A527" s="10"/>
      <c r="B527" s="10"/>
      <c r="C527" s="10"/>
      <c r="D527" s="10"/>
      <c r="E527" s="10"/>
      <c r="F527" s="128"/>
      <c r="H527" s="128"/>
    </row>
    <row r="528" spans="1:8" x14ac:dyDescent="0.3">
      <c r="A528" s="10"/>
      <c r="B528" s="10"/>
      <c r="C528" s="10"/>
      <c r="D528" s="10"/>
      <c r="E528" s="10"/>
      <c r="F528" s="128"/>
      <c r="H528" s="128"/>
    </row>
    <row r="529" spans="1:8" x14ac:dyDescent="0.3">
      <c r="A529" s="10"/>
      <c r="B529" s="10"/>
      <c r="C529" s="10"/>
      <c r="D529" s="10"/>
      <c r="E529" s="10"/>
      <c r="F529" s="128"/>
      <c r="H529" s="128"/>
    </row>
    <row r="530" spans="1:8" x14ac:dyDescent="0.3">
      <c r="A530" s="10"/>
      <c r="B530" s="10"/>
      <c r="C530" s="10"/>
      <c r="D530" s="10"/>
      <c r="E530" s="10"/>
      <c r="F530" s="128"/>
      <c r="H530" s="128"/>
    </row>
    <row r="531" spans="1:8" x14ac:dyDescent="0.3">
      <c r="A531" s="10"/>
      <c r="B531" s="10"/>
      <c r="C531" s="10"/>
      <c r="D531" s="10"/>
      <c r="E531" s="10"/>
      <c r="F531" s="128"/>
      <c r="H531" s="128"/>
    </row>
    <row r="532" spans="1:8" x14ac:dyDescent="0.3">
      <c r="A532" s="10"/>
      <c r="B532" s="10"/>
      <c r="C532" s="10"/>
      <c r="D532" s="10"/>
      <c r="E532" s="10"/>
      <c r="F532" s="128"/>
      <c r="H532" s="128"/>
    </row>
    <row r="533" spans="1:8" x14ac:dyDescent="0.3">
      <c r="A533" s="10"/>
      <c r="B533" s="10"/>
      <c r="C533" s="10"/>
      <c r="D533" s="10"/>
      <c r="E533" s="10"/>
      <c r="F533" s="128"/>
      <c r="H533" s="128"/>
    </row>
    <row r="534" spans="1:8" x14ac:dyDescent="0.3">
      <c r="A534" s="10"/>
      <c r="B534" s="10"/>
      <c r="C534" s="10"/>
      <c r="D534" s="10"/>
      <c r="E534" s="10"/>
      <c r="F534" s="128"/>
      <c r="H534" s="128"/>
    </row>
    <row r="535" spans="1:8" x14ac:dyDescent="0.3">
      <c r="A535" s="10"/>
      <c r="B535" s="10"/>
      <c r="C535" s="10"/>
      <c r="D535" s="10"/>
      <c r="E535" s="10"/>
      <c r="F535" s="128"/>
      <c r="H535" s="128"/>
    </row>
    <row r="536" spans="1:8" x14ac:dyDescent="0.3">
      <c r="A536" s="10"/>
      <c r="B536" s="10"/>
      <c r="C536" s="10"/>
      <c r="D536" s="10"/>
      <c r="E536" s="10"/>
      <c r="F536" s="128"/>
      <c r="H536" s="128"/>
    </row>
    <row r="537" spans="1:8" x14ac:dyDescent="0.3">
      <c r="A537" s="10"/>
      <c r="B537" s="10"/>
      <c r="C537" s="10"/>
      <c r="D537" s="10"/>
      <c r="E537" s="10"/>
      <c r="F537" s="128"/>
      <c r="H537" s="128"/>
    </row>
    <row r="538" spans="1:8" x14ac:dyDescent="0.3">
      <c r="A538" s="10"/>
      <c r="B538" s="10"/>
      <c r="C538" s="10"/>
      <c r="D538" s="10"/>
      <c r="E538" s="10"/>
      <c r="F538" s="128"/>
      <c r="H538" s="128"/>
    </row>
    <row r="539" spans="1:8" x14ac:dyDescent="0.3">
      <c r="A539" s="10"/>
      <c r="B539" s="10"/>
      <c r="C539" s="10"/>
      <c r="D539" s="10"/>
      <c r="E539" s="10"/>
      <c r="F539" s="128"/>
      <c r="H539" s="128"/>
    </row>
    <row r="540" spans="1:8" x14ac:dyDescent="0.3">
      <c r="A540" s="10"/>
      <c r="B540" s="10"/>
      <c r="C540" s="10"/>
      <c r="D540" s="10"/>
      <c r="E540" s="10"/>
      <c r="F540" s="128"/>
      <c r="H540" s="128"/>
    </row>
    <row r="541" spans="1:8" x14ac:dyDescent="0.3">
      <c r="A541" s="10"/>
      <c r="B541" s="10"/>
      <c r="C541" s="10"/>
      <c r="D541" s="10"/>
      <c r="E541" s="10"/>
      <c r="F541" s="128"/>
      <c r="H541" s="128"/>
    </row>
    <row r="542" spans="1:8" x14ac:dyDescent="0.3">
      <c r="A542" s="10"/>
      <c r="B542" s="10"/>
      <c r="C542" s="10"/>
      <c r="D542" s="10"/>
      <c r="E542" s="10"/>
      <c r="F542" s="128"/>
      <c r="H542" s="128"/>
    </row>
    <row r="543" spans="1:8" x14ac:dyDescent="0.3">
      <c r="A543" s="10"/>
      <c r="B543" s="10"/>
      <c r="C543" s="10"/>
      <c r="D543" s="10"/>
      <c r="E543" s="10"/>
      <c r="F543" s="128"/>
      <c r="H543" s="128"/>
    </row>
    <row r="544" spans="1:8" x14ac:dyDescent="0.3">
      <c r="A544" s="10"/>
      <c r="B544" s="10"/>
      <c r="C544" s="10"/>
      <c r="D544" s="10"/>
      <c r="E544" s="10"/>
      <c r="F544" s="128"/>
      <c r="H544" s="128"/>
    </row>
    <row r="545" spans="1:8" x14ac:dyDescent="0.3">
      <c r="A545" s="10"/>
      <c r="B545" s="10"/>
      <c r="C545" s="10"/>
      <c r="D545" s="10"/>
      <c r="E545" s="10"/>
      <c r="F545" s="128"/>
      <c r="H545" s="128"/>
    </row>
    <row r="546" spans="1:8" x14ac:dyDescent="0.3">
      <c r="A546" s="10"/>
      <c r="B546" s="10"/>
      <c r="C546" s="10"/>
      <c r="D546" s="10"/>
      <c r="E546" s="10"/>
      <c r="F546" s="128"/>
      <c r="H546" s="128"/>
    </row>
    <row r="547" spans="1:8" x14ac:dyDescent="0.3">
      <c r="A547" s="10"/>
      <c r="B547" s="10"/>
      <c r="C547" s="10"/>
      <c r="D547" s="10"/>
      <c r="E547" s="10"/>
      <c r="F547" s="128"/>
      <c r="H547" s="128"/>
    </row>
    <row r="548" spans="1:8" x14ac:dyDescent="0.3">
      <c r="A548" s="10"/>
      <c r="B548" s="10"/>
      <c r="C548" s="10"/>
      <c r="D548" s="10"/>
      <c r="E548" s="10"/>
      <c r="F548" s="128"/>
      <c r="H548" s="128"/>
    </row>
    <row r="549" spans="1:8" x14ac:dyDescent="0.3">
      <c r="A549" s="10"/>
      <c r="B549" s="10"/>
      <c r="C549" s="10"/>
      <c r="D549" s="10"/>
      <c r="E549" s="10"/>
      <c r="F549" s="128"/>
      <c r="H549" s="128"/>
    </row>
    <row r="550" spans="1:8" x14ac:dyDescent="0.3">
      <c r="A550" s="10"/>
      <c r="B550" s="10"/>
      <c r="C550" s="10"/>
      <c r="D550" s="10"/>
      <c r="E550" s="10"/>
      <c r="F550" s="128"/>
      <c r="H550" s="128"/>
    </row>
    <row r="551" spans="1:8" x14ac:dyDescent="0.3">
      <c r="A551" s="10"/>
      <c r="B551" s="10"/>
      <c r="C551" s="10"/>
      <c r="D551" s="10"/>
      <c r="E551" s="10"/>
      <c r="F551" s="128"/>
      <c r="H551" s="128"/>
    </row>
    <row r="552" spans="1:8" x14ac:dyDescent="0.3">
      <c r="A552" s="10"/>
      <c r="B552" s="10"/>
      <c r="C552" s="10"/>
      <c r="D552" s="10"/>
      <c r="E552" s="10"/>
      <c r="F552" s="128"/>
      <c r="H552" s="128"/>
    </row>
    <row r="553" spans="1:8" x14ac:dyDescent="0.3">
      <c r="A553" s="10"/>
      <c r="B553" s="10"/>
      <c r="C553" s="10"/>
      <c r="D553" s="10"/>
      <c r="E553" s="10"/>
      <c r="F553" s="128"/>
      <c r="H553" s="128"/>
    </row>
    <row r="554" spans="1:8" x14ac:dyDescent="0.3">
      <c r="A554" s="10"/>
      <c r="B554" s="10"/>
      <c r="C554" s="10"/>
      <c r="D554" s="10"/>
      <c r="E554" s="10"/>
      <c r="F554" s="128"/>
      <c r="H554" s="128"/>
    </row>
    <row r="555" spans="1:8" x14ac:dyDescent="0.3">
      <c r="A555" s="10"/>
      <c r="B555" s="10"/>
      <c r="C555" s="10"/>
      <c r="D555" s="10"/>
      <c r="E555" s="10"/>
      <c r="F555" s="128"/>
      <c r="H555" s="128"/>
    </row>
    <row r="556" spans="1:8" x14ac:dyDescent="0.3">
      <c r="A556" s="10"/>
      <c r="B556" s="10"/>
      <c r="C556" s="10"/>
      <c r="D556" s="10"/>
      <c r="E556" s="10"/>
      <c r="F556" s="128"/>
      <c r="H556" s="128"/>
    </row>
    <row r="557" spans="1:8" x14ac:dyDescent="0.3">
      <c r="A557" s="10"/>
      <c r="B557" s="10"/>
      <c r="C557" s="10"/>
      <c r="D557" s="10"/>
      <c r="E557" s="10"/>
      <c r="F557" s="128"/>
      <c r="H557" s="128"/>
    </row>
    <row r="558" spans="1:8" x14ac:dyDescent="0.3">
      <c r="A558" s="10"/>
      <c r="B558" s="10"/>
      <c r="C558" s="10"/>
      <c r="D558" s="10"/>
      <c r="E558" s="10"/>
      <c r="F558" s="128"/>
      <c r="H558" s="128"/>
    </row>
    <row r="559" spans="1:8" x14ac:dyDescent="0.3">
      <c r="A559" s="10"/>
      <c r="B559" s="10"/>
      <c r="C559" s="10"/>
      <c r="D559" s="10"/>
      <c r="E559" s="10"/>
      <c r="F559" s="128"/>
      <c r="H559" s="128"/>
    </row>
    <row r="560" spans="1:8" x14ac:dyDescent="0.3">
      <c r="A560" s="10"/>
      <c r="B560" s="10"/>
      <c r="C560" s="10"/>
      <c r="D560" s="10"/>
      <c r="E560" s="10"/>
      <c r="F560" s="128"/>
      <c r="H560" s="128"/>
    </row>
    <row r="561" spans="1:8" x14ac:dyDescent="0.3">
      <c r="A561" s="10"/>
      <c r="B561" s="10"/>
      <c r="C561" s="10"/>
      <c r="D561" s="10"/>
      <c r="E561" s="10"/>
      <c r="F561" s="128"/>
      <c r="H561" s="128"/>
    </row>
    <row r="562" spans="1:8" x14ac:dyDescent="0.3">
      <c r="A562" s="10"/>
      <c r="B562" s="10"/>
      <c r="C562" s="10"/>
      <c r="D562" s="10"/>
      <c r="E562" s="10"/>
      <c r="F562" s="128"/>
      <c r="H562" s="128"/>
    </row>
    <row r="563" spans="1:8" x14ac:dyDescent="0.3">
      <c r="A563" s="10"/>
      <c r="B563" s="10"/>
      <c r="C563" s="10"/>
      <c r="D563" s="10"/>
      <c r="E563" s="10"/>
      <c r="F563" s="128"/>
      <c r="H563" s="128"/>
    </row>
    <row r="564" spans="1:8" x14ac:dyDescent="0.3">
      <c r="A564" s="10"/>
      <c r="B564" s="10"/>
      <c r="C564" s="10"/>
      <c r="D564" s="10"/>
      <c r="E564" s="10"/>
      <c r="F564" s="128"/>
      <c r="H564" s="128"/>
    </row>
    <row r="565" spans="1:8" x14ac:dyDescent="0.3">
      <c r="A565" s="10"/>
      <c r="B565" s="10"/>
      <c r="C565" s="10"/>
      <c r="D565" s="10"/>
      <c r="E565" s="10"/>
      <c r="F565" s="128"/>
      <c r="H565" s="128"/>
    </row>
    <row r="566" spans="1:8" x14ac:dyDescent="0.3">
      <c r="A566" s="10"/>
      <c r="B566" s="10"/>
      <c r="C566" s="10"/>
      <c r="D566" s="10"/>
      <c r="E566" s="10"/>
      <c r="F566" s="128"/>
      <c r="H566" s="128"/>
    </row>
    <row r="567" spans="1:8" x14ac:dyDescent="0.3">
      <c r="A567" s="10"/>
      <c r="B567" s="10"/>
      <c r="C567" s="10"/>
      <c r="D567" s="10"/>
      <c r="E567" s="10"/>
      <c r="F567" s="128"/>
      <c r="H567" s="128"/>
    </row>
    <row r="568" spans="1:8" x14ac:dyDescent="0.3">
      <c r="A568" s="10"/>
      <c r="B568" s="10"/>
      <c r="C568" s="10"/>
      <c r="D568" s="10"/>
      <c r="E568" s="10"/>
      <c r="F568" s="128"/>
      <c r="H568" s="128"/>
    </row>
    <row r="569" spans="1:8" x14ac:dyDescent="0.3">
      <c r="A569" s="10"/>
      <c r="B569" s="10"/>
      <c r="C569" s="10"/>
      <c r="D569" s="10"/>
      <c r="E569" s="10"/>
      <c r="F569" s="128"/>
      <c r="H569" s="128"/>
    </row>
    <row r="570" spans="1:8" x14ac:dyDescent="0.3">
      <c r="A570" s="10"/>
      <c r="B570" s="10"/>
      <c r="C570" s="10"/>
      <c r="D570" s="10"/>
      <c r="E570" s="10"/>
      <c r="F570" s="128"/>
      <c r="H570" s="128"/>
    </row>
    <row r="571" spans="1:8" x14ac:dyDescent="0.3">
      <c r="A571" s="10"/>
      <c r="B571" s="10"/>
      <c r="C571" s="10"/>
      <c r="D571" s="10"/>
      <c r="E571" s="10"/>
      <c r="F571" s="128"/>
      <c r="H571" s="128"/>
    </row>
    <row r="572" spans="1:8" x14ac:dyDescent="0.3">
      <c r="A572" s="10"/>
      <c r="B572" s="10"/>
      <c r="C572" s="10"/>
      <c r="D572" s="10"/>
      <c r="E572" s="10"/>
      <c r="F572" s="128"/>
      <c r="H572" s="128"/>
    </row>
    <row r="573" spans="1:8" x14ac:dyDescent="0.3">
      <c r="A573" s="10"/>
      <c r="B573" s="10"/>
      <c r="C573" s="10"/>
      <c r="D573" s="10"/>
      <c r="E573" s="10"/>
      <c r="F573" s="128"/>
      <c r="H573" s="128"/>
    </row>
    <row r="574" spans="1:8" x14ac:dyDescent="0.3">
      <c r="A574" s="10"/>
      <c r="B574" s="10"/>
      <c r="C574" s="10"/>
      <c r="D574" s="10"/>
      <c r="E574" s="10"/>
      <c r="F574" s="128"/>
      <c r="H574" s="128"/>
    </row>
    <row r="575" spans="1:8" x14ac:dyDescent="0.3">
      <c r="A575" s="10"/>
      <c r="B575" s="10"/>
      <c r="C575" s="10"/>
      <c r="D575" s="10"/>
      <c r="E575" s="10"/>
      <c r="F575" s="128"/>
      <c r="H575" s="128"/>
    </row>
    <row r="576" spans="1:8" x14ac:dyDescent="0.3">
      <c r="A576" s="10"/>
      <c r="B576" s="10"/>
      <c r="C576" s="10"/>
      <c r="D576" s="10"/>
      <c r="E576" s="10"/>
      <c r="F576" s="128"/>
      <c r="H576" s="128"/>
    </row>
    <row r="577" spans="1:8" x14ac:dyDescent="0.3">
      <c r="A577" s="10"/>
      <c r="B577" s="10"/>
      <c r="C577" s="10"/>
      <c r="D577" s="10"/>
      <c r="E577" s="10"/>
      <c r="F577" s="128"/>
      <c r="H577" s="128"/>
    </row>
    <row r="578" spans="1:8" x14ac:dyDescent="0.3">
      <c r="A578" s="10"/>
      <c r="B578" s="10"/>
      <c r="C578" s="10"/>
      <c r="D578" s="10"/>
      <c r="E578" s="10"/>
      <c r="F578" s="128"/>
      <c r="H578" s="128"/>
    </row>
    <row r="579" spans="1:8" x14ac:dyDescent="0.3">
      <c r="A579" s="10"/>
      <c r="B579" s="10"/>
      <c r="C579" s="10"/>
      <c r="D579" s="10"/>
      <c r="E579" s="10"/>
      <c r="F579" s="128"/>
      <c r="H579" s="128"/>
    </row>
    <row r="580" spans="1:8" x14ac:dyDescent="0.3">
      <c r="A580" s="10"/>
      <c r="B580" s="10"/>
      <c r="C580" s="10"/>
      <c r="D580" s="10"/>
      <c r="E580" s="10"/>
      <c r="F580" s="128"/>
      <c r="H580" s="128"/>
    </row>
    <row r="581" spans="1:8" x14ac:dyDescent="0.3">
      <c r="A581" s="10"/>
      <c r="B581" s="10"/>
      <c r="C581" s="10"/>
      <c r="D581" s="10"/>
      <c r="E581" s="10"/>
      <c r="F581" s="128"/>
      <c r="H581" s="128"/>
    </row>
    <row r="582" spans="1:8" x14ac:dyDescent="0.3">
      <c r="A582" s="10"/>
      <c r="B582" s="10"/>
      <c r="C582" s="10"/>
      <c r="D582" s="10"/>
      <c r="E582" s="10"/>
      <c r="F582" s="128"/>
      <c r="H582" s="128"/>
    </row>
    <row r="583" spans="1:8" x14ac:dyDescent="0.3">
      <c r="A583" s="10"/>
      <c r="B583" s="10"/>
      <c r="C583" s="10"/>
      <c r="D583" s="10"/>
      <c r="E583" s="10"/>
      <c r="F583" s="128"/>
      <c r="H583" s="128"/>
    </row>
    <row r="584" spans="1:8" x14ac:dyDescent="0.3">
      <c r="A584" s="10"/>
      <c r="B584" s="10"/>
      <c r="C584" s="10"/>
      <c r="D584" s="10"/>
      <c r="E584" s="10"/>
      <c r="F584" s="128"/>
      <c r="H584" s="128"/>
    </row>
    <row r="585" spans="1:8" x14ac:dyDescent="0.3">
      <c r="A585" s="10"/>
      <c r="B585" s="10"/>
      <c r="C585" s="10"/>
      <c r="D585" s="10"/>
      <c r="E585" s="10"/>
      <c r="F585" s="128"/>
      <c r="H585" s="128"/>
    </row>
    <row r="586" spans="1:8" x14ac:dyDescent="0.3">
      <c r="A586" s="10"/>
      <c r="B586" s="10"/>
      <c r="C586" s="10"/>
      <c r="D586" s="10"/>
      <c r="E586" s="10"/>
      <c r="F586" s="128"/>
      <c r="H586" s="128"/>
    </row>
    <row r="587" spans="1:8" x14ac:dyDescent="0.3">
      <c r="A587" s="10"/>
      <c r="B587" s="10"/>
      <c r="C587" s="10"/>
      <c r="D587" s="10"/>
      <c r="E587" s="10"/>
      <c r="F587" s="128"/>
      <c r="H587" s="128"/>
    </row>
    <row r="588" spans="1:8" x14ac:dyDescent="0.3">
      <c r="A588" s="10"/>
      <c r="B588" s="10"/>
      <c r="C588" s="10"/>
      <c r="D588" s="10"/>
      <c r="E588" s="10"/>
      <c r="F588" s="128"/>
      <c r="H588" s="128"/>
    </row>
    <row r="589" spans="1:8" x14ac:dyDescent="0.3">
      <c r="A589" s="10"/>
      <c r="B589" s="10"/>
      <c r="C589" s="10"/>
      <c r="D589" s="10"/>
      <c r="E589" s="10"/>
      <c r="F589" s="128"/>
      <c r="H589" s="128"/>
    </row>
    <row r="590" spans="1:8" x14ac:dyDescent="0.3">
      <c r="A590" s="10"/>
      <c r="B590" s="10"/>
      <c r="C590" s="10"/>
      <c r="D590" s="10"/>
      <c r="E590" s="10"/>
      <c r="F590" s="128"/>
      <c r="H590" s="128"/>
    </row>
    <row r="591" spans="1:8" x14ac:dyDescent="0.3">
      <c r="A591" s="10"/>
      <c r="B591" s="10"/>
      <c r="C591" s="10"/>
      <c r="D591" s="10"/>
      <c r="E591" s="10"/>
      <c r="F591" s="128"/>
      <c r="H591" s="128"/>
    </row>
    <row r="592" spans="1:8" x14ac:dyDescent="0.3">
      <c r="A592" s="10"/>
      <c r="B592" s="10"/>
      <c r="C592" s="10"/>
      <c r="D592" s="10"/>
      <c r="E592" s="10"/>
      <c r="F592" s="128"/>
      <c r="H592" s="128"/>
    </row>
    <row r="593" spans="1:8" x14ac:dyDescent="0.3">
      <c r="A593" s="10"/>
      <c r="B593" s="10"/>
      <c r="C593" s="10"/>
      <c r="D593" s="10"/>
      <c r="E593" s="10"/>
      <c r="F593" s="128"/>
      <c r="H593" s="128"/>
    </row>
    <row r="594" spans="1:8" x14ac:dyDescent="0.3">
      <c r="A594" s="10"/>
      <c r="B594" s="10"/>
      <c r="C594" s="10"/>
      <c r="D594" s="10"/>
      <c r="E594" s="10"/>
      <c r="F594" s="128"/>
      <c r="H594" s="128"/>
    </row>
    <row r="595" spans="1:8" x14ac:dyDescent="0.3">
      <c r="A595" s="10"/>
      <c r="B595" s="10"/>
      <c r="C595" s="10"/>
      <c r="D595" s="10"/>
      <c r="E595" s="10"/>
      <c r="F595" s="128"/>
      <c r="H595" s="128"/>
    </row>
    <row r="596" spans="1:8" x14ac:dyDescent="0.3">
      <c r="A596" s="10"/>
      <c r="B596" s="10"/>
      <c r="C596" s="10"/>
      <c r="D596" s="10"/>
      <c r="E596" s="10"/>
      <c r="F596" s="128"/>
      <c r="H596" s="128"/>
    </row>
    <row r="597" spans="1:8" x14ac:dyDescent="0.3">
      <c r="A597" s="10"/>
      <c r="B597" s="10"/>
      <c r="C597" s="10"/>
      <c r="D597" s="10"/>
      <c r="E597" s="10"/>
      <c r="F597" s="128"/>
      <c r="H597" s="128"/>
    </row>
    <row r="598" spans="1:8" x14ac:dyDescent="0.3">
      <c r="A598" s="10"/>
      <c r="B598" s="10"/>
      <c r="C598" s="10"/>
      <c r="D598" s="10"/>
      <c r="E598" s="10"/>
      <c r="F598" s="128"/>
      <c r="H598" s="128"/>
    </row>
    <row r="599" spans="1:8" x14ac:dyDescent="0.3">
      <c r="A599" s="10"/>
      <c r="B599" s="10"/>
      <c r="C599" s="10"/>
      <c r="D599" s="10"/>
      <c r="E599" s="10"/>
      <c r="F599" s="128"/>
      <c r="H599" s="128"/>
    </row>
    <row r="600" spans="1:8" x14ac:dyDescent="0.3">
      <c r="A600" s="10"/>
      <c r="B600" s="10"/>
      <c r="C600" s="10"/>
      <c r="D600" s="10"/>
      <c r="E600" s="10"/>
      <c r="F600" s="128"/>
      <c r="H600" s="128"/>
    </row>
    <row r="601" spans="1:8" x14ac:dyDescent="0.3">
      <c r="A601" s="10"/>
      <c r="B601" s="10"/>
      <c r="C601" s="10"/>
      <c r="D601" s="10"/>
      <c r="E601" s="10"/>
      <c r="F601" s="128"/>
      <c r="H601" s="128"/>
    </row>
    <row r="602" spans="1:8" x14ac:dyDescent="0.3">
      <c r="A602" s="10"/>
      <c r="B602" s="10"/>
      <c r="C602" s="10"/>
      <c r="D602" s="10"/>
      <c r="E602" s="10"/>
      <c r="F602" s="128"/>
      <c r="H602" s="128"/>
    </row>
    <row r="603" spans="1:8" x14ac:dyDescent="0.3">
      <c r="A603" s="10"/>
      <c r="B603" s="10"/>
      <c r="C603" s="10"/>
      <c r="D603" s="10"/>
      <c r="E603" s="10"/>
      <c r="F603" s="128"/>
      <c r="H603" s="128"/>
    </row>
    <row r="604" spans="1:8" x14ac:dyDescent="0.3">
      <c r="A604" s="10"/>
      <c r="B604" s="10"/>
      <c r="C604" s="10"/>
      <c r="D604" s="10"/>
      <c r="E604" s="10"/>
      <c r="F604" s="128"/>
      <c r="H604" s="128"/>
    </row>
    <row r="605" spans="1:8" x14ac:dyDescent="0.3">
      <c r="A605" s="10"/>
      <c r="B605" s="10"/>
      <c r="C605" s="10"/>
      <c r="D605" s="10"/>
      <c r="E605" s="10"/>
      <c r="F605" s="128"/>
      <c r="H605" s="128"/>
    </row>
    <row r="606" spans="1:8" x14ac:dyDescent="0.3">
      <c r="A606" s="10"/>
      <c r="B606" s="10"/>
      <c r="C606" s="10"/>
      <c r="D606" s="10"/>
      <c r="E606" s="10"/>
      <c r="F606" s="128"/>
      <c r="H606" s="128"/>
    </row>
    <row r="607" spans="1:8" x14ac:dyDescent="0.3">
      <c r="A607" s="10"/>
      <c r="B607" s="10"/>
      <c r="C607" s="10"/>
      <c r="D607" s="10"/>
      <c r="E607" s="10"/>
      <c r="F607" s="128"/>
      <c r="H607" s="128"/>
    </row>
    <row r="608" spans="1:8" x14ac:dyDescent="0.3">
      <c r="A608" s="10"/>
      <c r="B608" s="10"/>
      <c r="C608" s="10"/>
      <c r="D608" s="10"/>
      <c r="E608" s="10"/>
      <c r="F608" s="128"/>
      <c r="H608" s="128"/>
    </row>
    <row r="609" spans="1:8" x14ac:dyDescent="0.3">
      <c r="A609" s="10"/>
      <c r="B609" s="10"/>
      <c r="C609" s="10"/>
      <c r="D609" s="10"/>
      <c r="E609" s="10"/>
      <c r="F609" s="128"/>
      <c r="H609" s="128"/>
    </row>
    <row r="610" spans="1:8" x14ac:dyDescent="0.3">
      <c r="A610" s="10"/>
      <c r="B610" s="10"/>
      <c r="C610" s="10"/>
      <c r="D610" s="10"/>
      <c r="E610" s="10"/>
      <c r="F610" s="128"/>
      <c r="H610" s="128"/>
    </row>
    <row r="611" spans="1:8" x14ac:dyDescent="0.3">
      <c r="A611" s="10"/>
      <c r="B611" s="10"/>
      <c r="C611" s="10"/>
      <c r="D611" s="10"/>
      <c r="E611" s="10"/>
      <c r="F611" s="128"/>
      <c r="H611" s="128"/>
    </row>
    <row r="612" spans="1:8" x14ac:dyDescent="0.3">
      <c r="A612" s="10"/>
      <c r="B612" s="10"/>
      <c r="C612" s="10"/>
      <c r="D612" s="10"/>
      <c r="E612" s="10"/>
      <c r="F612" s="128"/>
      <c r="H612" s="128"/>
    </row>
    <row r="613" spans="1:8" x14ac:dyDescent="0.3">
      <c r="A613" s="10"/>
      <c r="B613" s="10"/>
      <c r="C613" s="10"/>
      <c r="D613" s="10"/>
      <c r="E613" s="10"/>
      <c r="F613" s="128"/>
      <c r="H613" s="128"/>
    </row>
    <row r="614" spans="1:8" x14ac:dyDescent="0.3">
      <c r="A614" s="10"/>
      <c r="B614" s="10"/>
      <c r="C614" s="10"/>
      <c r="D614" s="10"/>
      <c r="E614" s="10"/>
      <c r="F614" s="128"/>
      <c r="H614" s="128"/>
    </row>
    <row r="615" spans="1:8" x14ac:dyDescent="0.3">
      <c r="A615" s="10"/>
      <c r="B615" s="10"/>
      <c r="C615" s="10"/>
      <c r="D615" s="10"/>
      <c r="E615" s="10"/>
      <c r="F615" s="128"/>
      <c r="H615" s="128"/>
    </row>
    <row r="616" spans="1:8" x14ac:dyDescent="0.3">
      <c r="A616" s="10"/>
      <c r="B616" s="10"/>
      <c r="C616" s="10"/>
      <c r="D616" s="10"/>
      <c r="E616" s="10"/>
      <c r="F616" s="128"/>
      <c r="H616" s="128"/>
    </row>
    <row r="617" spans="1:8" x14ac:dyDescent="0.3">
      <c r="A617" s="10"/>
      <c r="B617" s="10"/>
      <c r="C617" s="10"/>
      <c r="D617" s="10"/>
      <c r="E617" s="10"/>
      <c r="F617" s="128"/>
      <c r="H617" s="128"/>
    </row>
    <row r="618" spans="1:8" x14ac:dyDescent="0.3">
      <c r="A618" s="10"/>
      <c r="B618" s="10"/>
      <c r="C618" s="10"/>
      <c r="D618" s="10"/>
      <c r="E618" s="10"/>
      <c r="F618" s="128"/>
      <c r="H618" s="128"/>
    </row>
    <row r="619" spans="1:8" x14ac:dyDescent="0.3">
      <c r="A619" s="10"/>
      <c r="B619" s="10"/>
      <c r="C619" s="10"/>
      <c r="D619" s="10"/>
      <c r="E619" s="10"/>
      <c r="F619" s="128"/>
      <c r="H619" s="128"/>
    </row>
    <row r="620" spans="1:8" x14ac:dyDescent="0.3">
      <c r="A620" s="10"/>
      <c r="B620" s="10"/>
      <c r="C620" s="10"/>
      <c r="D620" s="10"/>
      <c r="E620" s="10"/>
      <c r="F620" s="128"/>
      <c r="H620" s="128"/>
    </row>
    <row r="621" spans="1:8" x14ac:dyDescent="0.3">
      <c r="A621" s="10"/>
      <c r="B621" s="10"/>
      <c r="C621" s="10"/>
      <c r="D621" s="10"/>
      <c r="E621" s="10"/>
      <c r="F621" s="128"/>
      <c r="H621" s="128"/>
    </row>
    <row r="622" spans="1:8" x14ac:dyDescent="0.3">
      <c r="A622" s="10"/>
      <c r="B622" s="10"/>
      <c r="C622" s="10"/>
      <c r="D622" s="10"/>
      <c r="E622" s="10"/>
      <c r="F622" s="128"/>
      <c r="H622" s="128"/>
    </row>
    <row r="623" spans="1:8" x14ac:dyDescent="0.3">
      <c r="A623" s="10"/>
      <c r="B623" s="10"/>
      <c r="C623" s="10"/>
      <c r="D623" s="10"/>
      <c r="E623" s="10"/>
      <c r="F623" s="128"/>
      <c r="H623" s="128"/>
    </row>
    <row r="624" spans="1:8" x14ac:dyDescent="0.3">
      <c r="A624" s="10"/>
      <c r="B624" s="10"/>
      <c r="C624" s="10"/>
      <c r="D624" s="10"/>
      <c r="E624" s="10"/>
      <c r="F624" s="128"/>
      <c r="H624" s="128"/>
    </row>
    <row r="625" spans="1:8" x14ac:dyDescent="0.3">
      <c r="A625" s="10"/>
      <c r="B625" s="10"/>
      <c r="C625" s="10"/>
      <c r="D625" s="10"/>
      <c r="E625" s="10"/>
      <c r="F625" s="128"/>
      <c r="H625" s="128"/>
    </row>
    <row r="626" spans="1:8" x14ac:dyDescent="0.3">
      <c r="A626" s="10"/>
      <c r="B626" s="10"/>
      <c r="C626" s="10"/>
      <c r="D626" s="10"/>
      <c r="E626" s="10"/>
      <c r="F626" s="128"/>
      <c r="H626" s="128"/>
    </row>
    <row r="627" spans="1:8" x14ac:dyDescent="0.3">
      <c r="A627" s="10"/>
      <c r="B627" s="10"/>
      <c r="C627" s="10"/>
      <c r="D627" s="10"/>
      <c r="E627" s="10"/>
      <c r="F627" s="128"/>
      <c r="H627" s="128"/>
    </row>
    <row r="628" spans="1:8" x14ac:dyDescent="0.3">
      <c r="A628" s="10"/>
      <c r="B628" s="10"/>
      <c r="C628" s="10"/>
      <c r="D628" s="10"/>
      <c r="E628" s="10"/>
      <c r="F628" s="128"/>
      <c r="H628" s="128"/>
    </row>
    <row r="629" spans="1:8" x14ac:dyDescent="0.3">
      <c r="A629" s="10"/>
      <c r="B629" s="10"/>
      <c r="C629" s="10"/>
      <c r="D629" s="10"/>
      <c r="E629" s="10"/>
      <c r="F629" s="128"/>
      <c r="H629" s="128"/>
    </row>
    <row r="630" spans="1:8" x14ac:dyDescent="0.3">
      <c r="A630" s="10"/>
      <c r="B630" s="10"/>
      <c r="C630" s="10"/>
      <c r="D630" s="10"/>
      <c r="E630" s="10"/>
      <c r="F630" s="128"/>
      <c r="H630" s="128"/>
    </row>
    <row r="631" spans="1:8" x14ac:dyDescent="0.3">
      <c r="A631" s="10"/>
      <c r="B631" s="10"/>
      <c r="C631" s="10"/>
      <c r="D631" s="10"/>
      <c r="E631" s="10"/>
      <c r="F631" s="128"/>
      <c r="H631" s="128"/>
    </row>
    <row r="632" spans="1:8" x14ac:dyDescent="0.3">
      <c r="A632" s="10"/>
      <c r="B632" s="10"/>
      <c r="C632" s="10"/>
      <c r="D632" s="10"/>
      <c r="E632" s="10"/>
      <c r="F632" s="128"/>
      <c r="H632" s="128"/>
    </row>
    <row r="633" spans="1:8" x14ac:dyDescent="0.3">
      <c r="A633" s="10"/>
      <c r="B633" s="10"/>
      <c r="C633" s="10"/>
      <c r="D633" s="10"/>
      <c r="E633" s="10"/>
      <c r="F633" s="128"/>
      <c r="H633" s="128"/>
    </row>
    <row r="634" spans="1:8" x14ac:dyDescent="0.3">
      <c r="A634" s="10"/>
      <c r="B634" s="10"/>
      <c r="C634" s="10"/>
      <c r="D634" s="10"/>
      <c r="E634" s="10"/>
      <c r="F634" s="128"/>
      <c r="H634" s="128"/>
    </row>
    <row r="635" spans="1:8" x14ac:dyDescent="0.3">
      <c r="A635" s="10"/>
      <c r="B635" s="10"/>
      <c r="C635" s="10"/>
      <c r="D635" s="10"/>
      <c r="E635" s="10"/>
      <c r="F635" s="128"/>
      <c r="H635" s="128"/>
    </row>
    <row r="636" spans="1:8" x14ac:dyDescent="0.3">
      <c r="A636" s="10"/>
      <c r="B636" s="10"/>
      <c r="C636" s="10"/>
      <c r="D636" s="10"/>
      <c r="E636" s="10"/>
      <c r="F636" s="128"/>
      <c r="H636" s="128"/>
    </row>
    <row r="637" spans="1:8" x14ac:dyDescent="0.3">
      <c r="A637" s="10"/>
      <c r="B637" s="10"/>
      <c r="C637" s="10"/>
      <c r="D637" s="10"/>
      <c r="E637" s="10"/>
      <c r="F637" s="128"/>
      <c r="H637" s="128"/>
    </row>
    <row r="638" spans="1:8" x14ac:dyDescent="0.3">
      <c r="A638" s="10"/>
      <c r="B638" s="10"/>
      <c r="C638" s="10"/>
      <c r="D638" s="10"/>
      <c r="E638" s="10"/>
      <c r="F638" s="128"/>
      <c r="H638" s="128"/>
    </row>
    <row r="639" spans="1:8" x14ac:dyDescent="0.3">
      <c r="A639" s="10"/>
      <c r="B639" s="10"/>
      <c r="C639" s="10"/>
      <c r="D639" s="10"/>
      <c r="E639" s="10"/>
      <c r="F639" s="128"/>
      <c r="H639" s="128"/>
    </row>
    <row r="640" spans="1:8" x14ac:dyDescent="0.3">
      <c r="A640" s="10"/>
      <c r="B640" s="10"/>
      <c r="C640" s="10"/>
      <c r="D640" s="10"/>
      <c r="E640" s="10"/>
      <c r="F640" s="128"/>
      <c r="H640" s="128"/>
    </row>
    <row r="641" spans="1:8" x14ac:dyDescent="0.3">
      <c r="A641" s="10"/>
      <c r="B641" s="10"/>
      <c r="C641" s="10"/>
      <c r="D641" s="10"/>
      <c r="E641" s="10"/>
      <c r="F641" s="128"/>
      <c r="H641" s="128"/>
    </row>
    <row r="642" spans="1:8" x14ac:dyDescent="0.3">
      <c r="A642" s="10"/>
      <c r="B642" s="10"/>
      <c r="C642" s="10"/>
      <c r="D642" s="10"/>
      <c r="E642" s="10"/>
      <c r="F642" s="128"/>
      <c r="H642" s="128"/>
    </row>
    <row r="643" spans="1:8" x14ac:dyDescent="0.3">
      <c r="A643" s="10"/>
      <c r="B643" s="10"/>
      <c r="C643" s="10"/>
      <c r="D643" s="10"/>
      <c r="E643" s="10"/>
      <c r="F643" s="128"/>
      <c r="H643" s="128"/>
    </row>
    <row r="644" spans="1:8" x14ac:dyDescent="0.3">
      <c r="A644" s="10"/>
      <c r="B644" s="10"/>
      <c r="C644" s="10"/>
      <c r="D644" s="10"/>
      <c r="E644" s="10"/>
      <c r="F644" s="128"/>
      <c r="H644" s="128"/>
    </row>
    <row r="645" spans="1:8" x14ac:dyDescent="0.3">
      <c r="A645" s="10"/>
      <c r="B645" s="10"/>
      <c r="C645" s="10"/>
      <c r="D645" s="10"/>
      <c r="E645" s="10"/>
      <c r="F645" s="128"/>
      <c r="H645" s="128"/>
    </row>
    <row r="646" spans="1:8" x14ac:dyDescent="0.3">
      <c r="A646" s="10"/>
      <c r="B646" s="10"/>
      <c r="C646" s="10"/>
      <c r="D646" s="10"/>
      <c r="E646" s="10"/>
      <c r="F646" s="128"/>
      <c r="H646" s="128"/>
    </row>
    <row r="647" spans="1:8" x14ac:dyDescent="0.3">
      <c r="A647" s="10"/>
      <c r="B647" s="10"/>
      <c r="C647" s="10"/>
      <c r="D647" s="10"/>
      <c r="E647" s="10"/>
      <c r="F647" s="128"/>
      <c r="H647" s="128"/>
    </row>
    <row r="648" spans="1:8" x14ac:dyDescent="0.3">
      <c r="A648" s="10"/>
      <c r="B648" s="10"/>
      <c r="C648" s="10"/>
      <c r="D648" s="10"/>
      <c r="E648" s="10"/>
      <c r="F648" s="128"/>
      <c r="H648" s="128"/>
    </row>
    <row r="649" spans="1:8" x14ac:dyDescent="0.3">
      <c r="A649" s="10"/>
      <c r="B649" s="10"/>
      <c r="C649" s="10"/>
      <c r="D649" s="10"/>
      <c r="E649" s="10"/>
      <c r="F649" s="128"/>
      <c r="H649" s="128"/>
    </row>
    <row r="650" spans="1:8" x14ac:dyDescent="0.3">
      <c r="A650" s="10"/>
      <c r="B650" s="10"/>
      <c r="C650" s="10"/>
      <c r="D650" s="10"/>
      <c r="E650" s="10"/>
      <c r="F650" s="128"/>
      <c r="H650" s="128"/>
    </row>
    <row r="651" spans="1:8" x14ac:dyDescent="0.3">
      <c r="A651" s="10"/>
      <c r="B651" s="10"/>
      <c r="C651" s="10"/>
      <c r="D651" s="10"/>
      <c r="E651" s="10"/>
      <c r="F651" s="128"/>
      <c r="H651" s="128"/>
    </row>
    <row r="652" spans="1:8" x14ac:dyDescent="0.3">
      <c r="A652" s="10"/>
      <c r="B652" s="10"/>
      <c r="C652" s="10"/>
      <c r="D652" s="10"/>
      <c r="E652" s="10"/>
      <c r="F652" s="128"/>
      <c r="H652" s="128"/>
    </row>
    <row r="653" spans="1:8" x14ac:dyDescent="0.3">
      <c r="A653" s="10"/>
      <c r="B653" s="10"/>
      <c r="C653" s="10"/>
      <c r="D653" s="10"/>
      <c r="E653" s="10"/>
      <c r="F653" s="128"/>
      <c r="H653" s="128"/>
    </row>
    <row r="654" spans="1:8" x14ac:dyDescent="0.3">
      <c r="A654" s="10"/>
      <c r="B654" s="10"/>
      <c r="C654" s="10"/>
      <c r="D654" s="10"/>
      <c r="E654" s="10"/>
      <c r="F654" s="128"/>
      <c r="H654" s="128"/>
    </row>
    <row r="655" spans="1:8" x14ac:dyDescent="0.3">
      <c r="A655" s="10"/>
      <c r="B655" s="10"/>
      <c r="C655" s="10"/>
      <c r="D655" s="10"/>
      <c r="E655" s="10"/>
      <c r="F655" s="128"/>
      <c r="H655" s="128"/>
    </row>
    <row r="656" spans="1:8" x14ac:dyDescent="0.3">
      <c r="A656" s="10"/>
      <c r="B656" s="10"/>
      <c r="C656" s="10"/>
      <c r="D656" s="10"/>
      <c r="E656" s="10"/>
      <c r="F656" s="128"/>
      <c r="H656" s="128"/>
    </row>
    <row r="657" spans="1:8" x14ac:dyDescent="0.3">
      <c r="A657" s="10"/>
      <c r="B657" s="10"/>
      <c r="C657" s="10"/>
      <c r="D657" s="10"/>
      <c r="E657" s="10"/>
      <c r="F657" s="128"/>
      <c r="H657" s="128"/>
    </row>
    <row r="658" spans="1:8" x14ac:dyDescent="0.3">
      <c r="A658" s="10"/>
      <c r="B658" s="10"/>
      <c r="C658" s="10"/>
      <c r="D658" s="10"/>
      <c r="E658" s="10"/>
      <c r="F658" s="128"/>
      <c r="H658" s="128"/>
    </row>
    <row r="659" spans="1:8" x14ac:dyDescent="0.3">
      <c r="A659" s="10"/>
      <c r="B659" s="10"/>
      <c r="C659" s="10"/>
      <c r="D659" s="10"/>
      <c r="E659" s="10"/>
      <c r="F659" s="128"/>
      <c r="H659" s="128"/>
    </row>
    <row r="660" spans="1:8" x14ac:dyDescent="0.3">
      <c r="A660" s="10"/>
      <c r="B660" s="10"/>
      <c r="C660" s="10"/>
      <c r="D660" s="10"/>
      <c r="E660" s="10"/>
      <c r="F660" s="128"/>
      <c r="H660" s="128"/>
    </row>
    <row r="661" spans="1:8" x14ac:dyDescent="0.3">
      <c r="A661" s="10"/>
      <c r="B661" s="10"/>
      <c r="C661" s="10"/>
      <c r="D661" s="10"/>
      <c r="E661" s="10"/>
      <c r="F661" s="128"/>
      <c r="H661" s="128"/>
    </row>
    <row r="662" spans="1:8" x14ac:dyDescent="0.3">
      <c r="A662" s="10"/>
      <c r="B662" s="10"/>
      <c r="C662" s="10"/>
      <c r="D662" s="10"/>
      <c r="E662" s="10"/>
      <c r="F662" s="128"/>
      <c r="H662" s="128"/>
    </row>
    <row r="663" spans="1:8" x14ac:dyDescent="0.3">
      <c r="A663" s="10"/>
      <c r="B663" s="10"/>
      <c r="C663" s="10"/>
      <c r="D663" s="10"/>
      <c r="E663" s="10"/>
      <c r="F663" s="128"/>
      <c r="H663" s="128"/>
    </row>
    <row r="664" spans="1:8" x14ac:dyDescent="0.3">
      <c r="A664" s="10"/>
      <c r="B664" s="10"/>
      <c r="C664" s="10"/>
      <c r="D664" s="10"/>
      <c r="E664" s="10"/>
      <c r="F664" s="128"/>
      <c r="H664" s="128"/>
    </row>
    <row r="665" spans="1:8" x14ac:dyDescent="0.3">
      <c r="A665" s="10"/>
      <c r="B665" s="10"/>
      <c r="C665" s="10"/>
      <c r="D665" s="10"/>
      <c r="E665" s="10"/>
      <c r="F665" s="128"/>
      <c r="H665" s="128"/>
    </row>
    <row r="666" spans="1:8" x14ac:dyDescent="0.3">
      <c r="A666" s="10"/>
      <c r="B666" s="10"/>
      <c r="C666" s="10"/>
      <c r="D666" s="10"/>
      <c r="E666" s="10"/>
      <c r="F666" s="128"/>
      <c r="H666" s="128"/>
    </row>
    <row r="667" spans="1:8" x14ac:dyDescent="0.3">
      <c r="A667" s="10"/>
      <c r="B667" s="10"/>
      <c r="C667" s="10"/>
      <c r="D667" s="10"/>
      <c r="E667" s="10"/>
      <c r="F667" s="128"/>
      <c r="H667" s="128"/>
    </row>
    <row r="668" spans="1:8" x14ac:dyDescent="0.3">
      <c r="A668" s="10"/>
      <c r="B668" s="10"/>
      <c r="C668" s="10"/>
      <c r="D668" s="10"/>
      <c r="E668" s="10"/>
      <c r="F668" s="128"/>
      <c r="H668" s="128"/>
    </row>
    <row r="669" spans="1:8" x14ac:dyDescent="0.3">
      <c r="A669" s="10"/>
      <c r="B669" s="10"/>
      <c r="C669" s="10"/>
      <c r="D669" s="10"/>
      <c r="E669" s="10"/>
      <c r="F669" s="128"/>
      <c r="H669" s="128"/>
    </row>
    <row r="670" spans="1:8" x14ac:dyDescent="0.3">
      <c r="A670" s="10"/>
      <c r="B670" s="10"/>
      <c r="C670" s="10"/>
      <c r="D670" s="10"/>
      <c r="E670" s="10"/>
      <c r="F670" s="128"/>
      <c r="H670" s="128"/>
    </row>
    <row r="671" spans="1:8" x14ac:dyDescent="0.3">
      <c r="A671" s="10"/>
      <c r="B671" s="10"/>
      <c r="C671" s="10"/>
      <c r="D671" s="10"/>
      <c r="E671" s="10"/>
      <c r="F671" s="128"/>
      <c r="H671" s="128"/>
    </row>
    <row r="672" spans="1:8" x14ac:dyDescent="0.3">
      <c r="A672" s="10"/>
      <c r="B672" s="10"/>
      <c r="C672" s="10"/>
      <c r="D672" s="10"/>
      <c r="E672" s="10"/>
      <c r="F672" s="128"/>
      <c r="H672" s="128"/>
    </row>
    <row r="673" spans="1:8" x14ac:dyDescent="0.3">
      <c r="A673" s="10"/>
      <c r="B673" s="10"/>
      <c r="C673" s="10"/>
      <c r="D673" s="10"/>
      <c r="E673" s="10"/>
      <c r="F673" s="128"/>
      <c r="H673" s="128"/>
    </row>
    <row r="674" spans="1:8" x14ac:dyDescent="0.3">
      <c r="A674" s="10"/>
      <c r="B674" s="10"/>
      <c r="C674" s="10"/>
      <c r="D674" s="10"/>
      <c r="E674" s="10"/>
      <c r="F674" s="128"/>
      <c r="H674" s="128"/>
    </row>
    <row r="675" spans="1:8" x14ac:dyDescent="0.3">
      <c r="A675" s="10"/>
      <c r="B675" s="10"/>
      <c r="C675" s="10"/>
      <c r="D675" s="10"/>
      <c r="E675" s="10"/>
      <c r="F675" s="128"/>
      <c r="H675" s="128"/>
    </row>
    <row r="676" spans="1:8" x14ac:dyDescent="0.3">
      <c r="A676" s="10"/>
      <c r="B676" s="10"/>
      <c r="C676" s="10"/>
      <c r="D676" s="10"/>
      <c r="E676" s="10"/>
      <c r="F676" s="128"/>
      <c r="H676" s="128"/>
    </row>
    <row r="677" spans="1:8" x14ac:dyDescent="0.3">
      <c r="A677" s="10"/>
      <c r="B677" s="10"/>
      <c r="C677" s="10"/>
      <c r="D677" s="10"/>
      <c r="E677" s="10"/>
      <c r="F677" s="128"/>
      <c r="H677" s="128"/>
    </row>
    <row r="678" spans="1:8" x14ac:dyDescent="0.3">
      <c r="A678" s="10"/>
      <c r="B678" s="10"/>
      <c r="C678" s="10"/>
      <c r="D678" s="10"/>
      <c r="E678" s="10"/>
      <c r="F678" s="128"/>
      <c r="H678" s="128"/>
    </row>
    <row r="679" spans="1:8" x14ac:dyDescent="0.3">
      <c r="A679" s="10"/>
      <c r="B679" s="10"/>
      <c r="C679" s="10"/>
      <c r="D679" s="10"/>
      <c r="E679" s="10"/>
      <c r="F679" s="128"/>
      <c r="H679" s="128"/>
    </row>
    <row r="680" spans="1:8" x14ac:dyDescent="0.3">
      <c r="A680" s="10"/>
      <c r="B680" s="10"/>
      <c r="C680" s="10"/>
      <c r="D680" s="10"/>
      <c r="E680" s="10"/>
      <c r="F680" s="128"/>
      <c r="H680" s="128"/>
    </row>
    <row r="681" spans="1:8" x14ac:dyDescent="0.3">
      <c r="A681" s="10"/>
      <c r="B681" s="10"/>
      <c r="C681" s="10"/>
      <c r="D681" s="10"/>
      <c r="E681" s="10"/>
      <c r="F681" s="128"/>
      <c r="H681" s="128"/>
    </row>
    <row r="682" spans="1:8" x14ac:dyDescent="0.3">
      <c r="A682" s="10"/>
      <c r="B682" s="10"/>
      <c r="C682" s="10"/>
      <c r="D682" s="10"/>
      <c r="E682" s="10"/>
      <c r="F682" s="128"/>
      <c r="H682" s="128"/>
    </row>
    <row r="683" spans="1:8" x14ac:dyDescent="0.3">
      <c r="A683" s="10"/>
      <c r="B683" s="10"/>
      <c r="C683" s="10"/>
      <c r="D683" s="10"/>
      <c r="E683" s="10"/>
      <c r="F683" s="128"/>
      <c r="H683" s="128"/>
    </row>
    <row r="684" spans="1:8" x14ac:dyDescent="0.3">
      <c r="A684" s="10"/>
      <c r="B684" s="10"/>
      <c r="C684" s="10"/>
      <c r="D684" s="10"/>
      <c r="E684" s="10"/>
      <c r="F684" s="128"/>
      <c r="H684" s="128"/>
    </row>
    <row r="685" spans="1:8" x14ac:dyDescent="0.3">
      <c r="A685" s="10"/>
      <c r="B685" s="10"/>
      <c r="C685" s="10"/>
      <c r="D685" s="10"/>
      <c r="E685" s="10"/>
      <c r="F685" s="128"/>
      <c r="H685" s="128"/>
    </row>
    <row r="686" spans="1:8" x14ac:dyDescent="0.3">
      <c r="A686" s="10"/>
      <c r="B686" s="10"/>
      <c r="C686" s="10"/>
      <c r="D686" s="10"/>
      <c r="E686" s="10"/>
      <c r="F686" s="128"/>
      <c r="H686" s="128"/>
    </row>
    <row r="687" spans="1:8" x14ac:dyDescent="0.3">
      <c r="A687" s="10"/>
      <c r="B687" s="10"/>
      <c r="C687" s="10"/>
      <c r="D687" s="10"/>
      <c r="E687" s="10"/>
      <c r="F687" s="128"/>
      <c r="H687" s="128"/>
    </row>
    <row r="688" spans="1:8" x14ac:dyDescent="0.3">
      <c r="A688" s="10"/>
      <c r="B688" s="10"/>
      <c r="C688" s="10"/>
      <c r="D688" s="10"/>
      <c r="E688" s="10"/>
      <c r="F688" s="128"/>
      <c r="H688" s="128"/>
    </row>
    <row r="689" spans="1:8" x14ac:dyDescent="0.3">
      <c r="A689" s="10"/>
      <c r="B689" s="10"/>
      <c r="C689" s="10"/>
      <c r="D689" s="10"/>
      <c r="E689" s="10"/>
      <c r="F689" s="128"/>
      <c r="H689" s="128"/>
    </row>
    <row r="690" spans="1:8" x14ac:dyDescent="0.3">
      <c r="A690" s="10"/>
      <c r="B690" s="10"/>
      <c r="C690" s="10"/>
      <c r="D690" s="10"/>
      <c r="E690" s="10"/>
      <c r="F690" s="128"/>
      <c r="H690" s="128"/>
    </row>
    <row r="691" spans="1:8" x14ac:dyDescent="0.3">
      <c r="A691" s="10"/>
      <c r="B691" s="10"/>
      <c r="C691" s="10"/>
      <c r="D691" s="10"/>
      <c r="E691" s="10"/>
      <c r="F691" s="128"/>
      <c r="H691" s="128"/>
    </row>
    <row r="692" spans="1:8" x14ac:dyDescent="0.3">
      <c r="A692" s="10"/>
      <c r="B692" s="10"/>
      <c r="C692" s="10"/>
      <c r="D692" s="10"/>
      <c r="E692" s="10"/>
      <c r="F692" s="128"/>
      <c r="H692" s="128"/>
    </row>
    <row r="693" spans="1:8" x14ac:dyDescent="0.3">
      <c r="A693" s="10"/>
      <c r="B693" s="10"/>
      <c r="C693" s="10"/>
      <c r="D693" s="10"/>
      <c r="E693" s="10"/>
      <c r="F693" s="128"/>
      <c r="H693" s="128"/>
    </row>
    <row r="694" spans="1:8" x14ac:dyDescent="0.3">
      <c r="A694" s="10"/>
      <c r="B694" s="10"/>
      <c r="C694" s="10"/>
      <c r="D694" s="10"/>
      <c r="E694" s="10"/>
      <c r="F694" s="128"/>
      <c r="H694" s="128"/>
    </row>
    <row r="695" spans="1:8" x14ac:dyDescent="0.3">
      <c r="A695" s="10"/>
      <c r="B695" s="10"/>
      <c r="C695" s="10"/>
      <c r="D695" s="10"/>
      <c r="E695" s="10"/>
      <c r="F695" s="128"/>
      <c r="H695" s="128"/>
    </row>
    <row r="696" spans="1:8" x14ac:dyDescent="0.3">
      <c r="A696" s="10"/>
      <c r="B696" s="10"/>
      <c r="C696" s="10"/>
      <c r="D696" s="10"/>
      <c r="E696" s="10"/>
      <c r="F696" s="128"/>
      <c r="H696" s="128"/>
    </row>
    <row r="697" spans="1:8" x14ac:dyDescent="0.3">
      <c r="A697" s="10"/>
      <c r="B697" s="10"/>
      <c r="C697" s="10"/>
      <c r="D697" s="10"/>
      <c r="E697" s="10"/>
      <c r="F697" s="128"/>
      <c r="H697" s="128"/>
    </row>
    <row r="698" spans="1:8" x14ac:dyDescent="0.3">
      <c r="A698" s="10"/>
      <c r="B698" s="10"/>
      <c r="C698" s="10"/>
      <c r="D698" s="10"/>
      <c r="E698" s="10"/>
      <c r="F698" s="128"/>
      <c r="H698" s="128"/>
    </row>
    <row r="699" spans="1:8" x14ac:dyDescent="0.3">
      <c r="A699" s="10"/>
      <c r="B699" s="10"/>
      <c r="C699" s="10"/>
      <c r="D699" s="10"/>
      <c r="E699" s="10"/>
      <c r="F699" s="128"/>
      <c r="H699" s="128"/>
    </row>
    <row r="700" spans="1:8" x14ac:dyDescent="0.3">
      <c r="A700" s="10"/>
      <c r="B700" s="10"/>
      <c r="C700" s="10"/>
      <c r="D700" s="10"/>
      <c r="E700" s="10"/>
      <c r="F700" s="128"/>
      <c r="H700" s="128"/>
    </row>
    <row r="701" spans="1:8" x14ac:dyDescent="0.3">
      <c r="A701" s="10"/>
      <c r="B701" s="10"/>
      <c r="C701" s="10"/>
      <c r="D701" s="10"/>
      <c r="E701" s="10"/>
      <c r="F701" s="128"/>
      <c r="H701" s="128"/>
    </row>
    <row r="702" spans="1:8" x14ac:dyDescent="0.3">
      <c r="A702" s="10"/>
      <c r="B702" s="10"/>
      <c r="C702" s="10"/>
      <c r="D702" s="10"/>
      <c r="E702" s="10"/>
      <c r="F702" s="128"/>
      <c r="H702" s="128"/>
    </row>
    <row r="703" spans="1:8" x14ac:dyDescent="0.3">
      <c r="A703" s="10"/>
      <c r="B703" s="10"/>
      <c r="C703" s="10"/>
      <c r="D703" s="10"/>
      <c r="E703" s="10"/>
      <c r="F703" s="128"/>
      <c r="H703" s="128"/>
    </row>
    <row r="704" spans="1:8" x14ac:dyDescent="0.3">
      <c r="A704" s="10"/>
      <c r="B704" s="10"/>
      <c r="C704" s="10"/>
      <c r="D704" s="10"/>
      <c r="E704" s="10"/>
      <c r="F704" s="128"/>
      <c r="H704" s="128"/>
    </row>
    <row r="705" spans="1:8" x14ac:dyDescent="0.3">
      <c r="A705" s="10"/>
      <c r="B705" s="10"/>
      <c r="C705" s="10"/>
      <c r="D705" s="10"/>
      <c r="E705" s="10"/>
      <c r="F705" s="128"/>
      <c r="H705" s="128"/>
    </row>
    <row r="706" spans="1:8" x14ac:dyDescent="0.3">
      <c r="A706" s="10"/>
      <c r="B706" s="10"/>
      <c r="C706" s="10"/>
      <c r="D706" s="10"/>
      <c r="E706" s="10"/>
      <c r="F706" s="128"/>
      <c r="H706" s="128"/>
    </row>
    <row r="707" spans="1:8" x14ac:dyDescent="0.3">
      <c r="A707" s="10"/>
      <c r="B707" s="10"/>
      <c r="C707" s="10"/>
      <c r="D707" s="10"/>
      <c r="E707" s="10"/>
      <c r="F707" s="128"/>
      <c r="H707" s="128"/>
    </row>
    <row r="708" spans="1:8" x14ac:dyDescent="0.3">
      <c r="A708" s="10"/>
      <c r="B708" s="10"/>
      <c r="C708" s="10"/>
      <c r="D708" s="10"/>
      <c r="E708" s="10"/>
      <c r="F708" s="128"/>
      <c r="H708" s="128"/>
    </row>
    <row r="709" spans="1:8" x14ac:dyDescent="0.3">
      <c r="A709" s="10"/>
      <c r="B709" s="10"/>
      <c r="C709" s="10"/>
      <c r="D709" s="10"/>
      <c r="E709" s="10"/>
      <c r="F709" s="128"/>
      <c r="H709" s="128"/>
    </row>
    <row r="710" spans="1:8" x14ac:dyDescent="0.3">
      <c r="A710" s="10"/>
      <c r="B710" s="10"/>
      <c r="C710" s="10"/>
      <c r="D710" s="10"/>
      <c r="E710" s="10"/>
      <c r="F710" s="128"/>
      <c r="H710" s="128"/>
    </row>
    <row r="711" spans="1:8" x14ac:dyDescent="0.3">
      <c r="A711" s="10"/>
      <c r="B711" s="10"/>
      <c r="C711" s="10"/>
      <c r="D711" s="10"/>
      <c r="E711" s="10"/>
      <c r="F711" s="128"/>
      <c r="H711" s="128"/>
    </row>
    <row r="712" spans="1:8" x14ac:dyDescent="0.3">
      <c r="A712" s="10"/>
      <c r="B712" s="10"/>
      <c r="C712" s="10"/>
      <c r="D712" s="10"/>
      <c r="E712" s="10"/>
      <c r="F712" s="128"/>
      <c r="H712" s="128"/>
    </row>
    <row r="713" spans="1:8" x14ac:dyDescent="0.3">
      <c r="A713" s="10"/>
      <c r="B713" s="10"/>
      <c r="C713" s="10"/>
      <c r="D713" s="10"/>
      <c r="E713" s="10"/>
      <c r="F713" s="128"/>
      <c r="H713" s="128"/>
    </row>
    <row r="714" spans="1:8" x14ac:dyDescent="0.3">
      <c r="A714" s="10"/>
      <c r="B714" s="10"/>
      <c r="C714" s="10"/>
      <c r="D714" s="10"/>
      <c r="E714" s="10"/>
      <c r="F714" s="128"/>
      <c r="H714" s="128"/>
    </row>
    <row r="715" spans="1:8" x14ac:dyDescent="0.3">
      <c r="A715" s="10"/>
      <c r="B715" s="10"/>
      <c r="C715" s="10"/>
      <c r="D715" s="10"/>
      <c r="E715" s="10"/>
      <c r="F715" s="128"/>
      <c r="H715" s="128"/>
    </row>
    <row r="716" spans="1:8" x14ac:dyDescent="0.3">
      <c r="A716" s="10"/>
      <c r="B716" s="10"/>
      <c r="C716" s="10"/>
      <c r="D716" s="10"/>
      <c r="E716" s="10"/>
      <c r="F716" s="128"/>
      <c r="H716" s="128"/>
    </row>
    <row r="717" spans="1:8" x14ac:dyDescent="0.3">
      <c r="A717" s="10"/>
      <c r="B717" s="10"/>
      <c r="C717" s="10"/>
      <c r="D717" s="10"/>
      <c r="E717" s="10"/>
      <c r="F717" s="128"/>
      <c r="H717" s="128"/>
    </row>
    <row r="718" spans="1:8" x14ac:dyDescent="0.3">
      <c r="A718" s="10"/>
      <c r="B718" s="10"/>
      <c r="C718" s="10"/>
      <c r="D718" s="10"/>
      <c r="E718" s="10"/>
      <c r="F718" s="128"/>
      <c r="H718" s="128"/>
    </row>
    <row r="719" spans="1:8" x14ac:dyDescent="0.3">
      <c r="A719" s="10"/>
      <c r="B719" s="10"/>
      <c r="C719" s="10"/>
      <c r="D719" s="10"/>
      <c r="E719" s="10"/>
      <c r="F719" s="128"/>
      <c r="H719" s="128"/>
    </row>
    <row r="720" spans="1:8" x14ac:dyDescent="0.3">
      <c r="A720" s="10"/>
      <c r="B720" s="10"/>
      <c r="C720" s="10"/>
      <c r="D720" s="10"/>
      <c r="E720" s="10"/>
      <c r="F720" s="128"/>
      <c r="H720" s="128"/>
    </row>
    <row r="721" spans="1:8" x14ac:dyDescent="0.3">
      <c r="A721" s="10"/>
      <c r="B721" s="10"/>
      <c r="C721" s="10"/>
      <c r="D721" s="10"/>
      <c r="E721" s="10"/>
      <c r="F721" s="128"/>
      <c r="H721" s="128"/>
    </row>
    <row r="722" spans="1:8" x14ac:dyDescent="0.3">
      <c r="A722" s="10"/>
      <c r="B722" s="10"/>
      <c r="C722" s="10"/>
      <c r="D722" s="10"/>
      <c r="E722" s="10"/>
      <c r="F722" s="128"/>
      <c r="H722" s="128"/>
    </row>
    <row r="723" spans="1:8" x14ac:dyDescent="0.3">
      <c r="A723" s="10"/>
      <c r="B723" s="10"/>
      <c r="C723" s="10"/>
      <c r="D723" s="10"/>
      <c r="E723" s="10"/>
      <c r="F723" s="128"/>
      <c r="H723" s="128"/>
    </row>
    <row r="724" spans="1:8" x14ac:dyDescent="0.3">
      <c r="A724" s="10"/>
      <c r="B724" s="10"/>
      <c r="C724" s="10"/>
      <c r="D724" s="10"/>
      <c r="E724" s="10"/>
      <c r="F724" s="128"/>
      <c r="H724" s="128"/>
    </row>
    <row r="725" spans="1:8" x14ac:dyDescent="0.3">
      <c r="A725" s="10"/>
      <c r="B725" s="10"/>
      <c r="C725" s="10"/>
      <c r="D725" s="10"/>
      <c r="E725" s="10"/>
      <c r="F725" s="128"/>
      <c r="H725" s="128"/>
    </row>
    <row r="726" spans="1:8" x14ac:dyDescent="0.3">
      <c r="A726" s="10"/>
      <c r="B726" s="10"/>
      <c r="C726" s="10"/>
      <c r="D726" s="10"/>
      <c r="E726" s="10"/>
      <c r="F726" s="128"/>
      <c r="H726" s="128"/>
    </row>
    <row r="727" spans="1:8" x14ac:dyDescent="0.3">
      <c r="A727" s="10"/>
      <c r="B727" s="10"/>
      <c r="C727" s="10"/>
      <c r="D727" s="10"/>
      <c r="E727" s="10"/>
      <c r="F727" s="128"/>
      <c r="H727" s="128"/>
    </row>
    <row r="728" spans="1:8" x14ac:dyDescent="0.3">
      <c r="A728" s="10"/>
      <c r="B728" s="10"/>
      <c r="C728" s="10"/>
      <c r="D728" s="10"/>
      <c r="E728" s="10"/>
      <c r="F728" s="128"/>
      <c r="H728" s="128"/>
    </row>
    <row r="729" spans="1:8" x14ac:dyDescent="0.3">
      <c r="A729" s="10"/>
      <c r="B729" s="10"/>
      <c r="C729" s="10"/>
      <c r="D729" s="10"/>
      <c r="E729" s="10"/>
      <c r="F729" s="128"/>
      <c r="H729" s="128"/>
    </row>
    <row r="730" spans="1:8" x14ac:dyDescent="0.3">
      <c r="A730" s="10"/>
      <c r="B730" s="10"/>
      <c r="C730" s="10"/>
      <c r="D730" s="10"/>
      <c r="E730" s="10"/>
      <c r="F730" s="128"/>
      <c r="H730" s="128"/>
    </row>
    <row r="731" spans="1:8" x14ac:dyDescent="0.3">
      <c r="A731" s="10"/>
      <c r="B731" s="10"/>
      <c r="C731" s="10"/>
      <c r="D731" s="10"/>
      <c r="E731" s="10"/>
      <c r="F731" s="128"/>
      <c r="H731" s="128"/>
    </row>
  </sheetData>
  <mergeCells count="18">
    <mergeCell ref="H149:H160"/>
    <mergeCell ref="H161:H173"/>
    <mergeCell ref="H6:H16"/>
    <mergeCell ref="H17:H28"/>
    <mergeCell ref="H29:H39"/>
    <mergeCell ref="H119:H124"/>
    <mergeCell ref="H136:H142"/>
    <mergeCell ref="G6:G15"/>
    <mergeCell ref="G16:G29"/>
    <mergeCell ref="G30:G40"/>
    <mergeCell ref="G160:G173"/>
    <mergeCell ref="D167:D173"/>
    <mergeCell ref="G148:G159"/>
    <mergeCell ref="B35:B36"/>
    <mergeCell ref="C35:C36"/>
    <mergeCell ref="D35:D36"/>
    <mergeCell ref="E35:E36"/>
    <mergeCell ref="G131:G142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5C071-7E9F-4643-A837-84BD04343507}">
  <dimension ref="A1:M729"/>
  <sheetViews>
    <sheetView showGridLines="0" zoomScale="70" zoomScaleNormal="70" workbookViewId="0">
      <pane ySplit="5" topLeftCell="A104" activePane="bottomLeft" state="frozen"/>
      <selection pane="bottomLeft" activeCell="B127" sqref="B127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68"/>
      <c r="C1" s="247"/>
      <c r="D1" s="115"/>
      <c r="E1" s="115"/>
      <c r="F1" s="124"/>
      <c r="G1" s="125"/>
      <c r="H1" s="126"/>
    </row>
    <row r="2" spans="1:9" x14ac:dyDescent="0.3">
      <c r="A2" s="6" t="s">
        <v>0</v>
      </c>
      <c r="B2" s="269"/>
      <c r="D2" s="116"/>
      <c r="E2" s="116"/>
    </row>
    <row r="3" spans="1:9" x14ac:dyDescent="0.3">
      <c r="A3" s="6" t="s">
        <v>119</v>
      </c>
      <c r="B3" s="270"/>
      <c r="E3" s="127" t="s">
        <v>1</v>
      </c>
    </row>
    <row r="4" spans="1:9" x14ac:dyDescent="0.3">
      <c r="A4" s="12" t="s">
        <v>2</v>
      </c>
      <c r="B4" s="44">
        <v>45229</v>
      </c>
      <c r="C4" s="44">
        <f>+B4+1</f>
        <v>45230</v>
      </c>
      <c r="D4" s="130">
        <f>C4+1</f>
        <v>45231</v>
      </c>
      <c r="E4" s="130">
        <f>D4+1</f>
        <v>45232</v>
      </c>
      <c r="F4" s="130">
        <f>E4+1</f>
        <v>45233</v>
      </c>
      <c r="G4" s="131">
        <f>F4+1</f>
        <v>45234</v>
      </c>
      <c r="H4" s="130">
        <f>G4+1</f>
        <v>45235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12</v>
      </c>
      <c r="C6" s="45" t="s">
        <v>12</v>
      </c>
      <c r="D6" s="135" t="s">
        <v>12</v>
      </c>
      <c r="E6" s="135" t="s">
        <v>12</v>
      </c>
      <c r="F6" s="135" t="s">
        <v>12</v>
      </c>
      <c r="G6" s="538" t="s">
        <v>23</v>
      </c>
      <c r="H6" s="523" t="s">
        <v>180</v>
      </c>
      <c r="I6" s="17">
        <v>0.14583333333333334</v>
      </c>
    </row>
    <row r="7" spans="1:9" x14ac:dyDescent="0.3">
      <c r="A7" s="18"/>
      <c r="D7" s="136">
        <f>D104-1</f>
        <v>171</v>
      </c>
      <c r="E7" s="136">
        <f>E104-1</f>
        <v>172</v>
      </c>
      <c r="F7" s="136">
        <f>F104-1</f>
        <v>173</v>
      </c>
      <c r="G7" s="539"/>
      <c r="H7" s="524"/>
      <c r="I7" s="20"/>
    </row>
    <row r="8" spans="1:9" x14ac:dyDescent="0.3">
      <c r="A8" s="16">
        <v>0.2673611111111111</v>
      </c>
      <c r="B8" s="53">
        <f>B106-1</f>
        <v>169</v>
      </c>
      <c r="C8" s="53">
        <f t="shared" ref="C8" si="0">C106-1</f>
        <v>170</v>
      </c>
      <c r="D8" s="139" t="s">
        <v>19</v>
      </c>
      <c r="E8" s="139" t="s">
        <v>19</v>
      </c>
      <c r="F8" s="139" t="s">
        <v>19</v>
      </c>
      <c r="G8" s="539"/>
      <c r="H8" s="524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G9" s="539"/>
      <c r="H9" s="524"/>
      <c r="I9" s="17">
        <v>0.16666666666666666</v>
      </c>
    </row>
    <row r="10" spans="1:9" x14ac:dyDescent="0.3">
      <c r="A10" s="23">
        <v>0.27430555555555552</v>
      </c>
      <c r="D10" s="136">
        <f>D96-1</f>
        <v>398</v>
      </c>
      <c r="E10" s="136">
        <f>E96-1</f>
        <v>399</v>
      </c>
      <c r="F10" s="136">
        <f>F96-1</f>
        <v>400</v>
      </c>
      <c r="G10" s="539"/>
      <c r="H10" s="524"/>
      <c r="I10" s="20"/>
    </row>
    <row r="11" spans="1:9" x14ac:dyDescent="0.3">
      <c r="A11" s="23">
        <v>0.28819444444444448</v>
      </c>
      <c r="B11" s="56"/>
      <c r="D11" s="135" t="s">
        <v>13</v>
      </c>
      <c r="E11" s="135" t="s">
        <v>13</v>
      </c>
      <c r="F11" s="135" t="s">
        <v>13</v>
      </c>
      <c r="G11" s="540"/>
      <c r="H11" s="524"/>
      <c r="I11" s="20"/>
    </row>
    <row r="12" spans="1:9" x14ac:dyDescent="0.3">
      <c r="A12" s="23">
        <v>0.28958333333333336</v>
      </c>
      <c r="B12" s="53">
        <f t="shared" ref="B12:C12" si="1">B98-1</f>
        <v>396</v>
      </c>
      <c r="C12" s="53">
        <f t="shared" si="1"/>
        <v>397</v>
      </c>
      <c r="G12" s="538" t="s">
        <v>16</v>
      </c>
      <c r="H12" s="524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G13" s="539"/>
      <c r="H13" s="524"/>
      <c r="I13" s="17">
        <v>0.1875</v>
      </c>
    </row>
    <row r="14" spans="1:9" x14ac:dyDescent="0.3">
      <c r="A14" s="24"/>
      <c r="D14" s="136">
        <f>D102-1</f>
        <v>718</v>
      </c>
      <c r="F14" s="136">
        <f>F100-1</f>
        <v>720</v>
      </c>
      <c r="G14" s="539"/>
      <c r="H14" s="524"/>
      <c r="I14" s="20"/>
    </row>
    <row r="15" spans="1:9" x14ac:dyDescent="0.3">
      <c r="A15" s="26">
        <v>0.30902777777777779</v>
      </c>
      <c r="B15" s="56">
        <f>B102-1</f>
        <v>716</v>
      </c>
      <c r="C15" s="53">
        <f t="shared" ref="C15" si="2">C102-1</f>
        <v>717</v>
      </c>
      <c r="D15" s="140" t="s">
        <v>16</v>
      </c>
      <c r="E15" s="136">
        <f>E100-1</f>
        <v>719</v>
      </c>
      <c r="F15" s="140" t="s">
        <v>16</v>
      </c>
      <c r="G15" s="539"/>
      <c r="H15" s="524"/>
      <c r="I15" s="22"/>
    </row>
    <row r="16" spans="1:9" ht="15.45" customHeight="1" x14ac:dyDescent="0.3">
      <c r="A16" s="27">
        <v>0.3125</v>
      </c>
      <c r="B16" s="49" t="s">
        <v>16</v>
      </c>
      <c r="C16" s="49" t="s">
        <v>16</v>
      </c>
      <c r="E16" s="201" t="s">
        <v>16</v>
      </c>
      <c r="G16" s="539"/>
      <c r="H16" s="524"/>
      <c r="I16" s="17">
        <v>0.20833333333333334</v>
      </c>
    </row>
    <row r="17" spans="1:9" x14ac:dyDescent="0.3">
      <c r="A17" s="18">
        <v>0.31597222222222221</v>
      </c>
      <c r="C17" s="56"/>
      <c r="D17" s="144"/>
      <c r="E17" s="144"/>
      <c r="F17" s="144"/>
      <c r="G17" s="539"/>
      <c r="H17" s="524"/>
      <c r="I17" s="20"/>
    </row>
    <row r="18" spans="1:9" x14ac:dyDescent="0.3">
      <c r="A18" s="27">
        <v>0.31944444444444448</v>
      </c>
      <c r="D18" s="136">
        <f>D90-1</f>
        <v>120</v>
      </c>
      <c r="E18" s="136">
        <f>E89-1</f>
        <v>121</v>
      </c>
      <c r="F18" s="136">
        <f>F89-1</f>
        <v>123</v>
      </c>
      <c r="G18" s="539"/>
      <c r="H18" s="524"/>
      <c r="I18" s="22"/>
    </row>
    <row r="19" spans="1:9" x14ac:dyDescent="0.3">
      <c r="A19" s="27">
        <v>0.3298611111111111</v>
      </c>
      <c r="B19" s="56">
        <f>B90-1</f>
        <v>118</v>
      </c>
      <c r="C19" s="53">
        <f t="shared" ref="C19" si="3">C90-1</f>
        <v>119</v>
      </c>
      <c r="D19" s="141" t="s">
        <v>180</v>
      </c>
      <c r="E19" s="141" t="s">
        <v>180</v>
      </c>
      <c r="F19" s="141" t="s">
        <v>180</v>
      </c>
      <c r="G19" s="539"/>
      <c r="H19" s="524"/>
      <c r="I19" s="20"/>
    </row>
    <row r="20" spans="1:9" x14ac:dyDescent="0.3">
      <c r="A20" s="23">
        <v>0.33333333333333331</v>
      </c>
      <c r="B20" s="48" t="s">
        <v>180</v>
      </c>
      <c r="C20" s="48" t="s">
        <v>180</v>
      </c>
      <c r="G20" s="539"/>
      <c r="H20" s="524"/>
      <c r="I20" s="28">
        <v>0.22916666666666666</v>
      </c>
    </row>
    <row r="21" spans="1:9" x14ac:dyDescent="0.3">
      <c r="A21" s="27">
        <v>0.35069444444444442</v>
      </c>
      <c r="G21" s="539"/>
      <c r="H21" s="524"/>
      <c r="I21" s="30"/>
    </row>
    <row r="22" spans="1:9" x14ac:dyDescent="0.3">
      <c r="A22" s="27">
        <v>0.3520833333333333</v>
      </c>
      <c r="B22" s="53">
        <f t="shared" ref="B22" si="4">B109-1</f>
        <v>5</v>
      </c>
      <c r="C22" s="53">
        <f t="shared" ref="C22:F22" si="5">C109-1</f>
        <v>6</v>
      </c>
      <c r="D22" s="136">
        <f t="shared" si="5"/>
        <v>7</v>
      </c>
      <c r="E22" s="136">
        <f t="shared" si="5"/>
        <v>8</v>
      </c>
      <c r="F22" s="136">
        <f t="shared" si="5"/>
        <v>9</v>
      </c>
      <c r="G22" s="540"/>
      <c r="H22" s="525"/>
      <c r="I22" s="29"/>
    </row>
    <row r="23" spans="1:9" x14ac:dyDescent="0.3">
      <c r="A23" s="16">
        <v>0.35416666666666669</v>
      </c>
      <c r="B23" s="56" t="s">
        <v>14</v>
      </c>
      <c r="C23" s="56" t="s">
        <v>14</v>
      </c>
      <c r="D23" s="144" t="s">
        <v>14</v>
      </c>
      <c r="E23" s="144" t="s">
        <v>14</v>
      </c>
      <c r="F23" s="144" t="s">
        <v>14</v>
      </c>
      <c r="G23" s="532" t="s">
        <v>12</v>
      </c>
      <c r="H23" s="529" t="s">
        <v>19</v>
      </c>
      <c r="I23" s="28">
        <v>0.25</v>
      </c>
    </row>
    <row r="24" spans="1:9" x14ac:dyDescent="0.3">
      <c r="A24" s="16">
        <v>0.3576388888888889</v>
      </c>
      <c r="D24" s="136">
        <f>D84-1</f>
        <v>627</v>
      </c>
      <c r="E24" s="136">
        <f>E84-1</f>
        <v>628</v>
      </c>
      <c r="F24" s="136">
        <f>E84</f>
        <v>629</v>
      </c>
      <c r="G24" s="533"/>
      <c r="H24" s="530"/>
      <c r="I24" s="29"/>
    </row>
    <row r="25" spans="1:9" x14ac:dyDescent="0.3">
      <c r="A25" s="16">
        <v>0.37152777777777773</v>
      </c>
      <c r="D25" s="139" t="s">
        <v>19</v>
      </c>
      <c r="E25" s="139" t="s">
        <v>19</v>
      </c>
      <c r="F25" s="139" t="s">
        <v>19</v>
      </c>
      <c r="G25" s="533"/>
      <c r="H25" s="530"/>
      <c r="I25" s="30"/>
    </row>
    <row r="26" spans="1:9" x14ac:dyDescent="0.3">
      <c r="A26" s="18">
        <v>0.37361111111111112</v>
      </c>
      <c r="B26" s="53">
        <f>B84-1</f>
        <v>625</v>
      </c>
      <c r="C26" s="53">
        <f>C84-1</f>
        <v>626</v>
      </c>
      <c r="G26" s="533"/>
      <c r="H26" s="530"/>
      <c r="I26" s="29"/>
    </row>
    <row r="27" spans="1:9" ht="15.6" customHeight="1" x14ac:dyDescent="0.3">
      <c r="A27" s="16">
        <v>0.375</v>
      </c>
      <c r="B27" s="76" t="s">
        <v>19</v>
      </c>
      <c r="C27" s="76" t="s">
        <v>19</v>
      </c>
      <c r="D27" s="136">
        <f>D96-1</f>
        <v>398</v>
      </c>
      <c r="E27" s="136">
        <f>E96-1</f>
        <v>399</v>
      </c>
      <c r="F27" s="136">
        <f>F96-1</f>
        <v>400</v>
      </c>
      <c r="G27" s="533"/>
      <c r="H27" s="530"/>
      <c r="I27" s="28">
        <v>0.27083333333333331</v>
      </c>
    </row>
    <row r="28" spans="1:9" x14ac:dyDescent="0.3">
      <c r="A28" s="16">
        <v>0.3923611111111111</v>
      </c>
      <c r="B28" s="53">
        <f t="shared" ref="B28:C28" si="6">B98-1</f>
        <v>396</v>
      </c>
      <c r="C28" s="53">
        <f t="shared" si="6"/>
        <v>397</v>
      </c>
      <c r="D28" s="135" t="s">
        <v>13</v>
      </c>
      <c r="E28" s="135" t="s">
        <v>13</v>
      </c>
      <c r="F28" s="135" t="s">
        <v>13</v>
      </c>
      <c r="G28" s="533"/>
      <c r="H28" s="530"/>
      <c r="I28" s="30"/>
    </row>
    <row r="29" spans="1:9" ht="15.6" customHeight="1" x14ac:dyDescent="0.3">
      <c r="A29" s="23">
        <v>0.39583333333333331</v>
      </c>
      <c r="B29" s="45" t="s">
        <v>13</v>
      </c>
      <c r="C29" s="45" t="s">
        <v>13</v>
      </c>
      <c r="G29" s="533"/>
      <c r="H29" s="530"/>
      <c r="I29" s="28">
        <v>0.29166666666666669</v>
      </c>
    </row>
    <row r="30" spans="1:9" x14ac:dyDescent="0.3">
      <c r="A30" s="23">
        <v>0.40972222222222227</v>
      </c>
      <c r="B30" s="110"/>
      <c r="D30" s="136">
        <f>D102-1</f>
        <v>718</v>
      </c>
      <c r="F30" s="136">
        <f>F100-1</f>
        <v>720</v>
      </c>
      <c r="G30" s="533"/>
      <c r="H30" s="530"/>
      <c r="I30" s="30"/>
    </row>
    <row r="31" spans="1:9" x14ac:dyDescent="0.3">
      <c r="A31" s="23">
        <v>0.41319444444444442</v>
      </c>
      <c r="B31" s="53">
        <f t="shared" ref="B31:C31" si="7">B102-1</f>
        <v>716</v>
      </c>
      <c r="C31" s="53">
        <f t="shared" si="7"/>
        <v>717</v>
      </c>
      <c r="D31" s="141" t="s">
        <v>180</v>
      </c>
      <c r="E31" s="136">
        <f>E100-1</f>
        <v>719</v>
      </c>
      <c r="F31" s="141" t="s">
        <v>180</v>
      </c>
      <c r="G31" s="533"/>
      <c r="H31" s="530"/>
      <c r="I31" s="29"/>
    </row>
    <row r="32" spans="1:9" x14ac:dyDescent="0.3">
      <c r="A32" s="16">
        <v>0.41666666666666669</v>
      </c>
      <c r="B32" s="48" t="s">
        <v>180</v>
      </c>
      <c r="C32" s="48" t="s">
        <v>180</v>
      </c>
      <c r="E32" s="141" t="s">
        <v>180</v>
      </c>
      <c r="F32" s="136">
        <f>F109-1</f>
        <v>9</v>
      </c>
      <c r="G32" s="533"/>
      <c r="H32" s="530"/>
      <c r="I32" s="28">
        <v>0.3125</v>
      </c>
    </row>
    <row r="33" spans="1:9" x14ac:dyDescent="0.3">
      <c r="A33" s="16">
        <v>0.43402777777777773</v>
      </c>
      <c r="B33" s="57"/>
      <c r="C33" s="80"/>
      <c r="D33" s="145"/>
      <c r="E33" s="145"/>
      <c r="F33" s="135" t="s">
        <v>12</v>
      </c>
      <c r="G33" s="533"/>
      <c r="H33" s="530"/>
      <c r="I33" s="28"/>
    </row>
    <row r="34" spans="1:9" x14ac:dyDescent="0.3">
      <c r="A34" s="16">
        <v>0.43611111111111112</v>
      </c>
      <c r="B34" s="53">
        <f t="shared" ref="B34:D34" si="8">B109-1</f>
        <v>5</v>
      </c>
      <c r="C34" s="53">
        <f t="shared" si="8"/>
        <v>6</v>
      </c>
      <c r="D34" s="136">
        <f t="shared" si="8"/>
        <v>7</v>
      </c>
      <c r="G34" s="533"/>
      <c r="H34" s="531"/>
      <c r="I34" s="28"/>
    </row>
    <row r="35" spans="1:9" x14ac:dyDescent="0.3">
      <c r="A35" s="23">
        <v>0.4375</v>
      </c>
      <c r="B35" s="45" t="s">
        <v>12</v>
      </c>
      <c r="C35" s="257" t="s">
        <v>12</v>
      </c>
      <c r="D35" s="135" t="s">
        <v>12</v>
      </c>
      <c r="E35" s="136">
        <f>E109-1</f>
        <v>8</v>
      </c>
      <c r="G35" s="534"/>
      <c r="H35" s="523" t="s">
        <v>16</v>
      </c>
      <c r="I35" s="28">
        <v>0.33333333333333331</v>
      </c>
    </row>
    <row r="36" spans="1:9" x14ac:dyDescent="0.3">
      <c r="A36" s="23">
        <v>0.44097222222222227</v>
      </c>
      <c r="B36" s="46"/>
      <c r="C36" s="85"/>
      <c r="D36" s="136">
        <f>D104-1</f>
        <v>171</v>
      </c>
      <c r="E36" s="135" t="s">
        <v>12</v>
      </c>
      <c r="F36" s="136">
        <f>F104-1</f>
        <v>173</v>
      </c>
      <c r="G36" s="529" t="s">
        <v>13</v>
      </c>
      <c r="H36" s="524"/>
      <c r="I36" s="29"/>
    </row>
    <row r="37" spans="1:9" x14ac:dyDescent="0.3">
      <c r="A37" s="23">
        <v>0.4548611111111111</v>
      </c>
      <c r="B37" s="267"/>
      <c r="C37" s="69"/>
      <c r="D37" s="140" t="s">
        <v>16</v>
      </c>
      <c r="E37" s="206"/>
      <c r="F37" s="140" t="s">
        <v>16</v>
      </c>
      <c r="G37" s="530"/>
      <c r="H37" s="524"/>
      <c r="I37" s="29"/>
    </row>
    <row r="38" spans="1:9" x14ac:dyDescent="0.3">
      <c r="A38" s="23">
        <v>0.45694444444444443</v>
      </c>
      <c r="B38" s="53">
        <f t="shared" ref="B38:C38" si="9">B106-1</f>
        <v>169</v>
      </c>
      <c r="C38" s="53">
        <f t="shared" si="9"/>
        <v>170</v>
      </c>
      <c r="E38" s="136">
        <f>E104-1</f>
        <v>172</v>
      </c>
      <c r="G38" s="530"/>
      <c r="H38" s="524"/>
      <c r="I38" s="29"/>
    </row>
    <row r="39" spans="1:9" x14ac:dyDescent="0.3">
      <c r="A39" s="27">
        <v>0.45833333333333331</v>
      </c>
      <c r="B39" s="49" t="s">
        <v>16</v>
      </c>
      <c r="C39" s="77" t="s">
        <v>16</v>
      </c>
      <c r="E39" s="201" t="s">
        <v>16</v>
      </c>
      <c r="G39" s="530"/>
      <c r="H39" s="524"/>
      <c r="I39" s="28">
        <v>0.35416666666666669</v>
      </c>
    </row>
    <row r="40" spans="1:9" x14ac:dyDescent="0.3">
      <c r="A40" s="27">
        <v>0.47569444444444442</v>
      </c>
      <c r="B40" s="56">
        <f t="shared" ref="B40:D40" si="10">B90-1</f>
        <v>118</v>
      </c>
      <c r="C40" s="69">
        <f t="shared" si="10"/>
        <v>119</v>
      </c>
      <c r="D40" s="136">
        <f t="shared" si="10"/>
        <v>120</v>
      </c>
      <c r="E40" s="166">
        <f>E89-1</f>
        <v>121</v>
      </c>
      <c r="F40" s="136">
        <f>F89-1</f>
        <v>123</v>
      </c>
      <c r="G40" s="530"/>
      <c r="H40" s="524"/>
      <c r="I40" s="30"/>
    </row>
    <row r="41" spans="1:9" x14ac:dyDescent="0.3">
      <c r="A41" s="27">
        <v>0.47916666666666669</v>
      </c>
      <c r="B41" s="76" t="s">
        <v>14</v>
      </c>
      <c r="C41" s="76" t="s">
        <v>14</v>
      </c>
      <c r="D41" s="139" t="s">
        <v>14</v>
      </c>
      <c r="E41" s="139" t="s">
        <v>14</v>
      </c>
      <c r="F41" s="139" t="s">
        <v>14</v>
      </c>
      <c r="G41" s="530"/>
      <c r="H41" s="524"/>
      <c r="I41" s="28">
        <v>0.375</v>
      </c>
    </row>
    <row r="42" spans="1:9" x14ac:dyDescent="0.3">
      <c r="A42" s="27"/>
      <c r="B42" s="56"/>
      <c r="C42" s="69"/>
      <c r="D42" s="136">
        <f>D84-1</f>
        <v>627</v>
      </c>
      <c r="E42" s="136">
        <f>E84-1</f>
        <v>628</v>
      </c>
      <c r="F42" s="144"/>
      <c r="G42" s="530"/>
      <c r="H42" s="524"/>
      <c r="I42" s="29"/>
    </row>
    <row r="43" spans="1:9" x14ac:dyDescent="0.3">
      <c r="A43" s="27">
        <v>0.49652777777777773</v>
      </c>
      <c r="B43" s="53">
        <f>B84-1</f>
        <v>625</v>
      </c>
      <c r="C43" s="81">
        <f>C84-1</f>
        <v>626</v>
      </c>
      <c r="D43" s="141" t="s">
        <v>186</v>
      </c>
      <c r="E43" s="141" t="s">
        <v>186</v>
      </c>
      <c r="F43" s="136">
        <f>E84</f>
        <v>629</v>
      </c>
      <c r="G43" s="531"/>
      <c r="H43" s="524"/>
      <c r="I43" s="30"/>
    </row>
    <row r="44" spans="1:9" x14ac:dyDescent="0.3">
      <c r="A44" s="23">
        <v>0.5</v>
      </c>
      <c r="B44" s="48" t="s">
        <v>186</v>
      </c>
      <c r="C44" s="48" t="s">
        <v>186</v>
      </c>
      <c r="F44" s="141" t="s">
        <v>186</v>
      </c>
      <c r="G44" s="141" t="s">
        <v>186</v>
      </c>
      <c r="H44" s="141" t="s">
        <v>186</v>
      </c>
      <c r="I44" s="28">
        <v>0.39583333333333331</v>
      </c>
    </row>
    <row r="45" spans="1:9" x14ac:dyDescent="0.3">
      <c r="A45" s="27">
        <v>0.51736111111111105</v>
      </c>
      <c r="B45" s="56"/>
      <c r="C45" s="56"/>
      <c r="D45" s="144"/>
      <c r="E45" s="144"/>
      <c r="F45" s="144"/>
      <c r="G45" s="242"/>
      <c r="H45" s="202"/>
      <c r="I45" s="30"/>
    </row>
    <row r="46" spans="1:9" ht="15.45" customHeight="1" x14ac:dyDescent="0.3">
      <c r="A46" s="23">
        <v>0.52083333333333337</v>
      </c>
      <c r="B46" s="245"/>
      <c r="C46" s="245"/>
      <c r="D46" s="143"/>
      <c r="E46" s="143"/>
      <c r="F46" s="143"/>
      <c r="G46" s="127"/>
      <c r="H46" s="127"/>
      <c r="I46" s="28">
        <v>0.41666666666666669</v>
      </c>
    </row>
    <row r="47" spans="1:9" x14ac:dyDescent="0.3">
      <c r="A47" s="27">
        <v>0.53819444444444442</v>
      </c>
      <c r="B47" s="46"/>
      <c r="C47" s="46"/>
      <c r="D47" s="137"/>
      <c r="E47" s="137"/>
      <c r="F47" s="137"/>
      <c r="G47" s="196"/>
      <c r="H47" s="242"/>
      <c r="I47" s="30"/>
    </row>
    <row r="48" spans="1:9" x14ac:dyDescent="0.3">
      <c r="A48" s="23">
        <v>0.54166666666666663</v>
      </c>
      <c r="B48" s="245"/>
      <c r="C48" s="245"/>
      <c r="D48" s="137">
        <f>D121-1</f>
        <v>15</v>
      </c>
      <c r="F48" s="142">
        <f>F120-1</f>
        <v>17</v>
      </c>
      <c r="G48" s="143"/>
      <c r="H48" s="242"/>
      <c r="I48" s="28">
        <v>0.4375</v>
      </c>
    </row>
    <row r="49" spans="1:9" x14ac:dyDescent="0.3">
      <c r="A49" s="23">
        <v>0.55208333333333337</v>
      </c>
      <c r="B49" s="245"/>
      <c r="C49" s="111"/>
      <c r="D49" s="139" t="s">
        <v>19</v>
      </c>
      <c r="F49" s="139" t="s">
        <v>19</v>
      </c>
      <c r="G49" s="143"/>
      <c r="H49" s="242"/>
      <c r="I49" s="29"/>
    </row>
    <row r="50" spans="1:9" x14ac:dyDescent="0.3">
      <c r="A50" s="23">
        <v>0.5541666666666667</v>
      </c>
      <c r="B50" s="245"/>
      <c r="C50" s="111"/>
      <c r="D50" s="144"/>
      <c r="E50" s="142">
        <f>E120-1</f>
        <v>16</v>
      </c>
      <c r="F50" s="143"/>
      <c r="G50" s="222">
        <f>G114-1</f>
        <v>18</v>
      </c>
      <c r="H50" s="127"/>
      <c r="I50" s="29"/>
    </row>
    <row r="51" spans="1:9" x14ac:dyDescent="0.3">
      <c r="A51" s="27">
        <v>0.55555555555555558</v>
      </c>
      <c r="B51" s="65"/>
      <c r="C51" s="113"/>
      <c r="D51" s="152"/>
      <c r="E51" s="139" t="s">
        <v>19</v>
      </c>
      <c r="F51" s="152"/>
      <c r="G51" s="529" t="s">
        <v>23</v>
      </c>
      <c r="H51" s="127"/>
      <c r="I51" s="29"/>
    </row>
    <row r="52" spans="1:9" x14ac:dyDescent="0.3">
      <c r="A52" s="27">
        <v>0.55902777777777779</v>
      </c>
      <c r="B52" s="47">
        <f>B120-1</f>
        <v>13</v>
      </c>
      <c r="C52" s="332">
        <f t="shared" ref="C52" si="11">C120-1</f>
        <v>14</v>
      </c>
      <c r="G52" s="530"/>
      <c r="H52" s="146"/>
      <c r="I52" s="29"/>
    </row>
    <row r="53" spans="1:9" ht="15.6" customHeight="1" x14ac:dyDescent="0.3">
      <c r="A53" s="23">
        <v>0.5625</v>
      </c>
      <c r="B53" s="76" t="s">
        <v>19</v>
      </c>
      <c r="C53" s="333" t="s">
        <v>19</v>
      </c>
      <c r="G53" s="530"/>
      <c r="H53" s="146"/>
      <c r="I53" s="28">
        <v>0.45833333333333331</v>
      </c>
    </row>
    <row r="54" spans="1:9" x14ac:dyDescent="0.3">
      <c r="A54" s="23">
        <v>0.56597222222222221</v>
      </c>
      <c r="C54" s="75"/>
      <c r="G54" s="530"/>
      <c r="H54" s="222">
        <f>H117-1</f>
        <v>19</v>
      </c>
      <c r="I54" s="29"/>
    </row>
    <row r="55" spans="1:9" x14ac:dyDescent="0.3">
      <c r="A55" s="23">
        <v>0.57152777777777775</v>
      </c>
      <c r="C55" s="75"/>
      <c r="G55" s="530"/>
      <c r="H55" s="532" t="s">
        <v>12</v>
      </c>
      <c r="I55" s="29"/>
    </row>
    <row r="56" spans="1:9" x14ac:dyDescent="0.3">
      <c r="A56" s="27">
        <v>0.57986111111111105</v>
      </c>
      <c r="B56" s="53">
        <f t="shared" ref="B56:C56" si="12">B98-1</f>
        <v>396</v>
      </c>
      <c r="C56" s="334">
        <f t="shared" si="12"/>
        <v>397</v>
      </c>
      <c r="G56" s="530"/>
      <c r="H56" s="533"/>
      <c r="I56" s="22"/>
    </row>
    <row r="57" spans="1:9" x14ac:dyDescent="0.3">
      <c r="A57" s="23">
        <v>0.58333333333333337</v>
      </c>
      <c r="B57" s="45" t="s">
        <v>12</v>
      </c>
      <c r="C57" s="335" t="s">
        <v>12</v>
      </c>
      <c r="D57" s="136">
        <f>D96-1</f>
        <v>398</v>
      </c>
      <c r="F57" s="136">
        <f>F96-1</f>
        <v>400</v>
      </c>
      <c r="G57" s="530"/>
      <c r="H57" s="533"/>
      <c r="I57" s="29">
        <v>0.47916666666666669</v>
      </c>
    </row>
    <row r="58" spans="1:9" x14ac:dyDescent="0.3">
      <c r="A58" s="23">
        <v>0.5854166666666667</v>
      </c>
      <c r="B58" s="46"/>
      <c r="C58" s="85"/>
      <c r="D58" s="135" t="s">
        <v>12</v>
      </c>
      <c r="F58" s="135" t="s">
        <v>12</v>
      </c>
      <c r="G58" s="530"/>
      <c r="H58" s="533"/>
      <c r="I58" s="29"/>
    </row>
    <row r="59" spans="1:9" x14ac:dyDescent="0.3">
      <c r="A59" s="23">
        <v>0.58680555555555558</v>
      </c>
      <c r="B59" s="46"/>
      <c r="C59" s="85"/>
      <c r="D59" s="137"/>
      <c r="E59" s="136">
        <f>E96-1</f>
        <v>399</v>
      </c>
      <c r="F59" s="144"/>
      <c r="G59" s="530"/>
      <c r="H59" s="533"/>
      <c r="I59" s="29"/>
    </row>
    <row r="60" spans="1:9" x14ac:dyDescent="0.3">
      <c r="A60" s="23">
        <v>0.58819444444444446</v>
      </c>
      <c r="B60" s="46"/>
      <c r="C60" s="85"/>
      <c r="D60" s="137"/>
      <c r="E60" s="135" t="s">
        <v>12</v>
      </c>
      <c r="F60" s="144"/>
      <c r="G60" s="530"/>
      <c r="H60" s="533"/>
      <c r="I60" s="29"/>
    </row>
    <row r="61" spans="1:9" x14ac:dyDescent="0.3">
      <c r="A61" s="23">
        <v>0.60069444444444442</v>
      </c>
      <c r="B61" s="53">
        <f t="shared" ref="B61:C61" si="13">B106-1</f>
        <v>169</v>
      </c>
      <c r="C61" s="81">
        <f t="shared" si="13"/>
        <v>170</v>
      </c>
      <c r="D61" s="136">
        <f>D104-1</f>
        <v>171</v>
      </c>
      <c r="F61" s="136">
        <f>F104-1</f>
        <v>173</v>
      </c>
      <c r="G61" s="530"/>
      <c r="H61" s="534"/>
      <c r="I61" s="32"/>
    </row>
    <row r="62" spans="1:9" x14ac:dyDescent="0.3">
      <c r="A62" s="23">
        <v>0.60416666666666663</v>
      </c>
      <c r="B62" s="61" t="s">
        <v>24</v>
      </c>
      <c r="C62" s="87" t="s">
        <v>24</v>
      </c>
      <c r="D62" s="158" t="s">
        <v>24</v>
      </c>
      <c r="E62" s="136">
        <f>E104-1</f>
        <v>172</v>
      </c>
      <c r="F62" s="158" t="s">
        <v>24</v>
      </c>
      <c r="G62" s="531"/>
      <c r="H62" s="158" t="s">
        <v>24</v>
      </c>
      <c r="I62" s="28">
        <v>0.5</v>
      </c>
    </row>
    <row r="63" spans="1:9" x14ac:dyDescent="0.3">
      <c r="A63" s="23">
        <v>0.60555555555555551</v>
      </c>
      <c r="B63" s="61"/>
      <c r="C63" s="260"/>
      <c r="D63" s="176"/>
      <c r="E63" s="158" t="s">
        <v>24</v>
      </c>
      <c r="F63" s="176"/>
      <c r="G63" s="158" t="s">
        <v>24</v>
      </c>
      <c r="H63" s="176"/>
      <c r="I63" s="29"/>
    </row>
    <row r="64" spans="1:9" x14ac:dyDescent="0.3">
      <c r="A64" s="27">
        <v>0.60763888888888895</v>
      </c>
      <c r="C64" s="75"/>
      <c r="G64" s="127"/>
      <c r="H64" s="127"/>
      <c r="I64" s="29"/>
    </row>
    <row r="65" spans="1:13" x14ac:dyDescent="0.3">
      <c r="A65" s="18">
        <v>0.625</v>
      </c>
      <c r="C65" s="75"/>
      <c r="G65" s="127"/>
      <c r="H65" s="127"/>
      <c r="I65" s="28">
        <v>0.52083333333333337</v>
      </c>
    </row>
    <row r="66" spans="1:13" x14ac:dyDescent="0.3">
      <c r="A66" s="23">
        <v>0.64583333333333337</v>
      </c>
      <c r="C66" s="75"/>
      <c r="G66" s="127"/>
      <c r="H66" s="127"/>
      <c r="I66" s="28">
        <v>0.54166666666666663</v>
      </c>
      <c r="J66" s="33"/>
      <c r="M66" s="10" t="s">
        <v>1</v>
      </c>
    </row>
    <row r="67" spans="1:13" x14ac:dyDescent="0.3">
      <c r="A67" s="23">
        <v>0.66666666666666663</v>
      </c>
      <c r="B67" s="50"/>
      <c r="C67" s="60"/>
      <c r="D67" s="164"/>
      <c r="E67" s="164"/>
      <c r="F67" s="160"/>
      <c r="G67" s="160"/>
      <c r="H67" s="160"/>
      <c r="I67" s="28">
        <v>0.5625</v>
      </c>
    </row>
    <row r="68" spans="1:13" ht="26.25" customHeight="1" x14ac:dyDescent="0.3">
      <c r="A68" s="27">
        <v>0.68402777777777779</v>
      </c>
      <c r="B68" s="60" t="s">
        <v>148</v>
      </c>
      <c r="C68" s="256" t="s">
        <v>149</v>
      </c>
      <c r="D68" s="164" t="s">
        <v>192</v>
      </c>
      <c r="E68" s="164" t="s">
        <v>193</v>
      </c>
      <c r="F68" s="191" t="s">
        <v>194</v>
      </c>
      <c r="G68" s="164" t="s">
        <v>195</v>
      </c>
      <c r="H68" s="164" t="s">
        <v>196</v>
      </c>
      <c r="I68" s="30"/>
    </row>
    <row r="69" spans="1:13" x14ac:dyDescent="0.3">
      <c r="A69" s="23">
        <v>0.6875</v>
      </c>
      <c r="C69" s="75"/>
      <c r="G69" s="127"/>
      <c r="H69" s="127"/>
      <c r="I69" s="28">
        <v>0.58333333333333337</v>
      </c>
    </row>
    <row r="70" spans="1:13" x14ac:dyDescent="0.3">
      <c r="A70" s="23">
        <v>0.69097222222222221</v>
      </c>
      <c r="C70" s="75"/>
      <c r="F70" s="199"/>
      <c r="G70" s="127"/>
      <c r="H70" s="127"/>
      <c r="I70" s="29"/>
    </row>
    <row r="71" spans="1:13" x14ac:dyDescent="0.3">
      <c r="A71" s="23">
        <v>0.69305555555555554</v>
      </c>
      <c r="C71" s="75"/>
      <c r="F71" s="135" t="s">
        <v>180</v>
      </c>
      <c r="G71" s="127"/>
      <c r="H71" s="127"/>
      <c r="I71" s="29"/>
    </row>
    <row r="72" spans="1:13" x14ac:dyDescent="0.3">
      <c r="A72" s="23">
        <v>0.69444444444444453</v>
      </c>
      <c r="C72" s="75"/>
      <c r="E72" s="199"/>
      <c r="G72" s="127"/>
      <c r="H72" s="127"/>
      <c r="I72" s="29"/>
    </row>
    <row r="73" spans="1:13" x14ac:dyDescent="0.3">
      <c r="A73" s="23">
        <v>0.70486111111111116</v>
      </c>
      <c r="C73" s="75"/>
      <c r="D73" s="154"/>
      <c r="E73" s="135" t="s">
        <v>180</v>
      </c>
      <c r="G73" s="127"/>
      <c r="H73" s="127"/>
      <c r="I73" s="29"/>
    </row>
    <row r="74" spans="1:13" x14ac:dyDescent="0.3">
      <c r="A74" s="23">
        <v>0.70833333333333337</v>
      </c>
      <c r="B74" s="56"/>
      <c r="C74" s="78"/>
      <c r="D74" s="174"/>
      <c r="E74" s="144"/>
      <c r="F74" s="144"/>
      <c r="G74" s="144"/>
      <c r="H74" s="144"/>
      <c r="I74" s="30"/>
    </row>
    <row r="75" spans="1:13" x14ac:dyDescent="0.3">
      <c r="A75" s="23">
        <v>0.71527777777777779</v>
      </c>
      <c r="B75" s="57"/>
      <c r="C75" s="90"/>
      <c r="D75" s="170"/>
      <c r="E75" s="145"/>
      <c r="F75" s="145"/>
      <c r="G75" s="145"/>
      <c r="H75" s="145"/>
      <c r="I75" s="28">
        <v>0.60416666666666663</v>
      </c>
    </row>
    <row r="76" spans="1:13" x14ac:dyDescent="0.3">
      <c r="A76" s="23">
        <v>0.72222222222222221</v>
      </c>
      <c r="C76" s="75"/>
      <c r="D76" s="154"/>
      <c r="F76" s="154"/>
      <c r="G76" s="135" t="s">
        <v>13</v>
      </c>
      <c r="H76" s="199"/>
      <c r="I76" s="29"/>
    </row>
    <row r="77" spans="1:13" x14ac:dyDescent="0.3">
      <c r="A77" s="23">
        <v>0.72569444444444453</v>
      </c>
      <c r="B77" s="58"/>
      <c r="C77" s="91"/>
      <c r="D77" s="171"/>
      <c r="E77" s="172"/>
      <c r="F77" s="171"/>
      <c r="G77" s="171"/>
      <c r="H77" s="135" t="s">
        <v>13</v>
      </c>
      <c r="I77" s="29"/>
    </row>
    <row r="78" spans="1:13" x14ac:dyDescent="0.3">
      <c r="A78" s="23">
        <v>0.7270833333333333</v>
      </c>
      <c r="B78" s="92"/>
      <c r="C78" s="91"/>
      <c r="D78" s="156" t="s">
        <v>180</v>
      </c>
      <c r="E78" s="172"/>
      <c r="F78" s="171"/>
      <c r="G78" s="171"/>
      <c r="H78" s="172"/>
      <c r="I78" s="29"/>
    </row>
    <row r="79" spans="1:13" x14ac:dyDescent="0.3">
      <c r="A79" s="16">
        <v>0.72916666666666663</v>
      </c>
      <c r="B79" s="45" t="s">
        <v>180</v>
      </c>
      <c r="C79" s="335" t="s">
        <v>180</v>
      </c>
      <c r="D79" s="154"/>
      <c r="F79" s="154"/>
      <c r="G79" s="154"/>
      <c r="H79" s="127"/>
      <c r="I79" s="28">
        <v>0.625</v>
      </c>
    </row>
    <row r="80" spans="1:13" x14ac:dyDescent="0.3">
      <c r="A80" s="16">
        <v>0.73263888888888884</v>
      </c>
      <c r="B80" s="94"/>
      <c r="C80" s="94"/>
      <c r="D80" s="173"/>
      <c r="E80" s="206"/>
      <c r="F80" s="173"/>
      <c r="G80" s="157">
        <f>F100</f>
        <v>721</v>
      </c>
      <c r="H80" s="144"/>
      <c r="I80" s="29"/>
    </row>
    <row r="81" spans="1:9" x14ac:dyDescent="0.3">
      <c r="A81" s="16">
        <v>0.74652777777777779</v>
      </c>
      <c r="B81" s="95"/>
      <c r="C81" s="95"/>
      <c r="D81" s="174"/>
      <c r="E81" s="144"/>
      <c r="F81" s="174"/>
      <c r="G81" s="243" t="s">
        <v>16</v>
      </c>
      <c r="H81" s="164"/>
      <c r="I81" s="29"/>
    </row>
    <row r="82" spans="1:9" x14ac:dyDescent="0.3">
      <c r="A82" s="34"/>
      <c r="B82" s="95">
        <f t="shared" ref="B82:F82" si="14">B109-1</f>
        <v>5</v>
      </c>
      <c r="C82" s="95">
        <f t="shared" si="14"/>
        <v>6</v>
      </c>
      <c r="D82" s="157">
        <f t="shared" si="14"/>
        <v>7</v>
      </c>
      <c r="E82" s="136">
        <f t="shared" si="14"/>
        <v>8</v>
      </c>
      <c r="F82" s="157">
        <f t="shared" si="14"/>
        <v>9</v>
      </c>
      <c r="G82" s="157">
        <f>G86-1</f>
        <v>124</v>
      </c>
      <c r="H82" s="136">
        <f>G102</f>
        <v>722</v>
      </c>
      <c r="I82" s="30"/>
    </row>
    <row r="83" spans="1:9" x14ac:dyDescent="0.3">
      <c r="A83" s="23">
        <v>0.75</v>
      </c>
      <c r="B83" s="54" t="s">
        <v>29</v>
      </c>
      <c r="C83" s="54" t="s">
        <v>29</v>
      </c>
      <c r="D83" s="158" t="s">
        <v>29</v>
      </c>
      <c r="E83" s="236" t="s">
        <v>29</v>
      </c>
      <c r="F83" s="177" t="s">
        <v>30</v>
      </c>
      <c r="G83" s="162" t="s">
        <v>30</v>
      </c>
      <c r="H83" s="162" t="s">
        <v>30</v>
      </c>
      <c r="I83" s="28">
        <v>0.64583333333333337</v>
      </c>
    </row>
    <row r="84" spans="1:9" x14ac:dyDescent="0.3">
      <c r="B84" s="61">
        <f>'WEEK 44'!H76+1</f>
        <v>626</v>
      </c>
      <c r="C84" s="61">
        <f>B84+1</f>
        <v>627</v>
      </c>
      <c r="D84" s="176">
        <f>C84+1</f>
        <v>628</v>
      </c>
      <c r="E84" s="236">
        <f>D84+1</f>
        <v>629</v>
      </c>
      <c r="F84" s="176"/>
      <c r="G84" s="176"/>
      <c r="H84" s="185">
        <f>G88+1</f>
        <v>127</v>
      </c>
      <c r="I84" s="30"/>
    </row>
    <row r="85" spans="1:9" x14ac:dyDescent="0.3">
      <c r="A85" s="23">
        <v>0.76736111111111116</v>
      </c>
      <c r="B85" s="49" t="s">
        <v>16</v>
      </c>
      <c r="C85" s="96" t="s">
        <v>16</v>
      </c>
      <c r="D85" s="140" t="s">
        <v>16</v>
      </c>
      <c r="E85" s="140" t="s">
        <v>16</v>
      </c>
      <c r="F85" s="162"/>
      <c r="G85" s="162"/>
      <c r="H85" s="177" t="s">
        <v>30</v>
      </c>
      <c r="I85" s="29"/>
    </row>
    <row r="86" spans="1:9" x14ac:dyDescent="0.3">
      <c r="A86" s="23"/>
      <c r="B86" s="53">
        <f>B90-1</f>
        <v>118</v>
      </c>
      <c r="C86" s="78">
        <f>B86+1</f>
        <v>119</v>
      </c>
      <c r="D86" s="136">
        <f>C86+1</f>
        <v>120</v>
      </c>
      <c r="E86" s="136">
        <f>D86+1</f>
        <v>121</v>
      </c>
      <c r="F86" s="185">
        <f>E89+1</f>
        <v>123</v>
      </c>
      <c r="G86" s="185">
        <f>F89+1</f>
        <v>125</v>
      </c>
      <c r="H86" s="127"/>
      <c r="I86" s="29"/>
    </row>
    <row r="87" spans="1:9" x14ac:dyDescent="0.3">
      <c r="A87" s="23">
        <v>0.77083333333333337</v>
      </c>
      <c r="B87" s="62" t="s">
        <v>30</v>
      </c>
      <c r="C87" s="97" t="s">
        <v>30</v>
      </c>
      <c r="D87" s="183" t="s">
        <v>30</v>
      </c>
      <c r="E87" s="183" t="s">
        <v>30</v>
      </c>
      <c r="F87" s="162" t="s">
        <v>30</v>
      </c>
      <c r="G87" s="177" t="s">
        <v>30</v>
      </c>
      <c r="H87" s="185">
        <f>H84+1</f>
        <v>128</v>
      </c>
      <c r="I87" s="28">
        <v>0.66666666666666663</v>
      </c>
    </row>
    <row r="88" spans="1:9" x14ac:dyDescent="0.3">
      <c r="A88" s="23">
        <v>0.78472222222222221</v>
      </c>
      <c r="B88" s="106"/>
      <c r="C88" s="289"/>
      <c r="D88" s="221"/>
      <c r="E88" s="221"/>
      <c r="F88" s="162"/>
      <c r="G88" s="176">
        <f>G86+1</f>
        <v>126</v>
      </c>
      <c r="H88" s="141" t="s">
        <v>23</v>
      </c>
      <c r="I88" s="29"/>
    </row>
    <row r="89" spans="1:9" x14ac:dyDescent="0.3">
      <c r="A89" s="23">
        <v>0.78819444444444453</v>
      </c>
      <c r="B89" s="46"/>
      <c r="C89" s="46"/>
      <c r="D89" s="181"/>
      <c r="E89" s="176">
        <f>D90+1</f>
        <v>122</v>
      </c>
      <c r="F89" s="176">
        <f>F86+1</f>
        <v>124</v>
      </c>
      <c r="G89" s="186" t="s">
        <v>39</v>
      </c>
      <c r="H89" s="152"/>
      <c r="I89" s="29"/>
    </row>
    <row r="90" spans="1:9" x14ac:dyDescent="0.3">
      <c r="A90" s="23">
        <v>0.79027777777777775</v>
      </c>
      <c r="B90" s="61">
        <f>'WEEK 44'!H79+1</f>
        <v>119</v>
      </c>
      <c r="C90" s="61">
        <f>B90+1</f>
        <v>120</v>
      </c>
      <c r="D90" s="176">
        <f>C90+1</f>
        <v>121</v>
      </c>
      <c r="E90" s="186" t="s">
        <v>39</v>
      </c>
      <c r="F90" s="186" t="s">
        <v>39</v>
      </c>
      <c r="G90" s="127"/>
      <c r="H90" s="127"/>
      <c r="I90" s="30"/>
    </row>
    <row r="91" spans="1:9" x14ac:dyDescent="0.3">
      <c r="A91" s="27">
        <v>0.79166666666666663</v>
      </c>
      <c r="B91" s="64" t="s">
        <v>39</v>
      </c>
      <c r="C91" s="64" t="s">
        <v>39</v>
      </c>
      <c r="D91" s="186" t="s">
        <v>39</v>
      </c>
      <c r="G91" s="127"/>
      <c r="H91" s="136">
        <f>H94-1</f>
        <v>197</v>
      </c>
      <c r="I91" s="28">
        <v>0.6875</v>
      </c>
    </row>
    <row r="92" spans="1:9" x14ac:dyDescent="0.3">
      <c r="A92" s="27">
        <v>0.79375000000000007</v>
      </c>
      <c r="D92" s="189">
        <f>C94+1</f>
        <v>194</v>
      </c>
      <c r="E92" s="189">
        <f>D92+1</f>
        <v>195</v>
      </c>
      <c r="F92" s="189">
        <f>E92+1</f>
        <v>196</v>
      </c>
      <c r="G92" s="189">
        <f>F92+1</f>
        <v>197</v>
      </c>
      <c r="H92" s="186" t="s">
        <v>39</v>
      </c>
      <c r="I92" s="29"/>
    </row>
    <row r="93" spans="1:9" x14ac:dyDescent="0.3">
      <c r="A93" s="35">
        <v>0.80902777777777779</v>
      </c>
      <c r="D93" s="139" t="s">
        <v>19</v>
      </c>
      <c r="E93" s="139" t="s">
        <v>19</v>
      </c>
      <c r="F93" s="139" t="s">
        <v>19</v>
      </c>
      <c r="G93" s="139" t="s">
        <v>19</v>
      </c>
      <c r="H93" s="152"/>
      <c r="I93" s="30"/>
    </row>
    <row r="94" spans="1:9" x14ac:dyDescent="0.3">
      <c r="A94" s="18"/>
      <c r="B94" s="66">
        <f>'WEEK 44'!H83+1</f>
        <v>192</v>
      </c>
      <c r="C94" s="66">
        <f>B94+1</f>
        <v>193</v>
      </c>
      <c r="D94" s="136">
        <f>D96-1</f>
        <v>398</v>
      </c>
      <c r="E94" s="136">
        <f>E96-1</f>
        <v>399</v>
      </c>
      <c r="F94" s="136">
        <f>F96-1</f>
        <v>400</v>
      </c>
      <c r="G94" s="136">
        <f>G96-1</f>
        <v>401</v>
      </c>
      <c r="H94" s="189">
        <f>G92+1</f>
        <v>198</v>
      </c>
      <c r="I94" s="29"/>
    </row>
    <row r="95" spans="1:9" x14ac:dyDescent="0.3">
      <c r="A95" s="27">
        <v>0.8125</v>
      </c>
      <c r="B95" s="64" t="s">
        <v>32</v>
      </c>
      <c r="C95" s="64" t="s">
        <v>32</v>
      </c>
      <c r="D95" s="186" t="s">
        <v>32</v>
      </c>
      <c r="E95" s="186" t="s">
        <v>32</v>
      </c>
      <c r="F95" s="186" t="s">
        <v>32</v>
      </c>
      <c r="G95" s="186" t="s">
        <v>32</v>
      </c>
      <c r="H95" s="186" t="s">
        <v>32</v>
      </c>
      <c r="I95" s="28">
        <v>0.70833333333333337</v>
      </c>
    </row>
    <row r="96" spans="1:9" x14ac:dyDescent="0.3">
      <c r="A96" s="27"/>
      <c r="D96" s="215">
        <f>C98+1</f>
        <v>399</v>
      </c>
      <c r="E96" s="185">
        <f>D96+1</f>
        <v>400</v>
      </c>
      <c r="F96" s="185">
        <f>E96+1</f>
        <v>401</v>
      </c>
      <c r="G96" s="185">
        <f>F96+1</f>
        <v>402</v>
      </c>
      <c r="H96" s="185">
        <f>G96+1</f>
        <v>403</v>
      </c>
      <c r="I96" s="29"/>
    </row>
    <row r="97" spans="1:12" x14ac:dyDescent="0.3">
      <c r="A97" s="27">
        <v>0.82986111111111116</v>
      </c>
      <c r="B97" s="57"/>
      <c r="C97" s="57"/>
      <c r="D97" s="179" t="s">
        <v>37</v>
      </c>
      <c r="E97" s="135" t="s">
        <v>13</v>
      </c>
      <c r="F97" s="135" t="s">
        <v>13</v>
      </c>
      <c r="G97" s="135" t="s">
        <v>13</v>
      </c>
      <c r="H97" s="135" t="s">
        <v>13</v>
      </c>
      <c r="I97" s="29"/>
    </row>
    <row r="98" spans="1:12" x14ac:dyDescent="0.3">
      <c r="A98" s="36"/>
      <c r="B98" s="67">
        <f>'WEEK 44'!H87+1</f>
        <v>397</v>
      </c>
      <c r="C98" s="67">
        <f>B98+1</f>
        <v>398</v>
      </c>
      <c r="E98" s="136">
        <f>E100-1</f>
        <v>719</v>
      </c>
      <c r="F98" s="136">
        <f>F100-1</f>
        <v>720</v>
      </c>
      <c r="G98" s="136">
        <f>G102-1</f>
        <v>721</v>
      </c>
      <c r="H98" s="136">
        <f>H102-1</f>
        <v>722</v>
      </c>
      <c r="I98" s="30"/>
    </row>
    <row r="99" spans="1:12" x14ac:dyDescent="0.3">
      <c r="A99" s="23">
        <v>0.83333333333333337</v>
      </c>
      <c r="B99" s="65" t="s">
        <v>37</v>
      </c>
      <c r="C99" s="105" t="s">
        <v>37</v>
      </c>
      <c r="E99" s="179" t="s">
        <v>37</v>
      </c>
      <c r="F99" s="193" t="s">
        <v>37</v>
      </c>
      <c r="G99" s="193" t="s">
        <v>37</v>
      </c>
      <c r="H99" s="179" t="s">
        <v>37</v>
      </c>
      <c r="I99" s="28">
        <v>0.72916666666666663</v>
      </c>
    </row>
    <row r="100" spans="1:12" x14ac:dyDescent="0.3">
      <c r="A100" s="23">
        <v>0.83680555555555547</v>
      </c>
      <c r="E100" s="185">
        <f>D102+1</f>
        <v>720</v>
      </c>
      <c r="F100" s="185">
        <f>E100+1</f>
        <v>721</v>
      </c>
      <c r="G100" s="127"/>
      <c r="H100" s="127"/>
      <c r="I100" s="29"/>
    </row>
    <row r="101" spans="1:12" x14ac:dyDescent="0.3">
      <c r="A101" s="23">
        <v>0.85069444444444453</v>
      </c>
      <c r="B101" s="101"/>
      <c r="C101" s="101"/>
      <c r="D101" s="190"/>
      <c r="E101" s="135" t="s">
        <v>12</v>
      </c>
      <c r="F101" s="135" t="s">
        <v>12</v>
      </c>
      <c r="G101" s="190"/>
      <c r="H101" s="190"/>
      <c r="I101" s="29"/>
    </row>
    <row r="102" spans="1:12" x14ac:dyDescent="0.3">
      <c r="A102" s="27"/>
      <c r="B102" s="67">
        <f>'WEEK 44'!H91+1</f>
        <v>717</v>
      </c>
      <c r="C102" s="67">
        <f>B102+1</f>
        <v>718</v>
      </c>
      <c r="D102" s="185">
        <f>C102+1</f>
        <v>719</v>
      </c>
      <c r="E102" s="136">
        <f>E104-1</f>
        <v>172</v>
      </c>
      <c r="F102" s="136">
        <f>F104-1</f>
        <v>173</v>
      </c>
      <c r="G102" s="185">
        <f>F100+1</f>
        <v>722</v>
      </c>
      <c r="H102" s="185">
        <f t="shared" ref="H102" si="15">G102+1</f>
        <v>723</v>
      </c>
      <c r="I102" s="30"/>
      <c r="L102" s="25"/>
    </row>
    <row r="103" spans="1:12" x14ac:dyDescent="0.3">
      <c r="A103" s="27">
        <v>0.85416666666666663</v>
      </c>
      <c r="B103" s="102" t="s">
        <v>35</v>
      </c>
      <c r="C103" s="102" t="s">
        <v>35</v>
      </c>
      <c r="D103" s="191" t="s">
        <v>35</v>
      </c>
      <c r="E103" s="191" t="s">
        <v>35</v>
      </c>
      <c r="F103" s="191" t="s">
        <v>35</v>
      </c>
      <c r="G103" s="186" t="s">
        <v>185</v>
      </c>
      <c r="H103" s="186" t="s">
        <v>185</v>
      </c>
      <c r="I103" s="28">
        <v>0.75</v>
      </c>
      <c r="L103" s="21"/>
    </row>
    <row r="104" spans="1:12" x14ac:dyDescent="0.3">
      <c r="A104" s="36"/>
      <c r="D104" s="185">
        <f>C106+1</f>
        <v>172</v>
      </c>
      <c r="E104" s="185">
        <f>D104+1</f>
        <v>173</v>
      </c>
      <c r="F104" s="185">
        <f>E104+1</f>
        <v>174</v>
      </c>
      <c r="G104" s="316"/>
      <c r="H104" s="316"/>
      <c r="I104" s="29"/>
    </row>
    <row r="105" spans="1:12" x14ac:dyDescent="0.3">
      <c r="A105" s="27">
        <v>0.87152777777777779</v>
      </c>
      <c r="B105" s="103"/>
      <c r="C105" s="104"/>
      <c r="D105" s="186" t="s">
        <v>179</v>
      </c>
      <c r="E105" s="141" t="s">
        <v>180</v>
      </c>
      <c r="F105" s="141" t="s">
        <v>180</v>
      </c>
      <c r="G105" s="316"/>
      <c r="H105" s="316"/>
      <c r="I105" s="29"/>
    </row>
    <row r="106" spans="1:12" x14ac:dyDescent="0.3">
      <c r="A106" s="36"/>
      <c r="B106" s="67">
        <f>'WEEK 44'!F95+1</f>
        <v>170</v>
      </c>
      <c r="C106" s="67">
        <f>B106+1</f>
        <v>171</v>
      </c>
      <c r="E106" s="136">
        <f>E109-1</f>
        <v>8</v>
      </c>
      <c r="F106" s="136">
        <f>F109-1</f>
        <v>9</v>
      </c>
      <c r="G106" s="316"/>
      <c r="H106" s="316"/>
      <c r="I106" s="29"/>
    </row>
    <row r="107" spans="1:12" ht="15.6" customHeight="1" x14ac:dyDescent="0.3">
      <c r="A107" s="23">
        <v>0.875</v>
      </c>
      <c r="B107" s="64" t="s">
        <v>179</v>
      </c>
      <c r="C107" s="64" t="s">
        <v>179</v>
      </c>
      <c r="E107" s="186" t="s">
        <v>179</v>
      </c>
      <c r="F107" s="186" t="s">
        <v>179</v>
      </c>
      <c r="G107" s="316"/>
      <c r="H107" s="316"/>
      <c r="I107" s="28">
        <v>0.77083333333333337</v>
      </c>
    </row>
    <row r="108" spans="1:12" ht="15.6" customHeight="1" x14ac:dyDescent="0.3">
      <c r="A108" s="23"/>
      <c r="B108" s="65"/>
      <c r="C108" s="65"/>
      <c r="D108" s="152"/>
      <c r="E108" s="152"/>
      <c r="F108" s="152"/>
      <c r="G108" s="316"/>
      <c r="H108" s="316"/>
      <c r="I108" s="29"/>
    </row>
    <row r="109" spans="1:12" x14ac:dyDescent="0.3">
      <c r="A109" s="37"/>
      <c r="B109" s="67">
        <f>'WEEK 44'!F98+1</f>
        <v>6</v>
      </c>
      <c r="C109" s="67">
        <f>B109+1</f>
        <v>7</v>
      </c>
      <c r="D109" s="185">
        <f t="shared" ref="D109:F109" si="16">C109+1</f>
        <v>8</v>
      </c>
      <c r="E109" s="185">
        <f t="shared" si="16"/>
        <v>9</v>
      </c>
      <c r="F109" s="185">
        <f t="shared" si="16"/>
        <v>10</v>
      </c>
      <c r="G109" s="127"/>
      <c r="H109" s="316"/>
      <c r="I109" s="29"/>
    </row>
    <row r="110" spans="1:12" x14ac:dyDescent="0.3">
      <c r="A110" s="23">
        <v>0.89583333333333337</v>
      </c>
      <c r="B110" s="64" t="s">
        <v>185</v>
      </c>
      <c r="C110" s="64" t="s">
        <v>185</v>
      </c>
      <c r="D110" s="186" t="s">
        <v>185</v>
      </c>
      <c r="E110" s="186" t="s">
        <v>185</v>
      </c>
      <c r="F110" s="186" t="s">
        <v>185</v>
      </c>
      <c r="G110" s="127"/>
      <c r="H110" s="127"/>
      <c r="I110" s="29">
        <v>0.79166666666666663</v>
      </c>
    </row>
    <row r="111" spans="1:12" x14ac:dyDescent="0.3">
      <c r="A111" s="23">
        <v>0.90763888888888899</v>
      </c>
      <c r="B111" s="104"/>
      <c r="C111" s="104"/>
      <c r="D111" s="216"/>
      <c r="E111" s="216"/>
      <c r="F111" s="216"/>
      <c r="G111" s="127"/>
      <c r="H111" s="127"/>
      <c r="I111" s="29"/>
    </row>
    <row r="112" spans="1:12" x14ac:dyDescent="0.3">
      <c r="A112" s="23">
        <v>0.91319444444444453</v>
      </c>
      <c r="B112" s="106"/>
      <c r="C112" s="282"/>
      <c r="D112" s="317"/>
      <c r="E112" s="317"/>
      <c r="F112" s="317"/>
      <c r="G112" s="127"/>
      <c r="H112" s="127"/>
      <c r="I112" s="29"/>
    </row>
    <row r="113" spans="1:9" x14ac:dyDescent="0.3">
      <c r="A113" s="34"/>
      <c r="B113" s="106"/>
      <c r="C113" s="282"/>
      <c r="D113" s="317"/>
      <c r="E113" s="317"/>
      <c r="F113" s="317"/>
      <c r="G113" s="316"/>
      <c r="H113" s="316"/>
      <c r="I113" s="30"/>
    </row>
    <row r="114" spans="1:9" x14ac:dyDescent="0.3">
      <c r="A114" s="23">
        <v>0.91666666666666663</v>
      </c>
      <c r="B114" s="106"/>
      <c r="C114" s="282"/>
      <c r="D114" s="317"/>
      <c r="E114" s="317"/>
      <c r="F114" s="317"/>
      <c r="G114" s="318">
        <f>F120+1</f>
        <v>19</v>
      </c>
      <c r="H114" s="127"/>
      <c r="I114" s="28">
        <v>0.8125</v>
      </c>
    </row>
    <row r="115" spans="1:9" x14ac:dyDescent="0.3">
      <c r="A115" s="23">
        <v>0.92222222222222217</v>
      </c>
      <c r="B115" s="106"/>
      <c r="C115" s="282"/>
      <c r="D115" s="317"/>
      <c r="E115" s="317"/>
      <c r="F115" s="317"/>
      <c r="G115" s="140" t="s">
        <v>107</v>
      </c>
      <c r="H115" s="127"/>
      <c r="I115" s="29"/>
    </row>
    <row r="116" spans="1:9" x14ac:dyDescent="0.3">
      <c r="A116" s="23">
        <v>0.92361111111111116</v>
      </c>
      <c r="B116" s="106"/>
      <c r="C116" s="282"/>
      <c r="D116" s="317"/>
      <c r="E116" s="317"/>
      <c r="F116" s="317"/>
      <c r="G116" s="316"/>
      <c r="H116" s="127"/>
      <c r="I116" s="29"/>
    </row>
    <row r="117" spans="1:9" x14ac:dyDescent="0.3">
      <c r="A117" s="38">
        <v>0.93055555555555547</v>
      </c>
      <c r="B117" s="106"/>
      <c r="C117" s="282"/>
      <c r="D117" s="317"/>
      <c r="E117" s="317"/>
      <c r="F117" s="317"/>
      <c r="G117" s="316"/>
      <c r="H117" s="318">
        <f>G114+1</f>
        <v>20</v>
      </c>
      <c r="I117" s="29"/>
    </row>
    <row r="118" spans="1:9" x14ac:dyDescent="0.3">
      <c r="A118" s="38">
        <v>0.93263888888888891</v>
      </c>
      <c r="B118" s="106"/>
      <c r="C118" s="282"/>
      <c r="D118" s="317"/>
      <c r="E118" s="317"/>
      <c r="F118" s="317"/>
      <c r="G118" s="316"/>
      <c r="H118" s="140" t="s">
        <v>107</v>
      </c>
      <c r="I118" s="29"/>
    </row>
    <row r="119" spans="1:9" x14ac:dyDescent="0.3">
      <c r="A119" s="39">
        <v>0.93402777777777779</v>
      </c>
      <c r="B119" s="106"/>
      <c r="C119" s="282"/>
      <c r="D119" s="317"/>
      <c r="E119" s="317"/>
      <c r="F119" s="317"/>
      <c r="G119" s="200">
        <v>4</v>
      </c>
      <c r="H119" s="200">
        <v>2</v>
      </c>
      <c r="I119" s="30"/>
    </row>
    <row r="120" spans="1:9" x14ac:dyDescent="0.3">
      <c r="A120" s="23">
        <v>0.9375</v>
      </c>
      <c r="B120" s="106">
        <f>'WEEK 44'!H104+1</f>
        <v>14</v>
      </c>
      <c r="C120" s="66">
        <f t="shared" ref="C120" si="17">B120+1</f>
        <v>15</v>
      </c>
      <c r="E120" s="189">
        <f>D121+1</f>
        <v>17</v>
      </c>
      <c r="F120" s="189">
        <f>E120+1</f>
        <v>18</v>
      </c>
      <c r="G120" s="158" t="s">
        <v>24</v>
      </c>
      <c r="H120" s="158" t="s">
        <v>24</v>
      </c>
      <c r="I120" s="28">
        <v>0.83333333333333337</v>
      </c>
    </row>
    <row r="121" spans="1:9" x14ac:dyDescent="0.3">
      <c r="A121" s="23">
        <v>0.94930555555555562</v>
      </c>
      <c r="B121" s="106"/>
      <c r="C121" s="106"/>
      <c r="D121" s="189">
        <f>C120+1</f>
        <v>16</v>
      </c>
      <c r="E121" s="140" t="s">
        <v>107</v>
      </c>
      <c r="F121" s="140" t="s">
        <v>107</v>
      </c>
      <c r="G121" s="176"/>
      <c r="H121" s="176"/>
      <c r="I121" s="28"/>
    </row>
    <row r="122" spans="1:9" x14ac:dyDescent="0.3">
      <c r="A122" s="23">
        <v>0.95486111111111116</v>
      </c>
      <c r="B122" s="106"/>
      <c r="C122" s="106"/>
      <c r="D122" s="140" t="s">
        <v>107</v>
      </c>
      <c r="E122" s="196"/>
      <c r="F122" s="196"/>
      <c r="G122" s="176"/>
      <c r="H122" s="176"/>
      <c r="I122" s="28"/>
    </row>
    <row r="123" spans="1:9" x14ac:dyDescent="0.3">
      <c r="A123" s="23"/>
      <c r="B123" s="106"/>
      <c r="C123" s="106"/>
      <c r="D123" s="200">
        <v>7</v>
      </c>
      <c r="E123" s="196">
        <v>6</v>
      </c>
      <c r="F123" s="196">
        <v>5</v>
      </c>
      <c r="G123" s="176"/>
      <c r="H123" s="176"/>
      <c r="I123" s="28"/>
    </row>
    <row r="124" spans="1:9" x14ac:dyDescent="0.3">
      <c r="A124" s="23">
        <v>0.95833333333333337</v>
      </c>
      <c r="B124" s="54" t="s">
        <v>24</v>
      </c>
      <c r="C124" s="54" t="s">
        <v>24</v>
      </c>
      <c r="D124" s="218" t="s">
        <v>24</v>
      </c>
      <c r="E124" s="158" t="s">
        <v>24</v>
      </c>
      <c r="F124" s="158" t="s">
        <v>24</v>
      </c>
      <c r="G124" s="127"/>
      <c r="H124" s="127"/>
      <c r="I124" s="28">
        <v>0.85416666666666663</v>
      </c>
    </row>
    <row r="125" spans="1:9" s="40" customFormat="1" x14ac:dyDescent="0.3">
      <c r="A125" s="18">
        <v>0.97916666666666663</v>
      </c>
      <c r="B125" s="52"/>
      <c r="C125" s="52"/>
      <c r="D125" s="154"/>
      <c r="E125" s="160"/>
      <c r="F125" s="160"/>
      <c r="G125" s="176"/>
      <c r="H125" s="176"/>
      <c r="I125" s="28">
        <v>0.875</v>
      </c>
    </row>
    <row r="126" spans="1:9" x14ac:dyDescent="0.3">
      <c r="A126" s="23">
        <v>0</v>
      </c>
      <c r="D126" s="154"/>
      <c r="G126" s="176" t="s">
        <v>220</v>
      </c>
      <c r="H126" s="176" t="s">
        <v>25</v>
      </c>
      <c r="I126" s="28">
        <v>0.89583333333333337</v>
      </c>
    </row>
    <row r="127" spans="1:9" x14ac:dyDescent="0.3">
      <c r="A127" s="23">
        <v>6.9444444444444441E-3</v>
      </c>
      <c r="D127" s="154"/>
      <c r="G127" s="176"/>
      <c r="H127" s="195"/>
      <c r="I127" s="29"/>
    </row>
    <row r="128" spans="1:9" x14ac:dyDescent="0.3">
      <c r="A128" s="23">
        <v>1.0416666666666666E-2</v>
      </c>
      <c r="B128" s="55"/>
      <c r="C128" s="55"/>
      <c r="D128" s="154"/>
      <c r="E128" s="160"/>
      <c r="F128" s="160"/>
      <c r="G128" s="197"/>
      <c r="H128" s="197"/>
      <c r="I128" s="30"/>
    </row>
    <row r="129" spans="1:9" x14ac:dyDescent="0.3">
      <c r="A129" s="23">
        <v>2.0833333333333332E-2</v>
      </c>
      <c r="B129" s="106" t="s">
        <v>108</v>
      </c>
      <c r="C129" s="61" t="s">
        <v>176</v>
      </c>
      <c r="D129" s="236" t="s">
        <v>217</v>
      </c>
      <c r="E129" s="176" t="s">
        <v>218</v>
      </c>
      <c r="F129" s="176" t="s">
        <v>219</v>
      </c>
      <c r="G129" s="127"/>
      <c r="H129" s="127"/>
      <c r="I129" s="28">
        <v>0.91666666666666663</v>
      </c>
    </row>
    <row r="130" spans="1:9" x14ac:dyDescent="0.3">
      <c r="A130" s="23">
        <v>2.7777777777777776E-2</v>
      </c>
      <c r="B130" s="56"/>
      <c r="C130" s="56"/>
      <c r="D130" s="154"/>
      <c r="G130" s="176"/>
      <c r="H130" s="199"/>
      <c r="I130" s="29"/>
    </row>
    <row r="131" spans="1:9" x14ac:dyDescent="0.3">
      <c r="A131" s="23">
        <v>3.3333333333333333E-2</v>
      </c>
      <c r="B131" s="56"/>
      <c r="C131" s="56"/>
      <c r="D131" s="154"/>
      <c r="G131" s="176"/>
      <c r="H131" s="523" t="s">
        <v>180</v>
      </c>
      <c r="I131" s="29"/>
    </row>
    <row r="132" spans="1:9" ht="15.6" customHeight="1" x14ac:dyDescent="0.3">
      <c r="A132" s="23">
        <v>3.4722222222222224E-2</v>
      </c>
      <c r="D132" s="154"/>
      <c r="G132" s="127"/>
      <c r="H132" s="524"/>
      <c r="I132" s="29"/>
    </row>
    <row r="133" spans="1:9" x14ac:dyDescent="0.3">
      <c r="A133" s="41">
        <v>3.8194444444444441E-2</v>
      </c>
      <c r="D133" s="154"/>
      <c r="G133" s="136"/>
      <c r="H133" s="524"/>
      <c r="I133" s="30"/>
    </row>
    <row r="134" spans="1:9" x14ac:dyDescent="0.3">
      <c r="A134" s="41">
        <v>3.9583333333333331E-2</v>
      </c>
      <c r="D134" s="154"/>
      <c r="G134" s="523" t="s">
        <v>23</v>
      </c>
      <c r="H134" s="524"/>
      <c r="I134" s="29"/>
    </row>
    <row r="135" spans="1:9" x14ac:dyDescent="0.3">
      <c r="A135" s="23">
        <v>4.1666666666666664E-2</v>
      </c>
      <c r="D135" s="174"/>
      <c r="E135" s="137"/>
      <c r="F135" s="137"/>
      <c r="G135" s="524"/>
      <c r="H135" s="524"/>
      <c r="I135" s="28">
        <v>0.9375</v>
      </c>
    </row>
    <row r="136" spans="1:9" x14ac:dyDescent="0.3">
      <c r="A136" s="27">
        <v>4.5138888888888888E-2</v>
      </c>
      <c r="B136" s="46"/>
      <c r="C136" s="46"/>
      <c r="D136" s="154"/>
      <c r="E136" s="144"/>
      <c r="F136" s="144"/>
      <c r="G136" s="524"/>
      <c r="H136" s="524"/>
      <c r="I136" s="30"/>
    </row>
    <row r="137" spans="1:9" x14ac:dyDescent="0.3">
      <c r="A137" s="27">
        <v>5.6944444444444443E-2</v>
      </c>
      <c r="D137" s="240"/>
      <c r="E137" s="144"/>
      <c r="F137" s="136"/>
      <c r="G137" s="524"/>
      <c r="H137" s="524"/>
      <c r="I137" s="29"/>
    </row>
    <row r="138" spans="1:9" x14ac:dyDescent="0.3">
      <c r="A138" s="27">
        <v>5.9027777777777783E-2</v>
      </c>
      <c r="B138" s="56"/>
      <c r="C138" s="95"/>
      <c r="D138" s="135" t="s">
        <v>13</v>
      </c>
      <c r="E138" s="209"/>
      <c r="F138" s="135" t="s">
        <v>13</v>
      </c>
      <c r="G138" s="524"/>
      <c r="H138" s="524"/>
      <c r="I138" s="29"/>
    </row>
    <row r="139" spans="1:9" x14ac:dyDescent="0.3">
      <c r="A139" s="23">
        <v>6.25E-2</v>
      </c>
      <c r="B139" s="46"/>
      <c r="C139" s="83"/>
      <c r="D139" s="137"/>
      <c r="E139" s="241"/>
      <c r="F139" s="137"/>
      <c r="G139" s="524"/>
      <c r="H139" s="524"/>
      <c r="I139" s="28">
        <v>0.95833333333333337</v>
      </c>
    </row>
    <row r="140" spans="1:9" x14ac:dyDescent="0.3">
      <c r="A140" s="27">
        <v>7.2916666666666671E-2</v>
      </c>
      <c r="B140" s="56"/>
      <c r="C140" s="95"/>
      <c r="E140" s="128"/>
      <c r="G140" s="524"/>
      <c r="H140" s="524"/>
      <c r="I140" s="30"/>
    </row>
    <row r="141" spans="1:9" x14ac:dyDescent="0.3">
      <c r="A141" s="16">
        <v>7.9861111111111105E-2</v>
      </c>
      <c r="B141" s="53"/>
      <c r="C141" s="108"/>
      <c r="D141" s="144"/>
      <c r="E141" s="209"/>
      <c r="F141" s="144"/>
      <c r="G141" s="524"/>
      <c r="H141" s="524"/>
      <c r="I141" s="29"/>
    </row>
    <row r="142" spans="1:9" x14ac:dyDescent="0.3">
      <c r="A142" s="16">
        <v>8.3333333333333329E-2</v>
      </c>
      <c r="B142" s="83" t="s">
        <v>13</v>
      </c>
      <c r="C142" s="83" t="s">
        <v>13</v>
      </c>
      <c r="E142" s="337"/>
      <c r="G142" s="524"/>
      <c r="H142" s="524"/>
      <c r="I142" s="28">
        <v>0.97916666666666663</v>
      </c>
    </row>
    <row r="143" spans="1:9" x14ac:dyDescent="0.3">
      <c r="A143" s="16">
        <v>8.6805555555555566E-2</v>
      </c>
      <c r="B143" s="83"/>
      <c r="C143" s="83"/>
      <c r="E143" s="226" t="s">
        <v>13</v>
      </c>
      <c r="F143" s="137"/>
      <c r="G143" s="524"/>
      <c r="H143" s="524"/>
      <c r="I143" s="29"/>
    </row>
    <row r="144" spans="1:9" x14ac:dyDescent="0.3">
      <c r="A144" s="16">
        <v>9.375E-2</v>
      </c>
      <c r="C144" s="79"/>
      <c r="E144" s="128"/>
      <c r="G144" s="524"/>
      <c r="H144" s="524"/>
      <c r="I144" s="29"/>
    </row>
    <row r="145" spans="1:9" x14ac:dyDescent="0.3">
      <c r="A145" s="16">
        <v>9.7222222222222224E-2</v>
      </c>
      <c r="B145" s="53">
        <f t="shared" ref="B145:C145" si="18">B102</f>
        <v>717</v>
      </c>
      <c r="C145" s="108">
        <f t="shared" si="18"/>
        <v>718</v>
      </c>
      <c r="E145" s="128"/>
      <c r="G145" s="524"/>
      <c r="H145" s="524"/>
      <c r="I145" s="30"/>
    </row>
    <row r="146" spans="1:9" x14ac:dyDescent="0.3">
      <c r="A146" s="27">
        <v>0.10069444444444443</v>
      </c>
      <c r="B146" s="49" t="s">
        <v>19</v>
      </c>
      <c r="C146" s="266" t="s">
        <v>19</v>
      </c>
      <c r="D146" s="136">
        <f>D102</f>
        <v>719</v>
      </c>
      <c r="E146" s="338">
        <f>E100</f>
        <v>720</v>
      </c>
      <c r="F146" s="136">
        <f>F100</f>
        <v>721</v>
      </c>
      <c r="G146" s="524"/>
      <c r="H146" s="524"/>
      <c r="I146" s="29"/>
    </row>
    <row r="147" spans="1:9" x14ac:dyDescent="0.3">
      <c r="A147" s="23">
        <v>0.10416666666666667</v>
      </c>
      <c r="D147" s="140" t="s">
        <v>19</v>
      </c>
      <c r="E147" s="140" t="s">
        <v>19</v>
      </c>
      <c r="F147" s="140" t="s">
        <v>19</v>
      </c>
      <c r="G147" s="524"/>
      <c r="H147" s="524"/>
      <c r="I147" s="28">
        <v>0</v>
      </c>
    </row>
    <row r="148" spans="1:9" x14ac:dyDescent="0.3">
      <c r="A148" s="27">
        <v>0.1111111111111111</v>
      </c>
      <c r="B148" s="53">
        <f t="shared" ref="B148:C148" si="19">B98</f>
        <v>397</v>
      </c>
      <c r="C148" s="53">
        <f t="shared" si="19"/>
        <v>398</v>
      </c>
      <c r="D148" s="136">
        <f>D96</f>
        <v>399</v>
      </c>
      <c r="E148" s="136">
        <f>E96</f>
        <v>400</v>
      </c>
      <c r="F148" s="136">
        <f>F96</f>
        <v>401</v>
      </c>
      <c r="G148" s="524"/>
      <c r="H148" s="524"/>
      <c r="I148" s="30"/>
    </row>
    <row r="149" spans="1:9" x14ac:dyDescent="0.3">
      <c r="A149" s="27">
        <v>0.12152777777777778</v>
      </c>
      <c r="B149" s="56"/>
      <c r="C149" s="69"/>
      <c r="D149" s="140" t="s">
        <v>16</v>
      </c>
      <c r="E149" s="140" t="s">
        <v>16</v>
      </c>
      <c r="F149" s="243" t="s">
        <v>16</v>
      </c>
      <c r="G149" s="525"/>
      <c r="H149" s="524"/>
      <c r="I149" s="29"/>
    </row>
    <row r="150" spans="1:9" x14ac:dyDescent="0.3">
      <c r="A150" s="42">
        <v>0.125</v>
      </c>
      <c r="B150" s="49" t="s">
        <v>16</v>
      </c>
      <c r="C150" s="77" t="s">
        <v>16</v>
      </c>
      <c r="F150" s="128"/>
      <c r="G150" s="529" t="s">
        <v>19</v>
      </c>
      <c r="H150" s="525"/>
      <c r="I150" s="28">
        <v>2.0833333333333332E-2</v>
      </c>
    </row>
    <row r="151" spans="1:9" x14ac:dyDescent="0.3">
      <c r="A151" s="42">
        <v>0.12847222222222224</v>
      </c>
      <c r="B151" s="50"/>
      <c r="C151" s="120"/>
      <c r="F151" s="128"/>
      <c r="G151" s="530"/>
      <c r="H151" s="532" t="s">
        <v>13</v>
      </c>
      <c r="I151" s="29"/>
    </row>
    <row r="152" spans="1:9" x14ac:dyDescent="0.3">
      <c r="A152" s="38">
        <v>0.13194444444444445</v>
      </c>
      <c r="F152" s="174"/>
      <c r="G152" s="530"/>
      <c r="H152" s="533"/>
      <c r="I152" s="30"/>
    </row>
    <row r="153" spans="1:9" x14ac:dyDescent="0.3">
      <c r="A153" s="38">
        <v>0.1423611111111111</v>
      </c>
      <c r="F153" s="174"/>
      <c r="G153" s="530"/>
      <c r="H153" s="533"/>
      <c r="I153" s="29"/>
    </row>
    <row r="154" spans="1:9" x14ac:dyDescent="0.3">
      <c r="A154" s="39">
        <v>0.14444444444444446</v>
      </c>
      <c r="B154" s="56">
        <f t="shared" ref="B154:D154" si="20">B90</f>
        <v>119</v>
      </c>
      <c r="C154" s="56">
        <f t="shared" si="20"/>
        <v>120</v>
      </c>
      <c r="D154" s="136">
        <f t="shared" si="20"/>
        <v>121</v>
      </c>
      <c r="E154" s="136">
        <f>E89</f>
        <v>122</v>
      </c>
      <c r="F154" s="144">
        <f>F86</f>
        <v>123</v>
      </c>
      <c r="G154" s="530"/>
      <c r="H154" s="533"/>
      <c r="I154" s="29"/>
    </row>
    <row r="155" spans="1:9" x14ac:dyDescent="0.3">
      <c r="A155" s="23">
        <v>0.14583333333333334</v>
      </c>
      <c r="B155" s="48" t="s">
        <v>23</v>
      </c>
      <c r="C155" s="48" t="s">
        <v>23</v>
      </c>
      <c r="D155" s="141" t="s">
        <v>23</v>
      </c>
      <c r="E155" s="141" t="s">
        <v>23</v>
      </c>
      <c r="F155" s="243" t="s">
        <v>16</v>
      </c>
      <c r="G155" s="530"/>
      <c r="H155" s="533"/>
      <c r="I155" s="28">
        <v>4.1666666666666664E-2</v>
      </c>
    </row>
    <row r="156" spans="1:9" x14ac:dyDescent="0.3">
      <c r="A156" s="23">
        <v>0.14930555555555555</v>
      </c>
      <c r="D156" s="129"/>
      <c r="E156" s="128"/>
      <c r="G156" s="530"/>
      <c r="H156" s="533"/>
      <c r="I156" s="29"/>
    </row>
    <row r="157" spans="1:9" x14ac:dyDescent="0.3">
      <c r="A157" s="27">
        <v>0.15972222222222224</v>
      </c>
      <c r="D157" s="136">
        <f>D92</f>
        <v>194</v>
      </c>
      <c r="E157" s="136">
        <f>E92</f>
        <v>195</v>
      </c>
      <c r="G157" s="530"/>
      <c r="H157" s="533"/>
      <c r="I157" s="30"/>
    </row>
    <row r="158" spans="1:9" x14ac:dyDescent="0.3">
      <c r="A158" s="27">
        <v>0.16319444444444445</v>
      </c>
      <c r="B158" s="53">
        <f t="shared" ref="B158:C158" si="21">B94</f>
        <v>192</v>
      </c>
      <c r="C158" s="108">
        <f t="shared" si="21"/>
        <v>193</v>
      </c>
      <c r="D158" s="135" t="s">
        <v>12</v>
      </c>
      <c r="E158" s="135" t="s">
        <v>12</v>
      </c>
      <c r="F158" s="174">
        <f>F89</f>
        <v>124</v>
      </c>
      <c r="G158" s="530"/>
      <c r="H158" s="533"/>
      <c r="I158" s="29"/>
    </row>
    <row r="159" spans="1:9" x14ac:dyDescent="0.3">
      <c r="A159" s="23">
        <v>0.16666666666666666</v>
      </c>
      <c r="B159" s="46" t="s">
        <v>12</v>
      </c>
      <c r="C159" s="83" t="s">
        <v>12</v>
      </c>
      <c r="F159" s="141" t="s">
        <v>23</v>
      </c>
      <c r="G159" s="530"/>
      <c r="H159" s="533"/>
      <c r="I159" s="28">
        <v>6.25E-2</v>
      </c>
    </row>
    <row r="160" spans="1:9" x14ac:dyDescent="0.3">
      <c r="A160" s="27">
        <v>0.17708333333333334</v>
      </c>
      <c r="C160" s="79"/>
      <c r="F160" s="136">
        <f>F92</f>
        <v>196</v>
      </c>
      <c r="G160" s="530"/>
      <c r="H160" s="533"/>
      <c r="I160" s="29"/>
    </row>
    <row r="161" spans="1:9" x14ac:dyDescent="0.3">
      <c r="A161" s="39">
        <v>0.18402777777777779</v>
      </c>
      <c r="B161" s="53">
        <f>B106</f>
        <v>170</v>
      </c>
      <c r="C161" s="108">
        <f t="shared" ref="C161" si="22">C106</f>
        <v>171</v>
      </c>
      <c r="D161" s="136">
        <f>D104</f>
        <v>172</v>
      </c>
      <c r="E161" s="136">
        <f>E104</f>
        <v>173</v>
      </c>
      <c r="F161" s="135" t="s">
        <v>12</v>
      </c>
      <c r="G161" s="530"/>
      <c r="H161" s="534"/>
      <c r="I161" s="30"/>
    </row>
    <row r="162" spans="1:9" x14ac:dyDescent="0.3">
      <c r="A162" s="23">
        <v>0.1875</v>
      </c>
      <c r="B162" s="76" t="s">
        <v>14</v>
      </c>
      <c r="C162" s="76" t="s">
        <v>14</v>
      </c>
      <c r="D162" s="144" t="s">
        <v>14</v>
      </c>
      <c r="E162" s="144" t="s">
        <v>14</v>
      </c>
      <c r="G162" s="531"/>
      <c r="H162" s="538" t="s">
        <v>23</v>
      </c>
      <c r="I162" s="28">
        <v>8.3333333333333329E-2</v>
      </c>
    </row>
    <row r="163" spans="1:9" x14ac:dyDescent="0.3">
      <c r="A163" s="23">
        <v>0.19097222222222221</v>
      </c>
      <c r="B163" s="56"/>
      <c r="C163" s="56"/>
      <c r="D163" s="144"/>
      <c r="E163" s="144"/>
      <c r="G163" s="532" t="s">
        <v>12</v>
      </c>
      <c r="H163" s="539"/>
      <c r="I163" s="29"/>
    </row>
    <row r="164" spans="1:9" x14ac:dyDescent="0.3">
      <c r="A164" s="23">
        <v>0.19444444444444445</v>
      </c>
      <c r="D164" s="136">
        <f>D84</f>
        <v>628</v>
      </c>
      <c r="E164" s="136">
        <f>E84</f>
        <v>629</v>
      </c>
      <c r="F164" s="136">
        <f>F104</f>
        <v>174</v>
      </c>
      <c r="G164" s="533"/>
      <c r="H164" s="539"/>
      <c r="I164" s="29"/>
    </row>
    <row r="165" spans="1:9" x14ac:dyDescent="0.3">
      <c r="A165" s="27">
        <v>0.20486111111111113</v>
      </c>
      <c r="B165" s="56">
        <f t="shared" ref="B165:C165" si="23">B84</f>
        <v>626</v>
      </c>
      <c r="C165" s="53">
        <f t="shared" si="23"/>
        <v>627</v>
      </c>
      <c r="D165" s="140" t="s">
        <v>19</v>
      </c>
      <c r="E165" s="140" t="s">
        <v>19</v>
      </c>
      <c r="F165" s="140" t="s">
        <v>19</v>
      </c>
      <c r="G165" s="533"/>
      <c r="H165" s="539"/>
      <c r="I165" s="43"/>
    </row>
    <row r="166" spans="1:9" x14ac:dyDescent="0.3">
      <c r="A166" s="16">
        <v>0.20833333333333334</v>
      </c>
      <c r="B166" s="49" t="s">
        <v>19</v>
      </c>
      <c r="C166" s="49" t="s">
        <v>19</v>
      </c>
      <c r="G166" s="533"/>
      <c r="H166" s="539"/>
      <c r="I166" s="28">
        <v>0.10416666666666667</v>
      </c>
    </row>
    <row r="167" spans="1:9" x14ac:dyDescent="0.3">
      <c r="A167" s="35">
        <v>0.21527777777777779</v>
      </c>
      <c r="B167" s="50"/>
      <c r="C167" s="109"/>
      <c r="D167" s="200">
        <f>D96</f>
        <v>399</v>
      </c>
      <c r="E167" s="200">
        <f>E96</f>
        <v>400</v>
      </c>
      <c r="F167" s="200">
        <f>F96</f>
        <v>401</v>
      </c>
      <c r="G167" s="533"/>
      <c r="H167" s="539"/>
      <c r="I167" s="29"/>
    </row>
    <row r="168" spans="1:9" x14ac:dyDescent="0.3">
      <c r="A168" s="35">
        <v>0.22569444444444445</v>
      </c>
      <c r="B168" s="50">
        <f t="shared" ref="B168:C168" si="24">B98</f>
        <v>397</v>
      </c>
      <c r="C168" s="50">
        <f t="shared" si="24"/>
        <v>398</v>
      </c>
      <c r="D168" s="141" t="s">
        <v>180</v>
      </c>
      <c r="E168" s="141" t="s">
        <v>180</v>
      </c>
      <c r="F168" s="141" t="s">
        <v>180</v>
      </c>
      <c r="G168" s="533"/>
      <c r="H168" s="539"/>
      <c r="I168" s="32"/>
    </row>
    <row r="169" spans="1:9" x14ac:dyDescent="0.3">
      <c r="A169" s="23">
        <v>0.22916666666666666</v>
      </c>
      <c r="B169" s="48" t="s">
        <v>180</v>
      </c>
      <c r="C169" s="48" t="s">
        <v>180</v>
      </c>
      <c r="G169" s="533"/>
      <c r="H169" s="539"/>
      <c r="I169" s="28">
        <v>0.125</v>
      </c>
    </row>
    <row r="170" spans="1:9" x14ac:dyDescent="0.3">
      <c r="A170" s="23">
        <v>0.24305555555555555</v>
      </c>
      <c r="B170" s="109"/>
      <c r="C170" s="109"/>
      <c r="D170" s="242"/>
      <c r="E170" s="137"/>
      <c r="F170" s="137"/>
      <c r="G170" s="533"/>
      <c r="H170" s="539"/>
      <c r="I170" s="29"/>
    </row>
    <row r="171" spans="1:9" x14ac:dyDescent="0.3">
      <c r="A171" s="34"/>
      <c r="B171" s="51">
        <f t="shared" ref="B171:F171" si="25">B109</f>
        <v>6</v>
      </c>
      <c r="C171" s="51">
        <f t="shared" si="25"/>
        <v>7</v>
      </c>
      <c r="D171" s="200">
        <f t="shared" si="25"/>
        <v>8</v>
      </c>
      <c r="E171" s="200">
        <f t="shared" si="25"/>
        <v>9</v>
      </c>
      <c r="F171" s="200">
        <f t="shared" si="25"/>
        <v>10</v>
      </c>
      <c r="G171" s="534"/>
      <c r="H171" s="540"/>
      <c r="I171" s="32"/>
    </row>
    <row r="172" spans="1:9" x14ac:dyDescent="0.3">
      <c r="A172" s="10"/>
      <c r="B172" s="75"/>
      <c r="C172" s="75"/>
      <c r="D172" s="128"/>
      <c r="E172" s="128"/>
      <c r="F172" s="128"/>
      <c r="H172" s="128"/>
    </row>
    <row r="173" spans="1:9" x14ac:dyDescent="0.3">
      <c r="A173" s="10"/>
      <c r="B173" s="75"/>
      <c r="C173" s="75"/>
      <c r="D173" s="128"/>
      <c r="E173" s="128"/>
      <c r="F173" s="128"/>
      <c r="H173" s="128"/>
    </row>
    <row r="174" spans="1:9" x14ac:dyDescent="0.3">
      <c r="A174" s="10"/>
      <c r="B174" s="75"/>
      <c r="C174" s="75"/>
      <c r="D174" s="128"/>
      <c r="E174" s="128"/>
      <c r="F174" s="128"/>
      <c r="H174" s="128"/>
    </row>
    <row r="175" spans="1:9" x14ac:dyDescent="0.3">
      <c r="A175" s="10"/>
      <c r="B175" s="75"/>
      <c r="C175" s="75"/>
      <c r="D175" s="128"/>
      <c r="E175" s="128"/>
      <c r="F175" s="128"/>
      <c r="H175" s="128"/>
    </row>
    <row r="176" spans="1:9" x14ac:dyDescent="0.3">
      <c r="A176" s="10"/>
      <c r="B176" s="75"/>
      <c r="C176" s="75"/>
      <c r="D176" s="128"/>
      <c r="E176" s="128"/>
      <c r="F176" s="128"/>
      <c r="H176" s="128"/>
    </row>
    <row r="177" spans="1:8" x14ac:dyDescent="0.3">
      <c r="A177" s="10"/>
      <c r="B177" s="75"/>
      <c r="C177" s="75"/>
      <c r="D177" s="128"/>
      <c r="E177" s="128"/>
      <c r="F177" s="128"/>
      <c r="H177" s="128"/>
    </row>
    <row r="178" spans="1:8" x14ac:dyDescent="0.3">
      <c r="A178" s="10"/>
      <c r="B178" s="75"/>
      <c r="C178" s="75"/>
      <c r="D178" s="128"/>
      <c r="E178" s="128"/>
      <c r="F178" s="128"/>
      <c r="H178" s="128"/>
    </row>
    <row r="179" spans="1:8" x14ac:dyDescent="0.3">
      <c r="A179" s="10"/>
      <c r="B179" s="75"/>
      <c r="C179" s="75"/>
      <c r="D179" s="128"/>
      <c r="E179" s="128"/>
      <c r="F179" s="128"/>
      <c r="H179" s="128"/>
    </row>
    <row r="180" spans="1:8" x14ac:dyDescent="0.3">
      <c r="A180" s="10"/>
      <c r="B180" s="75"/>
      <c r="C180" s="75"/>
      <c r="D180" s="128"/>
      <c r="E180" s="128"/>
      <c r="F180" s="128"/>
      <c r="H180" s="128"/>
    </row>
    <row r="181" spans="1:8" x14ac:dyDescent="0.3">
      <c r="A181" s="10"/>
      <c r="B181" s="75"/>
      <c r="C181" s="75"/>
      <c r="D181" s="128"/>
      <c r="E181" s="128"/>
      <c r="F181" s="128"/>
      <c r="H181" s="128"/>
    </row>
    <row r="182" spans="1:8" x14ac:dyDescent="0.3">
      <c r="A182" s="10"/>
      <c r="B182" s="75"/>
      <c r="C182" s="75"/>
      <c r="D182" s="128"/>
      <c r="E182" s="128"/>
      <c r="F182" s="128"/>
      <c r="H182" s="128"/>
    </row>
    <row r="183" spans="1:8" x14ac:dyDescent="0.3">
      <c r="A183" s="10"/>
      <c r="B183" s="75"/>
      <c r="C183" s="75"/>
      <c r="D183" s="128"/>
      <c r="E183" s="128"/>
      <c r="F183" s="128"/>
      <c r="H183" s="128"/>
    </row>
    <row r="184" spans="1:8" x14ac:dyDescent="0.3">
      <c r="A184" s="10"/>
      <c r="B184" s="75"/>
      <c r="C184" s="75"/>
      <c r="D184" s="128"/>
      <c r="E184" s="128"/>
      <c r="F184" s="128"/>
      <c r="H184" s="128"/>
    </row>
    <row r="185" spans="1:8" x14ac:dyDescent="0.3">
      <c r="A185" s="10"/>
      <c r="B185" s="75"/>
      <c r="C185" s="75"/>
      <c r="D185" s="128"/>
      <c r="E185" s="128"/>
      <c r="F185" s="128"/>
      <c r="H185" s="128"/>
    </row>
    <row r="186" spans="1:8" x14ac:dyDescent="0.3">
      <c r="A186" s="10"/>
      <c r="B186" s="75"/>
      <c r="C186" s="75"/>
      <c r="D186" s="128"/>
      <c r="E186" s="128"/>
      <c r="F186" s="128"/>
      <c r="H186" s="128"/>
    </row>
    <row r="187" spans="1:8" x14ac:dyDescent="0.3">
      <c r="A187" s="10"/>
      <c r="B187" s="75"/>
      <c r="C187" s="75"/>
      <c r="D187" s="128"/>
      <c r="E187" s="128"/>
      <c r="F187" s="128"/>
      <c r="H187" s="128"/>
    </row>
    <row r="188" spans="1:8" x14ac:dyDescent="0.3">
      <c r="A188" s="10"/>
      <c r="B188" s="75"/>
      <c r="C188" s="75"/>
      <c r="D188" s="128"/>
      <c r="E188" s="128"/>
      <c r="F188" s="128"/>
      <c r="H188" s="128"/>
    </row>
    <row r="189" spans="1:8" x14ac:dyDescent="0.3">
      <c r="A189" s="10"/>
      <c r="B189" s="75"/>
      <c r="C189" s="75"/>
      <c r="D189" s="128"/>
      <c r="E189" s="128"/>
      <c r="F189" s="128"/>
      <c r="H189" s="128"/>
    </row>
    <row r="190" spans="1:8" x14ac:dyDescent="0.3">
      <c r="A190" s="10"/>
      <c r="B190" s="75"/>
      <c r="C190" s="75"/>
      <c r="D190" s="128"/>
      <c r="E190" s="128"/>
      <c r="F190" s="128"/>
      <c r="H190" s="128"/>
    </row>
    <row r="191" spans="1:8" x14ac:dyDescent="0.3">
      <c r="A191" s="10"/>
      <c r="B191" s="75"/>
      <c r="C191" s="75"/>
      <c r="D191" s="128"/>
      <c r="E191" s="128"/>
      <c r="F191" s="128"/>
      <c r="H191" s="128"/>
    </row>
    <row r="192" spans="1:8" x14ac:dyDescent="0.3">
      <c r="A192" s="10"/>
      <c r="B192" s="75"/>
      <c r="C192" s="75"/>
      <c r="D192" s="128"/>
      <c r="E192" s="128"/>
      <c r="F192" s="128"/>
      <c r="H192" s="128"/>
    </row>
    <row r="193" spans="1:8" x14ac:dyDescent="0.3">
      <c r="A193" s="10"/>
      <c r="B193" s="75"/>
      <c r="C193" s="75"/>
      <c r="D193" s="128"/>
      <c r="E193" s="128"/>
      <c r="F193" s="128"/>
      <c r="H193" s="128"/>
    </row>
    <row r="194" spans="1:8" x14ac:dyDescent="0.3">
      <c r="A194" s="10"/>
      <c r="B194" s="75"/>
      <c r="C194" s="75"/>
      <c r="D194" s="128"/>
      <c r="E194" s="128"/>
      <c r="F194" s="128"/>
      <c r="H194" s="128"/>
    </row>
    <row r="195" spans="1:8" x14ac:dyDescent="0.3">
      <c r="A195" s="10"/>
      <c r="B195" s="75"/>
      <c r="C195" s="75"/>
      <c r="D195" s="128"/>
      <c r="E195" s="128"/>
      <c r="F195" s="128"/>
      <c r="H195" s="128"/>
    </row>
    <row r="196" spans="1:8" x14ac:dyDescent="0.3">
      <c r="A196" s="10"/>
      <c r="B196" s="75"/>
      <c r="C196" s="75"/>
      <c r="D196" s="128"/>
      <c r="E196" s="128"/>
      <c r="F196" s="128"/>
      <c r="H196" s="128"/>
    </row>
    <row r="197" spans="1:8" x14ac:dyDescent="0.3">
      <c r="A197" s="10"/>
      <c r="B197" s="75"/>
      <c r="C197" s="75"/>
      <c r="D197" s="128"/>
      <c r="E197" s="128"/>
      <c r="F197" s="128"/>
      <c r="H197" s="128"/>
    </row>
    <row r="198" spans="1:8" x14ac:dyDescent="0.3">
      <c r="A198" s="10"/>
      <c r="B198" s="75"/>
      <c r="C198" s="75"/>
      <c r="D198" s="128"/>
      <c r="E198" s="128"/>
      <c r="F198" s="128"/>
      <c r="H198" s="128"/>
    </row>
    <row r="199" spans="1:8" x14ac:dyDescent="0.3">
      <c r="A199" s="10"/>
      <c r="B199" s="75"/>
      <c r="C199" s="75"/>
      <c r="D199" s="128"/>
      <c r="E199" s="128"/>
      <c r="F199" s="128"/>
      <c r="H199" s="128"/>
    </row>
    <row r="200" spans="1:8" x14ac:dyDescent="0.3">
      <c r="A200" s="10"/>
      <c r="B200" s="75"/>
      <c r="C200" s="75"/>
      <c r="D200" s="128"/>
      <c r="E200" s="128"/>
      <c r="F200" s="128"/>
      <c r="H200" s="128"/>
    </row>
    <row r="201" spans="1:8" x14ac:dyDescent="0.3">
      <c r="A201" s="10"/>
      <c r="B201" s="75"/>
      <c r="C201" s="75"/>
      <c r="D201" s="128"/>
      <c r="E201" s="128"/>
      <c r="F201" s="128"/>
      <c r="H201" s="128"/>
    </row>
    <row r="202" spans="1:8" x14ac:dyDescent="0.3">
      <c r="A202" s="10"/>
      <c r="B202" s="75"/>
      <c r="C202" s="75"/>
      <c r="D202" s="128"/>
      <c r="E202" s="128"/>
      <c r="F202" s="128"/>
      <c r="H202" s="128"/>
    </row>
    <row r="203" spans="1:8" x14ac:dyDescent="0.3">
      <c r="A203" s="10"/>
      <c r="B203" s="75"/>
      <c r="C203" s="75"/>
      <c r="D203" s="128"/>
      <c r="E203" s="128"/>
      <c r="F203" s="128"/>
      <c r="H203" s="128"/>
    </row>
    <row r="204" spans="1:8" x14ac:dyDescent="0.3">
      <c r="A204" s="10"/>
      <c r="B204" s="75"/>
      <c r="C204" s="75"/>
      <c r="D204" s="128"/>
      <c r="E204" s="128"/>
      <c r="F204" s="128"/>
      <c r="H204" s="128"/>
    </row>
    <row r="205" spans="1:8" x14ac:dyDescent="0.3">
      <c r="A205" s="10"/>
      <c r="B205" s="75"/>
      <c r="C205" s="75"/>
      <c r="D205" s="128"/>
      <c r="E205" s="128"/>
      <c r="F205" s="128"/>
      <c r="H205" s="128"/>
    </row>
    <row r="206" spans="1:8" x14ac:dyDescent="0.3">
      <c r="A206" s="10"/>
      <c r="B206" s="75"/>
      <c r="C206" s="75"/>
      <c r="D206" s="128"/>
      <c r="E206" s="128"/>
      <c r="F206" s="128"/>
      <c r="H206" s="128"/>
    </row>
    <row r="207" spans="1:8" x14ac:dyDescent="0.3">
      <c r="A207" s="10"/>
      <c r="B207" s="75"/>
      <c r="C207" s="75"/>
      <c r="D207" s="128"/>
      <c r="E207" s="128"/>
      <c r="F207" s="128"/>
      <c r="H207" s="128"/>
    </row>
    <row r="208" spans="1:8" x14ac:dyDescent="0.3">
      <c r="A208" s="10"/>
      <c r="B208" s="75"/>
      <c r="C208" s="75"/>
      <c r="D208" s="128"/>
      <c r="E208" s="128"/>
      <c r="F208" s="128"/>
      <c r="H208" s="128"/>
    </row>
    <row r="209" spans="1:8" x14ac:dyDescent="0.3">
      <c r="A209" s="10"/>
      <c r="B209" s="75"/>
      <c r="C209" s="75"/>
      <c r="D209" s="128"/>
      <c r="E209" s="128"/>
      <c r="F209" s="128"/>
      <c r="H209" s="128"/>
    </row>
    <row r="210" spans="1:8" x14ac:dyDescent="0.3">
      <c r="A210" s="10"/>
      <c r="B210" s="75"/>
      <c r="C210" s="75"/>
      <c r="D210" s="128"/>
      <c r="E210" s="128"/>
      <c r="F210" s="128"/>
      <c r="H210" s="128"/>
    </row>
    <row r="211" spans="1:8" x14ac:dyDescent="0.3">
      <c r="A211" s="10"/>
      <c r="B211" s="75"/>
      <c r="C211" s="75"/>
      <c r="D211" s="128"/>
      <c r="E211" s="128"/>
      <c r="F211" s="128"/>
      <c r="H211" s="128"/>
    </row>
    <row r="212" spans="1:8" x14ac:dyDescent="0.3">
      <c r="A212" s="10"/>
      <c r="B212" s="75"/>
      <c r="C212" s="75"/>
      <c r="D212" s="128"/>
      <c r="E212" s="128"/>
      <c r="F212" s="128"/>
      <c r="H212" s="128"/>
    </row>
    <row r="213" spans="1:8" x14ac:dyDescent="0.3">
      <c r="A213" s="10"/>
      <c r="B213" s="75"/>
      <c r="C213" s="75"/>
      <c r="D213" s="128"/>
      <c r="E213" s="128"/>
      <c r="F213" s="128"/>
      <c r="H213" s="128"/>
    </row>
    <row r="214" spans="1:8" x14ac:dyDescent="0.3">
      <c r="A214" s="10"/>
      <c r="B214" s="75"/>
      <c r="C214" s="75"/>
      <c r="D214" s="128"/>
      <c r="E214" s="128"/>
      <c r="F214" s="128"/>
      <c r="H214" s="128"/>
    </row>
    <row r="215" spans="1:8" x14ac:dyDescent="0.3">
      <c r="A215" s="10"/>
      <c r="B215" s="75"/>
      <c r="C215" s="75"/>
      <c r="D215" s="128"/>
      <c r="E215" s="128"/>
      <c r="F215" s="128"/>
      <c r="H215" s="128"/>
    </row>
    <row r="216" spans="1:8" x14ac:dyDescent="0.3">
      <c r="A216" s="10"/>
      <c r="B216" s="75"/>
      <c r="C216" s="75"/>
      <c r="D216" s="128"/>
      <c r="E216" s="128"/>
      <c r="F216" s="128"/>
      <c r="H216" s="128"/>
    </row>
    <row r="217" spans="1:8" x14ac:dyDescent="0.3">
      <c r="A217" s="10"/>
      <c r="B217" s="75"/>
      <c r="C217" s="75"/>
      <c r="D217" s="128"/>
      <c r="E217" s="128"/>
      <c r="F217" s="128"/>
      <c r="H217" s="128"/>
    </row>
    <row r="218" spans="1:8" x14ac:dyDescent="0.3">
      <c r="A218" s="10"/>
      <c r="B218" s="75"/>
      <c r="C218" s="75"/>
      <c r="D218" s="128"/>
      <c r="E218" s="128"/>
      <c r="F218" s="128"/>
      <c r="H218" s="128"/>
    </row>
    <row r="219" spans="1:8" x14ac:dyDescent="0.3">
      <c r="A219" s="10"/>
      <c r="B219" s="75"/>
      <c r="C219" s="75"/>
      <c r="D219" s="128"/>
      <c r="E219" s="128"/>
      <c r="F219" s="128"/>
      <c r="H219" s="128"/>
    </row>
    <row r="220" spans="1:8" x14ac:dyDescent="0.3">
      <c r="A220" s="10"/>
      <c r="B220" s="75"/>
      <c r="C220" s="75"/>
      <c r="D220" s="128"/>
      <c r="E220" s="128"/>
      <c r="F220" s="128"/>
      <c r="H220" s="128"/>
    </row>
    <row r="221" spans="1:8" x14ac:dyDescent="0.3">
      <c r="A221" s="10"/>
      <c r="B221" s="75"/>
      <c r="C221" s="75"/>
      <c r="D221" s="128"/>
      <c r="E221" s="128"/>
      <c r="F221" s="128"/>
      <c r="H221" s="128"/>
    </row>
    <row r="222" spans="1:8" x14ac:dyDescent="0.3">
      <c r="A222" s="10"/>
      <c r="B222" s="75"/>
      <c r="C222" s="75"/>
      <c r="D222" s="128"/>
      <c r="E222" s="128"/>
      <c r="F222" s="128"/>
      <c r="H222" s="128"/>
    </row>
    <row r="223" spans="1:8" x14ac:dyDescent="0.3">
      <c r="A223" s="10"/>
      <c r="B223" s="75"/>
      <c r="C223" s="75"/>
      <c r="D223" s="128"/>
      <c r="E223" s="128"/>
      <c r="F223" s="128"/>
      <c r="H223" s="128"/>
    </row>
    <row r="224" spans="1:8" x14ac:dyDescent="0.3">
      <c r="A224" s="10"/>
      <c r="B224" s="75"/>
      <c r="C224" s="75"/>
      <c r="D224" s="128"/>
      <c r="E224" s="128"/>
      <c r="F224" s="128"/>
      <c r="H224" s="128"/>
    </row>
    <row r="225" spans="1:8" x14ac:dyDescent="0.3">
      <c r="A225" s="10"/>
      <c r="B225" s="75"/>
      <c r="C225" s="75"/>
      <c r="D225" s="128"/>
      <c r="E225" s="128"/>
      <c r="F225" s="128"/>
      <c r="H225" s="128"/>
    </row>
    <row r="226" spans="1:8" x14ac:dyDescent="0.3">
      <c r="A226" s="10"/>
      <c r="B226" s="75"/>
      <c r="C226" s="75"/>
      <c r="D226" s="128"/>
      <c r="E226" s="128"/>
      <c r="F226" s="128"/>
      <c r="H226" s="128"/>
    </row>
    <row r="227" spans="1:8" x14ac:dyDescent="0.3">
      <c r="A227" s="10"/>
      <c r="B227" s="75"/>
      <c r="C227" s="75"/>
      <c r="D227" s="128"/>
      <c r="E227" s="128"/>
      <c r="F227" s="128"/>
      <c r="H227" s="128"/>
    </row>
    <row r="228" spans="1:8" x14ac:dyDescent="0.3">
      <c r="A228" s="10"/>
      <c r="B228" s="75"/>
      <c r="C228" s="75"/>
      <c r="D228" s="128"/>
      <c r="E228" s="128"/>
      <c r="F228" s="128"/>
      <c r="H228" s="128"/>
    </row>
    <row r="229" spans="1:8" x14ac:dyDescent="0.3">
      <c r="A229" s="10"/>
      <c r="B229" s="75"/>
      <c r="C229" s="75"/>
      <c r="D229" s="128"/>
      <c r="E229" s="128"/>
      <c r="F229" s="128"/>
      <c r="H229" s="128"/>
    </row>
    <row r="230" spans="1:8" x14ac:dyDescent="0.3">
      <c r="A230" s="10"/>
      <c r="B230" s="75"/>
      <c r="C230" s="75"/>
      <c r="D230" s="128"/>
      <c r="E230" s="128"/>
      <c r="F230" s="128"/>
      <c r="H230" s="128"/>
    </row>
    <row r="231" spans="1:8" x14ac:dyDescent="0.3">
      <c r="A231" s="10"/>
      <c r="B231" s="75"/>
      <c r="C231" s="75"/>
      <c r="D231" s="128"/>
      <c r="E231" s="128"/>
      <c r="F231" s="128"/>
      <c r="H231" s="128"/>
    </row>
    <row r="232" spans="1:8" x14ac:dyDescent="0.3">
      <c r="A232" s="10"/>
      <c r="B232" s="75"/>
      <c r="C232" s="75"/>
      <c r="D232" s="128"/>
      <c r="E232" s="128"/>
      <c r="F232" s="128"/>
      <c r="H232" s="128"/>
    </row>
    <row r="233" spans="1:8" x14ac:dyDescent="0.3">
      <c r="A233" s="10"/>
      <c r="B233" s="75"/>
      <c r="C233" s="75"/>
      <c r="D233" s="128"/>
      <c r="E233" s="128"/>
      <c r="F233" s="128"/>
      <c r="H233" s="128"/>
    </row>
    <row r="234" spans="1:8" x14ac:dyDescent="0.3">
      <c r="A234" s="10"/>
      <c r="B234" s="75"/>
      <c r="C234" s="75"/>
      <c r="D234" s="128"/>
      <c r="E234" s="128"/>
      <c r="F234" s="128"/>
      <c r="H234" s="128"/>
    </row>
    <row r="235" spans="1:8" x14ac:dyDescent="0.3">
      <c r="A235" s="10"/>
      <c r="B235" s="75"/>
      <c r="C235" s="75"/>
      <c r="D235" s="128"/>
      <c r="E235" s="128"/>
      <c r="F235" s="128"/>
      <c r="H235" s="128"/>
    </row>
    <row r="236" spans="1:8" x14ac:dyDescent="0.3">
      <c r="A236" s="10"/>
      <c r="B236" s="75"/>
      <c r="C236" s="75"/>
      <c r="D236" s="128"/>
      <c r="E236" s="128"/>
      <c r="F236" s="128"/>
      <c r="H236" s="128"/>
    </row>
    <row r="237" spans="1:8" x14ac:dyDescent="0.3">
      <c r="A237" s="10"/>
      <c r="B237" s="75"/>
      <c r="C237" s="75"/>
      <c r="D237" s="128"/>
      <c r="E237" s="128"/>
      <c r="F237" s="128"/>
      <c r="H237" s="128"/>
    </row>
    <row r="238" spans="1:8" x14ac:dyDescent="0.3">
      <c r="A238" s="10"/>
      <c r="B238" s="75"/>
      <c r="C238" s="75"/>
      <c r="D238" s="128"/>
      <c r="E238" s="128"/>
      <c r="F238" s="128"/>
      <c r="H238" s="128"/>
    </row>
    <row r="239" spans="1:8" x14ac:dyDescent="0.3">
      <c r="A239" s="10"/>
      <c r="B239" s="75"/>
      <c r="C239" s="75"/>
      <c r="D239" s="128"/>
      <c r="E239" s="128"/>
      <c r="F239" s="128"/>
      <c r="H239" s="128"/>
    </row>
    <row r="240" spans="1:8" x14ac:dyDescent="0.3">
      <c r="A240" s="10"/>
      <c r="B240" s="75"/>
      <c r="C240" s="75"/>
      <c r="D240" s="128"/>
      <c r="E240" s="128"/>
      <c r="F240" s="128"/>
      <c r="H240" s="128"/>
    </row>
    <row r="241" spans="1:8" x14ac:dyDescent="0.3">
      <c r="A241" s="10"/>
      <c r="B241" s="75"/>
      <c r="C241" s="75"/>
      <c r="D241" s="128"/>
      <c r="E241" s="128"/>
      <c r="F241" s="128"/>
      <c r="H241" s="128"/>
    </row>
    <row r="242" spans="1:8" x14ac:dyDescent="0.3">
      <c r="A242" s="10"/>
      <c r="B242" s="75"/>
      <c r="C242" s="75"/>
      <c r="D242" s="128"/>
      <c r="E242" s="128"/>
      <c r="F242" s="128"/>
      <c r="H242" s="128"/>
    </row>
    <row r="243" spans="1:8" x14ac:dyDescent="0.3">
      <c r="A243" s="10"/>
      <c r="B243" s="75"/>
      <c r="C243" s="75"/>
      <c r="D243" s="128"/>
      <c r="E243" s="128"/>
      <c r="F243" s="128"/>
      <c r="H243" s="128"/>
    </row>
    <row r="244" spans="1:8" x14ac:dyDescent="0.3">
      <c r="A244" s="10"/>
      <c r="B244" s="75"/>
      <c r="C244" s="75"/>
      <c r="D244" s="128"/>
      <c r="E244" s="128"/>
      <c r="F244" s="128"/>
      <c r="H244" s="128"/>
    </row>
    <row r="245" spans="1:8" x14ac:dyDescent="0.3">
      <c r="A245" s="10"/>
      <c r="B245" s="75"/>
      <c r="C245" s="75"/>
      <c r="D245" s="128"/>
      <c r="E245" s="128"/>
      <c r="F245" s="128"/>
      <c r="H245" s="128"/>
    </row>
    <row r="246" spans="1:8" x14ac:dyDescent="0.3">
      <c r="A246" s="10"/>
      <c r="B246" s="75"/>
      <c r="C246" s="75"/>
      <c r="D246" s="128"/>
      <c r="E246" s="128"/>
      <c r="F246" s="128"/>
      <c r="H246" s="128"/>
    </row>
    <row r="247" spans="1:8" x14ac:dyDescent="0.3">
      <c r="A247" s="10"/>
      <c r="B247" s="75"/>
      <c r="C247" s="75"/>
      <c r="D247" s="128"/>
      <c r="E247" s="128"/>
      <c r="F247" s="128"/>
      <c r="H247" s="128"/>
    </row>
    <row r="248" spans="1:8" x14ac:dyDescent="0.3">
      <c r="A248" s="10"/>
      <c r="B248" s="75"/>
      <c r="C248" s="75"/>
      <c r="D248" s="128"/>
      <c r="E248" s="128"/>
      <c r="F248" s="128"/>
      <c r="H248" s="128"/>
    </row>
    <row r="249" spans="1:8" x14ac:dyDescent="0.3">
      <c r="A249" s="10"/>
      <c r="B249" s="75"/>
      <c r="C249" s="75"/>
      <c r="D249" s="128"/>
      <c r="E249" s="128"/>
      <c r="F249" s="128"/>
      <c r="H249" s="128"/>
    </row>
    <row r="250" spans="1:8" x14ac:dyDescent="0.3">
      <c r="A250" s="10"/>
      <c r="B250" s="75"/>
      <c r="C250" s="75"/>
      <c r="D250" s="128"/>
      <c r="E250" s="128"/>
      <c r="F250" s="128"/>
      <c r="H250" s="128"/>
    </row>
    <row r="251" spans="1:8" x14ac:dyDescent="0.3">
      <c r="A251" s="10"/>
      <c r="B251" s="75"/>
      <c r="C251" s="75"/>
      <c r="D251" s="128"/>
      <c r="E251" s="128"/>
      <c r="F251" s="128"/>
      <c r="H251" s="128"/>
    </row>
    <row r="252" spans="1:8" x14ac:dyDescent="0.3">
      <c r="A252" s="10"/>
      <c r="B252" s="75"/>
      <c r="C252" s="75"/>
      <c r="D252" s="128"/>
      <c r="E252" s="128"/>
      <c r="F252" s="128"/>
      <c r="H252" s="128"/>
    </row>
    <row r="253" spans="1:8" x14ac:dyDescent="0.3">
      <c r="A253" s="10"/>
      <c r="B253" s="75"/>
      <c r="C253" s="75"/>
      <c r="D253" s="128"/>
      <c r="E253" s="128"/>
      <c r="F253" s="128"/>
      <c r="H253" s="128"/>
    </row>
    <row r="254" spans="1:8" x14ac:dyDescent="0.3">
      <c r="A254" s="10"/>
      <c r="B254" s="75"/>
      <c r="C254" s="75"/>
      <c r="D254" s="128"/>
      <c r="E254" s="128"/>
      <c r="F254" s="128"/>
      <c r="H254" s="128"/>
    </row>
    <row r="255" spans="1:8" x14ac:dyDescent="0.3">
      <c r="A255" s="10"/>
      <c r="B255" s="75"/>
      <c r="C255" s="75"/>
      <c r="D255" s="128"/>
      <c r="E255" s="128"/>
      <c r="F255" s="128"/>
      <c r="H255" s="128"/>
    </row>
    <row r="256" spans="1:8" x14ac:dyDescent="0.3">
      <c r="A256" s="10"/>
      <c r="B256" s="75"/>
      <c r="C256" s="75"/>
      <c r="D256" s="128"/>
      <c r="E256" s="128"/>
      <c r="F256" s="128"/>
      <c r="H256" s="128"/>
    </row>
    <row r="257" spans="1:8" x14ac:dyDescent="0.3">
      <c r="A257" s="10"/>
      <c r="B257" s="75"/>
      <c r="C257" s="75"/>
      <c r="D257" s="128"/>
      <c r="E257" s="128"/>
      <c r="F257" s="128"/>
      <c r="H257" s="128"/>
    </row>
    <row r="258" spans="1:8" x14ac:dyDescent="0.3">
      <c r="A258" s="10"/>
      <c r="B258" s="75"/>
      <c r="C258" s="75"/>
      <c r="D258" s="128"/>
      <c r="E258" s="128"/>
      <c r="F258" s="128"/>
      <c r="H258" s="128"/>
    </row>
    <row r="259" spans="1:8" x14ac:dyDescent="0.3">
      <c r="A259" s="10"/>
      <c r="B259" s="75"/>
      <c r="C259" s="75"/>
      <c r="D259" s="128"/>
      <c r="E259" s="128"/>
      <c r="F259" s="128"/>
      <c r="H259" s="128"/>
    </row>
    <row r="260" spans="1:8" x14ac:dyDescent="0.3">
      <c r="A260" s="10"/>
      <c r="B260" s="75"/>
      <c r="C260" s="75"/>
      <c r="D260" s="128"/>
      <c r="E260" s="128"/>
      <c r="F260" s="128"/>
      <c r="H260" s="128"/>
    </row>
    <row r="261" spans="1:8" x14ac:dyDescent="0.3">
      <c r="A261" s="10"/>
      <c r="B261" s="75"/>
      <c r="C261" s="75"/>
      <c r="D261" s="128"/>
      <c r="E261" s="128"/>
      <c r="F261" s="128"/>
      <c r="H261" s="128"/>
    </row>
    <row r="262" spans="1:8" x14ac:dyDescent="0.3">
      <c r="A262" s="10"/>
      <c r="B262" s="75"/>
      <c r="C262" s="75"/>
      <c r="D262" s="128"/>
      <c r="E262" s="128"/>
      <c r="F262" s="128"/>
      <c r="H262" s="128"/>
    </row>
    <row r="263" spans="1:8" x14ac:dyDescent="0.3">
      <c r="A263" s="10"/>
      <c r="B263" s="75"/>
      <c r="C263" s="75"/>
      <c r="D263" s="128"/>
      <c r="E263" s="128"/>
      <c r="F263" s="128"/>
      <c r="H263" s="128"/>
    </row>
    <row r="264" spans="1:8" x14ac:dyDescent="0.3">
      <c r="A264" s="10"/>
      <c r="B264" s="75"/>
      <c r="C264" s="75"/>
      <c r="D264" s="128"/>
      <c r="E264" s="128"/>
      <c r="F264" s="128"/>
      <c r="H264" s="128"/>
    </row>
    <row r="265" spans="1:8" x14ac:dyDescent="0.3">
      <c r="A265" s="10"/>
      <c r="B265" s="75"/>
      <c r="C265" s="75"/>
      <c r="D265" s="128"/>
      <c r="E265" s="128"/>
      <c r="F265" s="128"/>
      <c r="H265" s="128"/>
    </row>
    <row r="266" spans="1:8" x14ac:dyDescent="0.3">
      <c r="A266" s="10"/>
      <c r="B266" s="75"/>
      <c r="C266" s="75"/>
      <c r="D266" s="128"/>
      <c r="E266" s="128"/>
      <c r="F266" s="128"/>
      <c r="H266" s="128"/>
    </row>
    <row r="267" spans="1:8" x14ac:dyDescent="0.3">
      <c r="A267" s="10"/>
      <c r="B267" s="75"/>
      <c r="C267" s="75"/>
      <c r="D267" s="128"/>
      <c r="E267" s="128"/>
      <c r="F267" s="128"/>
      <c r="H267" s="128"/>
    </row>
    <row r="268" spans="1:8" x14ac:dyDescent="0.3">
      <c r="A268" s="10"/>
      <c r="B268" s="75"/>
      <c r="C268" s="75"/>
      <c r="D268" s="128"/>
      <c r="E268" s="128"/>
      <c r="F268" s="128"/>
      <c r="H268" s="128"/>
    </row>
    <row r="269" spans="1:8" x14ac:dyDescent="0.3">
      <c r="A269" s="10"/>
      <c r="B269" s="75"/>
      <c r="C269" s="75"/>
      <c r="D269" s="128"/>
      <c r="E269" s="128"/>
      <c r="F269" s="128"/>
      <c r="H269" s="128"/>
    </row>
    <row r="270" spans="1:8" x14ac:dyDescent="0.3">
      <c r="A270" s="10"/>
      <c r="B270" s="75"/>
      <c r="C270" s="75"/>
      <c r="D270" s="128"/>
      <c r="E270" s="128"/>
      <c r="F270" s="128"/>
      <c r="H270" s="128"/>
    </row>
    <row r="271" spans="1:8" x14ac:dyDescent="0.3">
      <c r="A271" s="10"/>
      <c r="B271" s="75"/>
      <c r="C271" s="75"/>
      <c r="D271" s="128"/>
      <c r="E271" s="128"/>
      <c r="F271" s="128"/>
      <c r="H271" s="128"/>
    </row>
    <row r="272" spans="1:8" x14ac:dyDescent="0.3">
      <c r="A272" s="10"/>
      <c r="B272" s="75"/>
      <c r="C272" s="75"/>
      <c r="D272" s="128"/>
      <c r="E272" s="128"/>
      <c r="F272" s="128"/>
      <c r="H272" s="128"/>
    </row>
    <row r="273" spans="1:8" x14ac:dyDescent="0.3">
      <c r="A273" s="10"/>
      <c r="B273" s="75"/>
      <c r="C273" s="75"/>
      <c r="D273" s="128"/>
      <c r="E273" s="128"/>
      <c r="F273" s="128"/>
      <c r="H273" s="128"/>
    </row>
    <row r="274" spans="1:8" x14ac:dyDescent="0.3">
      <c r="A274" s="10"/>
      <c r="B274" s="75"/>
      <c r="C274" s="75"/>
      <c r="D274" s="128"/>
      <c r="E274" s="128"/>
      <c r="F274" s="128"/>
      <c r="H274" s="128"/>
    </row>
    <row r="275" spans="1:8" x14ac:dyDescent="0.3">
      <c r="A275" s="10"/>
      <c r="B275" s="75"/>
      <c r="C275" s="75"/>
      <c r="D275" s="128"/>
      <c r="E275" s="128"/>
      <c r="F275" s="128"/>
      <c r="H275" s="128"/>
    </row>
    <row r="276" spans="1:8" x14ac:dyDescent="0.3">
      <c r="A276" s="10"/>
      <c r="B276" s="75"/>
      <c r="C276" s="75"/>
      <c r="D276" s="128"/>
      <c r="E276" s="128"/>
      <c r="F276" s="128"/>
      <c r="H276" s="128"/>
    </row>
    <row r="277" spans="1:8" x14ac:dyDescent="0.3">
      <c r="A277" s="10"/>
      <c r="B277" s="75"/>
      <c r="C277" s="75"/>
      <c r="D277" s="128"/>
      <c r="E277" s="128"/>
      <c r="F277" s="128"/>
      <c r="H277" s="128"/>
    </row>
    <row r="278" spans="1:8" x14ac:dyDescent="0.3">
      <c r="A278" s="10"/>
      <c r="B278" s="75"/>
      <c r="C278" s="75"/>
      <c r="D278" s="128"/>
      <c r="E278" s="128"/>
      <c r="F278" s="128"/>
      <c r="H278" s="128"/>
    </row>
    <row r="279" spans="1:8" x14ac:dyDescent="0.3">
      <c r="A279" s="10"/>
      <c r="B279" s="75"/>
      <c r="C279" s="75"/>
      <c r="D279" s="128"/>
      <c r="E279" s="128"/>
      <c r="F279" s="128"/>
      <c r="H279" s="128"/>
    </row>
    <row r="280" spans="1:8" x14ac:dyDescent="0.3">
      <c r="A280" s="10"/>
      <c r="B280" s="75"/>
      <c r="C280" s="75"/>
      <c r="D280" s="128"/>
      <c r="E280" s="128"/>
      <c r="F280" s="128"/>
      <c r="H280" s="128"/>
    </row>
    <row r="281" spans="1:8" x14ac:dyDescent="0.3">
      <c r="A281" s="10"/>
      <c r="B281" s="75"/>
      <c r="C281" s="75"/>
      <c r="D281" s="128"/>
      <c r="E281" s="128"/>
      <c r="F281" s="128"/>
      <c r="H281" s="128"/>
    </row>
    <row r="282" spans="1:8" x14ac:dyDescent="0.3">
      <c r="A282" s="10"/>
      <c r="B282" s="75"/>
      <c r="C282" s="75"/>
      <c r="D282" s="128"/>
      <c r="E282" s="128"/>
      <c r="F282" s="128"/>
      <c r="H282" s="128"/>
    </row>
    <row r="283" spans="1:8" x14ac:dyDescent="0.3">
      <c r="A283" s="10"/>
      <c r="B283" s="75"/>
      <c r="C283" s="75"/>
      <c r="D283" s="128"/>
      <c r="E283" s="128"/>
      <c r="F283" s="128"/>
      <c r="H283" s="128"/>
    </row>
    <row r="284" spans="1:8" x14ac:dyDescent="0.3">
      <c r="A284" s="10"/>
      <c r="B284" s="75"/>
      <c r="C284" s="75"/>
      <c r="D284" s="128"/>
      <c r="E284" s="128"/>
      <c r="F284" s="128"/>
      <c r="H284" s="128"/>
    </row>
    <row r="285" spans="1:8" x14ac:dyDescent="0.3">
      <c r="A285" s="10"/>
      <c r="B285" s="75"/>
      <c r="C285" s="75"/>
      <c r="D285" s="128"/>
      <c r="E285" s="128"/>
      <c r="F285" s="128"/>
      <c r="H285" s="128"/>
    </row>
    <row r="286" spans="1:8" x14ac:dyDescent="0.3">
      <c r="A286" s="10"/>
      <c r="B286" s="75"/>
      <c r="C286" s="75"/>
      <c r="D286" s="128"/>
      <c r="E286" s="128"/>
      <c r="F286" s="128"/>
      <c r="H286" s="128"/>
    </row>
    <row r="287" spans="1:8" x14ac:dyDescent="0.3">
      <c r="A287" s="10"/>
      <c r="B287" s="75"/>
      <c r="C287" s="75"/>
      <c r="D287" s="128"/>
      <c r="E287" s="128"/>
      <c r="F287" s="128"/>
      <c r="H287" s="128"/>
    </row>
    <row r="288" spans="1:8" x14ac:dyDescent="0.3">
      <c r="A288" s="10"/>
      <c r="B288" s="75"/>
      <c r="C288" s="75"/>
      <c r="D288" s="128"/>
      <c r="E288" s="128"/>
      <c r="F288" s="128"/>
      <c r="H288" s="128"/>
    </row>
    <row r="289" spans="1:8" x14ac:dyDescent="0.3">
      <c r="A289" s="10"/>
      <c r="B289" s="75"/>
      <c r="C289" s="75"/>
      <c r="D289" s="128"/>
      <c r="E289" s="128"/>
      <c r="F289" s="128"/>
      <c r="H289" s="128"/>
    </row>
    <row r="290" spans="1:8" x14ac:dyDescent="0.3">
      <c r="A290" s="10"/>
      <c r="B290" s="75"/>
      <c r="C290" s="75"/>
      <c r="D290" s="128"/>
      <c r="E290" s="128"/>
      <c r="F290" s="128"/>
      <c r="H290" s="128"/>
    </row>
    <row r="291" spans="1:8" x14ac:dyDescent="0.3">
      <c r="A291" s="10"/>
      <c r="B291" s="75"/>
      <c r="C291" s="75"/>
      <c r="D291" s="128"/>
      <c r="E291" s="128"/>
      <c r="F291" s="128"/>
      <c r="H291" s="128"/>
    </row>
    <row r="292" spans="1:8" x14ac:dyDescent="0.3">
      <c r="A292" s="10"/>
      <c r="B292" s="75"/>
      <c r="C292" s="75"/>
      <c r="D292" s="128"/>
      <c r="E292" s="128"/>
      <c r="F292" s="128"/>
      <c r="H292" s="128"/>
    </row>
    <row r="293" spans="1:8" x14ac:dyDescent="0.3">
      <c r="A293" s="10"/>
      <c r="B293" s="75"/>
      <c r="C293" s="75"/>
      <c r="D293" s="128"/>
      <c r="E293" s="128"/>
      <c r="F293" s="128"/>
      <c r="H293" s="128"/>
    </row>
    <row r="294" spans="1:8" x14ac:dyDescent="0.3">
      <c r="A294" s="10"/>
      <c r="B294" s="75"/>
      <c r="C294" s="75"/>
      <c r="D294" s="128"/>
      <c r="E294" s="128"/>
      <c r="F294" s="128"/>
      <c r="H294" s="128"/>
    </row>
    <row r="295" spans="1:8" x14ac:dyDescent="0.3">
      <c r="A295" s="10"/>
      <c r="B295" s="75"/>
      <c r="C295" s="75"/>
      <c r="D295" s="128"/>
      <c r="E295" s="128"/>
      <c r="F295" s="128"/>
      <c r="H295" s="128"/>
    </row>
    <row r="296" spans="1:8" x14ac:dyDescent="0.3">
      <c r="A296" s="10"/>
      <c r="B296" s="75"/>
      <c r="C296" s="75"/>
      <c r="D296" s="128"/>
      <c r="E296" s="128"/>
      <c r="F296" s="128"/>
      <c r="H296" s="128"/>
    </row>
    <row r="297" spans="1:8" x14ac:dyDescent="0.3">
      <c r="A297" s="10"/>
      <c r="B297" s="75"/>
      <c r="C297" s="75"/>
      <c r="D297" s="128"/>
      <c r="E297" s="128"/>
      <c r="F297" s="128"/>
      <c r="H297" s="128"/>
    </row>
    <row r="298" spans="1:8" x14ac:dyDescent="0.3">
      <c r="A298" s="10"/>
      <c r="B298" s="75"/>
      <c r="C298" s="75"/>
      <c r="D298" s="128"/>
      <c r="E298" s="128"/>
      <c r="F298" s="128"/>
      <c r="H298" s="128"/>
    </row>
    <row r="299" spans="1:8" x14ac:dyDescent="0.3">
      <c r="A299" s="10"/>
      <c r="B299" s="75"/>
      <c r="C299" s="75"/>
      <c r="D299" s="128"/>
      <c r="E299" s="128"/>
      <c r="F299" s="128"/>
      <c r="H299" s="128"/>
    </row>
    <row r="300" spans="1:8" x14ac:dyDescent="0.3">
      <c r="A300" s="10"/>
      <c r="B300" s="75"/>
      <c r="C300" s="75"/>
      <c r="D300" s="128"/>
      <c r="E300" s="128"/>
      <c r="F300" s="128"/>
      <c r="H300" s="128"/>
    </row>
    <row r="301" spans="1:8" x14ac:dyDescent="0.3">
      <c r="A301" s="10"/>
      <c r="B301" s="75"/>
      <c r="C301" s="75"/>
      <c r="D301" s="128"/>
      <c r="E301" s="128"/>
      <c r="F301" s="128"/>
      <c r="H301" s="128"/>
    </row>
    <row r="302" spans="1:8" x14ac:dyDescent="0.3">
      <c r="A302" s="10"/>
      <c r="B302" s="75"/>
      <c r="C302" s="75"/>
      <c r="D302" s="128"/>
      <c r="E302" s="128"/>
      <c r="F302" s="128"/>
      <c r="H302" s="128"/>
    </row>
    <row r="303" spans="1:8" x14ac:dyDescent="0.3">
      <c r="A303" s="10"/>
      <c r="B303" s="75"/>
      <c r="C303" s="75"/>
      <c r="D303" s="128"/>
      <c r="E303" s="128"/>
      <c r="F303" s="128"/>
      <c r="H303" s="128"/>
    </row>
    <row r="304" spans="1:8" x14ac:dyDescent="0.3">
      <c r="A304" s="10"/>
      <c r="B304" s="75"/>
      <c r="C304" s="75"/>
      <c r="D304" s="128"/>
      <c r="E304" s="128"/>
      <c r="F304" s="128"/>
      <c r="H304" s="128"/>
    </row>
    <row r="305" spans="1:8" x14ac:dyDescent="0.3">
      <c r="A305" s="10"/>
      <c r="B305" s="75"/>
      <c r="C305" s="75"/>
      <c r="D305" s="128"/>
      <c r="E305" s="128"/>
      <c r="F305" s="128"/>
      <c r="H305" s="128"/>
    </row>
    <row r="306" spans="1:8" x14ac:dyDescent="0.3">
      <c r="A306" s="10"/>
      <c r="B306" s="75"/>
      <c r="C306" s="75"/>
      <c r="D306" s="128"/>
      <c r="E306" s="128"/>
      <c r="F306" s="128"/>
      <c r="H306" s="128"/>
    </row>
    <row r="307" spans="1:8" x14ac:dyDescent="0.3">
      <c r="A307" s="10"/>
      <c r="B307" s="75"/>
      <c r="C307" s="75"/>
      <c r="D307" s="128"/>
      <c r="E307" s="128"/>
      <c r="F307" s="128"/>
      <c r="H307" s="128"/>
    </row>
    <row r="308" spans="1:8" x14ac:dyDescent="0.3">
      <c r="A308" s="10"/>
      <c r="B308" s="75"/>
      <c r="C308" s="75"/>
      <c r="D308" s="128"/>
      <c r="E308" s="128"/>
      <c r="F308" s="128"/>
      <c r="H308" s="128"/>
    </row>
    <row r="309" spans="1:8" x14ac:dyDescent="0.3">
      <c r="A309" s="10"/>
      <c r="B309" s="75"/>
      <c r="C309" s="75"/>
      <c r="D309" s="128"/>
      <c r="E309" s="128"/>
      <c r="F309" s="128"/>
      <c r="H309" s="128"/>
    </row>
    <row r="310" spans="1:8" x14ac:dyDescent="0.3">
      <c r="A310" s="10"/>
      <c r="B310" s="75"/>
      <c r="C310" s="75"/>
      <c r="D310" s="128"/>
      <c r="E310" s="128"/>
      <c r="F310" s="128"/>
      <c r="H310" s="128"/>
    </row>
    <row r="311" spans="1:8" x14ac:dyDescent="0.3">
      <c r="A311" s="10"/>
      <c r="B311" s="75"/>
      <c r="C311" s="75"/>
      <c r="D311" s="128"/>
      <c r="E311" s="128"/>
      <c r="F311" s="128"/>
      <c r="H311" s="128"/>
    </row>
    <row r="312" spans="1:8" x14ac:dyDescent="0.3">
      <c r="A312" s="10"/>
      <c r="B312" s="75"/>
      <c r="C312" s="75"/>
      <c r="D312" s="128"/>
      <c r="E312" s="128"/>
      <c r="F312" s="128"/>
      <c r="H312" s="128"/>
    </row>
    <row r="313" spans="1:8" x14ac:dyDescent="0.3">
      <c r="A313" s="10"/>
      <c r="B313" s="75"/>
      <c r="C313" s="75"/>
      <c r="D313" s="128"/>
      <c r="E313" s="128"/>
      <c r="F313" s="128"/>
      <c r="H313" s="128"/>
    </row>
    <row r="314" spans="1:8" x14ac:dyDescent="0.3">
      <c r="A314" s="10"/>
      <c r="B314" s="75"/>
      <c r="C314" s="75"/>
      <c r="D314" s="128"/>
      <c r="E314" s="128"/>
      <c r="F314" s="128"/>
      <c r="H314" s="128"/>
    </row>
    <row r="315" spans="1:8" x14ac:dyDescent="0.3">
      <c r="A315" s="10"/>
      <c r="B315" s="75"/>
      <c r="C315" s="75"/>
      <c r="D315" s="128"/>
      <c r="E315" s="128"/>
      <c r="F315" s="128"/>
      <c r="H315" s="128"/>
    </row>
    <row r="316" spans="1:8" x14ac:dyDescent="0.3">
      <c r="A316" s="10"/>
      <c r="B316" s="75"/>
      <c r="C316" s="75"/>
      <c r="D316" s="128"/>
      <c r="E316" s="128"/>
      <c r="F316" s="128"/>
      <c r="H316" s="128"/>
    </row>
    <row r="317" spans="1:8" x14ac:dyDescent="0.3">
      <c r="A317" s="10"/>
      <c r="B317" s="75"/>
      <c r="C317" s="75"/>
      <c r="D317" s="128"/>
      <c r="E317" s="128"/>
      <c r="F317" s="128"/>
      <c r="H317" s="128"/>
    </row>
    <row r="318" spans="1:8" x14ac:dyDescent="0.3">
      <c r="A318" s="10"/>
      <c r="B318" s="75"/>
      <c r="C318" s="75"/>
      <c r="D318" s="128"/>
      <c r="E318" s="128"/>
      <c r="F318" s="128"/>
      <c r="H318" s="128"/>
    </row>
    <row r="319" spans="1:8" x14ac:dyDescent="0.3">
      <c r="A319" s="10"/>
      <c r="B319" s="75"/>
      <c r="C319" s="75"/>
      <c r="D319" s="128"/>
      <c r="E319" s="128"/>
      <c r="F319" s="128"/>
      <c r="H319" s="128"/>
    </row>
    <row r="320" spans="1:8" x14ac:dyDescent="0.3">
      <c r="A320" s="10"/>
      <c r="B320" s="75"/>
      <c r="C320" s="75"/>
      <c r="D320" s="128"/>
      <c r="E320" s="128"/>
      <c r="F320" s="128"/>
      <c r="H320" s="128"/>
    </row>
    <row r="321" spans="1:8" x14ac:dyDescent="0.3">
      <c r="A321" s="10"/>
      <c r="B321" s="75"/>
      <c r="C321" s="75"/>
      <c r="D321" s="128"/>
      <c r="E321" s="128"/>
      <c r="F321" s="128"/>
      <c r="H321" s="128"/>
    </row>
    <row r="322" spans="1:8" x14ac:dyDescent="0.3">
      <c r="A322" s="10"/>
      <c r="B322" s="75"/>
      <c r="C322" s="75"/>
      <c r="D322" s="128"/>
      <c r="E322" s="128"/>
      <c r="F322" s="128"/>
      <c r="H322" s="128"/>
    </row>
    <row r="323" spans="1:8" x14ac:dyDescent="0.3">
      <c r="A323" s="10"/>
      <c r="B323" s="75"/>
      <c r="C323" s="75"/>
      <c r="D323" s="128"/>
      <c r="E323" s="128"/>
      <c r="F323" s="128"/>
      <c r="H323" s="128"/>
    </row>
    <row r="324" spans="1:8" x14ac:dyDescent="0.3">
      <c r="A324" s="10"/>
      <c r="B324" s="75"/>
      <c r="C324" s="75"/>
      <c r="D324" s="128"/>
      <c r="E324" s="128"/>
      <c r="F324" s="128"/>
      <c r="H324" s="128"/>
    </row>
    <row r="325" spans="1:8" x14ac:dyDescent="0.3">
      <c r="A325" s="10"/>
      <c r="B325" s="75"/>
      <c r="C325" s="75"/>
      <c r="D325" s="128"/>
      <c r="E325" s="128"/>
      <c r="F325" s="128"/>
      <c r="H325" s="128"/>
    </row>
    <row r="326" spans="1:8" x14ac:dyDescent="0.3">
      <c r="A326" s="10"/>
      <c r="B326" s="75"/>
      <c r="C326" s="75"/>
      <c r="D326" s="128"/>
      <c r="E326" s="128"/>
      <c r="F326" s="128"/>
      <c r="H326" s="128"/>
    </row>
    <row r="327" spans="1:8" x14ac:dyDescent="0.3">
      <c r="A327" s="10"/>
      <c r="B327" s="75"/>
      <c r="C327" s="75"/>
      <c r="D327" s="128"/>
      <c r="E327" s="128"/>
      <c r="F327" s="128"/>
      <c r="H327" s="128"/>
    </row>
    <row r="328" spans="1:8" x14ac:dyDescent="0.3">
      <c r="A328" s="10"/>
      <c r="B328" s="75"/>
      <c r="C328" s="75"/>
      <c r="D328" s="128"/>
      <c r="E328" s="128"/>
      <c r="F328" s="128"/>
      <c r="H328" s="128"/>
    </row>
    <row r="329" spans="1:8" x14ac:dyDescent="0.3">
      <c r="A329" s="10"/>
      <c r="B329" s="75"/>
      <c r="C329" s="75"/>
      <c r="D329" s="128"/>
      <c r="E329" s="128"/>
      <c r="F329" s="128"/>
      <c r="H329" s="128"/>
    </row>
    <row r="330" spans="1:8" x14ac:dyDescent="0.3">
      <c r="A330" s="10"/>
      <c r="B330" s="75"/>
      <c r="C330" s="75"/>
      <c r="D330" s="128"/>
      <c r="E330" s="128"/>
      <c r="F330" s="128"/>
      <c r="H330" s="128"/>
    </row>
    <row r="331" spans="1:8" x14ac:dyDescent="0.3">
      <c r="A331" s="10"/>
      <c r="B331" s="75"/>
      <c r="C331" s="75"/>
      <c r="D331" s="128"/>
      <c r="E331" s="128"/>
      <c r="F331" s="128"/>
      <c r="H331" s="128"/>
    </row>
    <row r="332" spans="1:8" x14ac:dyDescent="0.3">
      <c r="A332" s="10"/>
      <c r="B332" s="75"/>
      <c r="C332" s="75"/>
      <c r="D332" s="128"/>
      <c r="E332" s="128"/>
      <c r="F332" s="128"/>
      <c r="H332" s="128"/>
    </row>
    <row r="333" spans="1:8" x14ac:dyDescent="0.3">
      <c r="A333" s="10"/>
      <c r="B333" s="75"/>
      <c r="C333" s="75"/>
      <c r="D333" s="128"/>
      <c r="E333" s="128"/>
      <c r="F333" s="128"/>
      <c r="H333" s="128"/>
    </row>
    <row r="334" spans="1:8" x14ac:dyDescent="0.3">
      <c r="A334" s="10"/>
      <c r="B334" s="75"/>
      <c r="C334" s="75"/>
      <c r="D334" s="128"/>
      <c r="E334" s="128"/>
      <c r="F334" s="128"/>
      <c r="H334" s="128"/>
    </row>
    <row r="335" spans="1:8" x14ac:dyDescent="0.3">
      <c r="A335" s="10"/>
      <c r="B335" s="75"/>
      <c r="C335" s="75"/>
      <c r="D335" s="128"/>
      <c r="E335" s="128"/>
      <c r="F335" s="128"/>
      <c r="H335" s="128"/>
    </row>
    <row r="336" spans="1:8" x14ac:dyDescent="0.3">
      <c r="A336" s="10"/>
      <c r="B336" s="75"/>
      <c r="C336" s="75"/>
      <c r="D336" s="128"/>
      <c r="E336" s="128"/>
      <c r="F336" s="128"/>
      <c r="H336" s="128"/>
    </row>
    <row r="337" spans="1:8" x14ac:dyDescent="0.3">
      <c r="A337" s="10"/>
      <c r="B337" s="75"/>
      <c r="C337" s="75"/>
      <c r="D337" s="128"/>
      <c r="E337" s="128"/>
      <c r="F337" s="128"/>
      <c r="H337" s="128"/>
    </row>
    <row r="338" spans="1:8" x14ac:dyDescent="0.3">
      <c r="A338" s="10"/>
      <c r="B338" s="75"/>
      <c r="C338" s="75"/>
      <c r="D338" s="128"/>
      <c r="E338" s="128"/>
      <c r="F338" s="128"/>
      <c r="H338" s="128"/>
    </row>
    <row r="339" spans="1:8" x14ac:dyDescent="0.3">
      <c r="A339" s="10"/>
      <c r="B339" s="75"/>
      <c r="C339" s="75"/>
      <c r="D339" s="128"/>
      <c r="E339" s="128"/>
      <c r="F339" s="128"/>
      <c r="H339" s="128"/>
    </row>
    <row r="340" spans="1:8" x14ac:dyDescent="0.3">
      <c r="A340" s="10"/>
      <c r="B340" s="75"/>
      <c r="C340" s="75"/>
      <c r="D340" s="128"/>
      <c r="E340" s="128"/>
      <c r="F340" s="128"/>
      <c r="H340" s="128"/>
    </row>
    <row r="341" spans="1:8" x14ac:dyDescent="0.3">
      <c r="A341" s="10"/>
      <c r="B341" s="75"/>
      <c r="C341" s="75"/>
      <c r="D341" s="128"/>
      <c r="E341" s="128"/>
      <c r="F341" s="128"/>
      <c r="H341" s="128"/>
    </row>
    <row r="342" spans="1:8" x14ac:dyDescent="0.3">
      <c r="A342" s="10"/>
      <c r="B342" s="75"/>
      <c r="C342" s="75"/>
      <c r="D342" s="128"/>
      <c r="E342" s="128"/>
      <c r="F342" s="128"/>
      <c r="H342" s="128"/>
    </row>
    <row r="343" spans="1:8" x14ac:dyDescent="0.3">
      <c r="A343" s="10"/>
      <c r="B343" s="75"/>
      <c r="C343" s="75"/>
      <c r="D343" s="128"/>
      <c r="E343" s="128"/>
      <c r="F343" s="128"/>
      <c r="H343" s="128"/>
    </row>
    <row r="344" spans="1:8" x14ac:dyDescent="0.3">
      <c r="A344" s="10"/>
      <c r="B344" s="75"/>
      <c r="C344" s="75"/>
      <c r="D344" s="128"/>
      <c r="E344" s="128"/>
      <c r="F344" s="128"/>
      <c r="H344" s="128"/>
    </row>
    <row r="345" spans="1:8" x14ac:dyDescent="0.3">
      <c r="A345" s="10"/>
      <c r="B345" s="75"/>
      <c r="C345" s="75"/>
      <c r="D345" s="128"/>
      <c r="E345" s="128"/>
      <c r="F345" s="128"/>
      <c r="H345" s="128"/>
    </row>
    <row r="346" spans="1:8" x14ac:dyDescent="0.3">
      <c r="A346" s="10"/>
      <c r="B346" s="75"/>
      <c r="C346" s="75"/>
      <c r="D346" s="128"/>
      <c r="E346" s="128"/>
      <c r="F346" s="128"/>
      <c r="H346" s="128"/>
    </row>
    <row r="347" spans="1:8" x14ac:dyDescent="0.3">
      <c r="A347" s="10"/>
      <c r="B347" s="75"/>
      <c r="C347" s="75"/>
      <c r="D347" s="128"/>
      <c r="E347" s="128"/>
      <c r="F347" s="128"/>
      <c r="H347" s="128"/>
    </row>
    <row r="348" spans="1:8" x14ac:dyDescent="0.3">
      <c r="A348" s="10"/>
      <c r="B348" s="75"/>
      <c r="C348" s="75"/>
      <c r="D348" s="128"/>
      <c r="E348" s="128"/>
      <c r="F348" s="128"/>
      <c r="H348" s="128"/>
    </row>
    <row r="349" spans="1:8" x14ac:dyDescent="0.3">
      <c r="A349" s="10"/>
      <c r="B349" s="75"/>
      <c r="C349" s="75"/>
      <c r="D349" s="128"/>
      <c r="E349" s="128"/>
      <c r="F349" s="128"/>
      <c r="H349" s="128"/>
    </row>
    <row r="350" spans="1:8" x14ac:dyDescent="0.3">
      <c r="A350" s="10"/>
      <c r="B350" s="75"/>
      <c r="C350" s="75"/>
      <c r="D350" s="128"/>
      <c r="E350" s="128"/>
      <c r="F350" s="128"/>
      <c r="H350" s="128"/>
    </row>
    <row r="351" spans="1:8" x14ac:dyDescent="0.3">
      <c r="A351" s="10"/>
      <c r="B351" s="75"/>
      <c r="C351" s="75"/>
      <c r="D351" s="128"/>
      <c r="E351" s="128"/>
      <c r="F351" s="128"/>
      <c r="H351" s="128"/>
    </row>
    <row r="352" spans="1:8" x14ac:dyDescent="0.3">
      <c r="A352" s="10"/>
      <c r="B352" s="75"/>
      <c r="C352" s="75"/>
      <c r="D352" s="128"/>
      <c r="E352" s="128"/>
      <c r="F352" s="128"/>
      <c r="H352" s="128"/>
    </row>
    <row r="353" spans="1:8" x14ac:dyDescent="0.3">
      <c r="A353" s="10"/>
      <c r="B353" s="75"/>
      <c r="C353" s="75"/>
      <c r="D353" s="128"/>
      <c r="E353" s="128"/>
      <c r="F353" s="128"/>
      <c r="H353" s="128"/>
    </row>
    <row r="354" spans="1:8" x14ac:dyDescent="0.3">
      <c r="A354" s="10"/>
      <c r="B354" s="75"/>
      <c r="C354" s="75"/>
      <c r="D354" s="128"/>
      <c r="E354" s="128"/>
      <c r="F354" s="128"/>
      <c r="H354" s="128"/>
    </row>
    <row r="355" spans="1:8" x14ac:dyDescent="0.3">
      <c r="A355" s="10"/>
      <c r="B355" s="75"/>
      <c r="C355" s="75"/>
      <c r="D355" s="128"/>
      <c r="E355" s="128"/>
      <c r="F355" s="128"/>
      <c r="H355" s="128"/>
    </row>
    <row r="356" spans="1:8" x14ac:dyDescent="0.3">
      <c r="A356" s="10"/>
      <c r="B356" s="75"/>
      <c r="C356" s="75"/>
      <c r="D356" s="128"/>
      <c r="E356" s="128"/>
      <c r="F356" s="128"/>
      <c r="H356" s="128"/>
    </row>
    <row r="357" spans="1:8" x14ac:dyDescent="0.3">
      <c r="A357" s="10"/>
      <c r="B357" s="75"/>
      <c r="C357" s="75"/>
      <c r="D357" s="128"/>
      <c r="E357" s="128"/>
      <c r="F357" s="128"/>
      <c r="H357" s="128"/>
    </row>
    <row r="358" spans="1:8" x14ac:dyDescent="0.3">
      <c r="A358" s="10"/>
      <c r="B358" s="75"/>
      <c r="C358" s="75"/>
      <c r="D358" s="128"/>
      <c r="E358" s="128"/>
      <c r="F358" s="128"/>
      <c r="H358" s="128"/>
    </row>
    <row r="359" spans="1:8" x14ac:dyDescent="0.3">
      <c r="A359" s="10"/>
      <c r="B359" s="75"/>
      <c r="C359" s="75"/>
      <c r="D359" s="128"/>
      <c r="E359" s="128"/>
      <c r="F359" s="128"/>
      <c r="H359" s="128"/>
    </row>
    <row r="360" spans="1:8" x14ac:dyDescent="0.3">
      <c r="A360" s="10"/>
      <c r="B360" s="75"/>
      <c r="C360" s="75"/>
      <c r="D360" s="128"/>
      <c r="E360" s="128"/>
      <c r="F360" s="128"/>
      <c r="H360" s="128"/>
    </row>
    <row r="361" spans="1:8" x14ac:dyDescent="0.3">
      <c r="A361" s="10"/>
      <c r="B361" s="75"/>
      <c r="C361" s="75"/>
      <c r="D361" s="128"/>
      <c r="E361" s="128"/>
      <c r="F361" s="128"/>
      <c r="H361" s="128"/>
    </row>
    <row r="362" spans="1:8" x14ac:dyDescent="0.3">
      <c r="A362" s="10"/>
      <c r="B362" s="75"/>
      <c r="C362" s="75"/>
      <c r="D362" s="128"/>
      <c r="E362" s="128"/>
      <c r="F362" s="128"/>
      <c r="H362" s="128"/>
    </row>
    <row r="363" spans="1:8" x14ac:dyDescent="0.3">
      <c r="A363" s="10"/>
      <c r="B363" s="75"/>
      <c r="C363" s="75"/>
      <c r="D363" s="128"/>
      <c r="E363" s="128"/>
      <c r="F363" s="128"/>
      <c r="H363" s="128"/>
    </row>
    <row r="364" spans="1:8" x14ac:dyDescent="0.3">
      <c r="A364" s="10"/>
      <c r="B364" s="75"/>
      <c r="C364" s="75"/>
      <c r="D364" s="128"/>
      <c r="E364" s="128"/>
      <c r="F364" s="128"/>
      <c r="H364" s="128"/>
    </row>
    <row r="365" spans="1:8" x14ac:dyDescent="0.3">
      <c r="A365" s="10"/>
      <c r="B365" s="75"/>
      <c r="C365" s="75"/>
      <c r="D365" s="128"/>
      <c r="E365" s="128"/>
      <c r="F365" s="128"/>
      <c r="H365" s="128"/>
    </row>
    <row r="366" spans="1:8" x14ac:dyDescent="0.3">
      <c r="A366" s="10"/>
      <c r="B366" s="75"/>
      <c r="C366" s="75"/>
      <c r="D366" s="128"/>
      <c r="E366" s="128"/>
      <c r="F366" s="128"/>
      <c r="H366" s="128"/>
    </row>
    <row r="367" spans="1:8" x14ac:dyDescent="0.3">
      <c r="A367" s="10"/>
      <c r="B367" s="75"/>
      <c r="C367" s="75"/>
      <c r="D367" s="128"/>
      <c r="E367" s="128"/>
      <c r="F367" s="128"/>
      <c r="H367" s="128"/>
    </row>
    <row r="368" spans="1:8" x14ac:dyDescent="0.3">
      <c r="A368" s="10"/>
      <c r="B368" s="75"/>
      <c r="C368" s="75"/>
      <c r="D368" s="128"/>
      <c r="E368" s="128"/>
      <c r="F368" s="128"/>
      <c r="H368" s="128"/>
    </row>
    <row r="369" spans="1:8" x14ac:dyDescent="0.3">
      <c r="A369" s="10"/>
      <c r="B369" s="75"/>
      <c r="C369" s="75"/>
      <c r="D369" s="128"/>
      <c r="E369" s="128"/>
      <c r="F369" s="128"/>
      <c r="H369" s="128"/>
    </row>
    <row r="370" spans="1:8" x14ac:dyDescent="0.3">
      <c r="A370" s="10"/>
      <c r="B370" s="75"/>
      <c r="C370" s="75"/>
      <c r="D370" s="128"/>
      <c r="E370" s="128"/>
      <c r="F370" s="128"/>
      <c r="H370" s="128"/>
    </row>
    <row r="371" spans="1:8" x14ac:dyDescent="0.3">
      <c r="A371" s="10"/>
      <c r="B371" s="75"/>
      <c r="C371" s="75"/>
      <c r="D371" s="128"/>
      <c r="E371" s="128"/>
      <c r="F371" s="128"/>
      <c r="H371" s="128"/>
    </row>
    <row r="372" spans="1:8" x14ac:dyDescent="0.3">
      <c r="A372" s="10"/>
      <c r="B372" s="75"/>
      <c r="C372" s="75"/>
      <c r="D372" s="128"/>
      <c r="E372" s="128"/>
      <c r="F372" s="128"/>
      <c r="H372" s="128"/>
    </row>
    <row r="373" spans="1:8" x14ac:dyDescent="0.3">
      <c r="A373" s="10"/>
      <c r="B373" s="75"/>
      <c r="C373" s="75"/>
      <c r="D373" s="128"/>
      <c r="E373" s="128"/>
      <c r="F373" s="128"/>
      <c r="H373" s="128"/>
    </row>
    <row r="374" spans="1:8" x14ac:dyDescent="0.3">
      <c r="A374" s="10"/>
      <c r="B374" s="75"/>
      <c r="C374" s="75"/>
      <c r="D374" s="128"/>
      <c r="E374" s="128"/>
      <c r="F374" s="128"/>
      <c r="H374" s="128"/>
    </row>
    <row r="375" spans="1:8" x14ac:dyDescent="0.3">
      <c r="A375" s="10"/>
      <c r="B375" s="75"/>
      <c r="C375" s="75"/>
      <c r="D375" s="128"/>
      <c r="E375" s="128"/>
      <c r="F375" s="128"/>
      <c r="H375" s="128"/>
    </row>
    <row r="376" spans="1:8" x14ac:dyDescent="0.3">
      <c r="A376" s="10"/>
      <c r="B376" s="75"/>
      <c r="C376" s="75"/>
      <c r="D376" s="128"/>
      <c r="E376" s="128"/>
      <c r="F376" s="128"/>
      <c r="H376" s="128"/>
    </row>
    <row r="377" spans="1:8" x14ac:dyDescent="0.3">
      <c r="A377" s="10"/>
      <c r="B377" s="75"/>
      <c r="C377" s="75"/>
      <c r="D377" s="128"/>
      <c r="E377" s="128"/>
      <c r="F377" s="128"/>
      <c r="H377" s="128"/>
    </row>
    <row r="378" spans="1:8" x14ac:dyDescent="0.3">
      <c r="A378" s="10"/>
      <c r="B378" s="75"/>
      <c r="C378" s="75"/>
      <c r="D378" s="128"/>
      <c r="E378" s="128"/>
      <c r="F378" s="128"/>
      <c r="H378" s="128"/>
    </row>
    <row r="379" spans="1:8" x14ac:dyDescent="0.3">
      <c r="A379" s="10"/>
      <c r="B379" s="75"/>
      <c r="C379" s="75"/>
      <c r="D379" s="128"/>
      <c r="E379" s="128"/>
      <c r="F379" s="128"/>
      <c r="H379" s="128"/>
    </row>
    <row r="380" spans="1:8" x14ac:dyDescent="0.3">
      <c r="A380" s="10"/>
      <c r="B380" s="75"/>
      <c r="C380" s="75"/>
      <c r="D380" s="128"/>
      <c r="E380" s="128"/>
      <c r="F380" s="128"/>
      <c r="H380" s="128"/>
    </row>
    <row r="381" spans="1:8" x14ac:dyDescent="0.3">
      <c r="A381" s="10"/>
      <c r="B381" s="75"/>
      <c r="C381" s="75"/>
      <c r="D381" s="128"/>
      <c r="E381" s="128"/>
      <c r="F381" s="128"/>
      <c r="H381" s="128"/>
    </row>
    <row r="382" spans="1:8" x14ac:dyDescent="0.3">
      <c r="A382" s="10"/>
      <c r="B382" s="75"/>
      <c r="C382" s="75"/>
      <c r="D382" s="128"/>
      <c r="E382" s="128"/>
      <c r="F382" s="128"/>
      <c r="H382" s="128"/>
    </row>
    <row r="383" spans="1:8" x14ac:dyDescent="0.3">
      <c r="A383" s="10"/>
      <c r="B383" s="75"/>
      <c r="C383" s="75"/>
      <c r="D383" s="128"/>
      <c r="E383" s="128"/>
      <c r="F383" s="128"/>
      <c r="H383" s="128"/>
    </row>
    <row r="384" spans="1:8" x14ac:dyDescent="0.3">
      <c r="A384" s="10"/>
      <c r="B384" s="75"/>
      <c r="C384" s="75"/>
      <c r="D384" s="128"/>
      <c r="E384" s="128"/>
      <c r="F384" s="128"/>
      <c r="H384" s="128"/>
    </row>
    <row r="385" spans="1:8" x14ac:dyDescent="0.3">
      <c r="A385" s="10"/>
      <c r="B385" s="75"/>
      <c r="C385" s="75"/>
      <c r="D385" s="128"/>
      <c r="E385" s="128"/>
      <c r="F385" s="128"/>
      <c r="H385" s="128"/>
    </row>
    <row r="386" spans="1:8" x14ac:dyDescent="0.3">
      <c r="A386" s="10"/>
      <c r="B386" s="75"/>
      <c r="C386" s="75"/>
      <c r="D386" s="128"/>
      <c r="E386" s="128"/>
      <c r="F386" s="128"/>
      <c r="H386" s="128"/>
    </row>
    <row r="387" spans="1:8" x14ac:dyDescent="0.3">
      <c r="A387" s="10"/>
      <c r="B387" s="75"/>
      <c r="C387" s="75"/>
      <c r="D387" s="128"/>
      <c r="E387" s="128"/>
      <c r="F387" s="128"/>
      <c r="H387" s="128"/>
    </row>
    <row r="388" spans="1:8" x14ac:dyDescent="0.3">
      <c r="A388" s="10"/>
      <c r="B388" s="75"/>
      <c r="C388" s="75"/>
      <c r="D388" s="128"/>
      <c r="E388" s="128"/>
      <c r="F388" s="128"/>
      <c r="H388" s="128"/>
    </row>
    <row r="389" spans="1:8" x14ac:dyDescent="0.3">
      <c r="A389" s="10"/>
      <c r="B389" s="75"/>
      <c r="C389" s="75"/>
      <c r="D389" s="128"/>
      <c r="E389" s="128"/>
      <c r="F389" s="128"/>
      <c r="H389" s="128"/>
    </row>
    <row r="390" spans="1:8" x14ac:dyDescent="0.3">
      <c r="A390" s="10"/>
      <c r="B390" s="75"/>
      <c r="C390" s="75"/>
      <c r="D390" s="128"/>
      <c r="E390" s="128"/>
      <c r="F390" s="128"/>
      <c r="H390" s="128"/>
    </row>
    <row r="391" spans="1:8" x14ac:dyDescent="0.3">
      <c r="A391" s="10"/>
      <c r="B391" s="75"/>
      <c r="C391" s="75"/>
      <c r="D391" s="128"/>
      <c r="E391" s="128"/>
      <c r="F391" s="128"/>
      <c r="H391" s="128"/>
    </row>
    <row r="392" spans="1:8" x14ac:dyDescent="0.3">
      <c r="A392" s="10"/>
      <c r="B392" s="75"/>
      <c r="C392" s="75"/>
      <c r="D392" s="128"/>
      <c r="E392" s="128"/>
      <c r="F392" s="128"/>
      <c r="H392" s="128"/>
    </row>
    <row r="393" spans="1:8" x14ac:dyDescent="0.3">
      <c r="A393" s="10"/>
      <c r="B393" s="75"/>
      <c r="C393" s="75"/>
      <c r="D393" s="128"/>
      <c r="E393" s="128"/>
      <c r="F393" s="128"/>
      <c r="H393" s="128"/>
    </row>
    <row r="394" spans="1:8" x14ac:dyDescent="0.3">
      <c r="A394" s="10"/>
      <c r="B394" s="75"/>
      <c r="C394" s="75"/>
      <c r="D394" s="128"/>
      <c r="E394" s="128"/>
      <c r="F394" s="128"/>
      <c r="H394" s="128"/>
    </row>
    <row r="395" spans="1:8" x14ac:dyDescent="0.3">
      <c r="A395" s="10"/>
      <c r="B395" s="75"/>
      <c r="C395" s="75"/>
      <c r="D395" s="128"/>
      <c r="E395" s="128"/>
      <c r="F395" s="128"/>
      <c r="H395" s="128"/>
    </row>
    <row r="396" spans="1:8" x14ac:dyDescent="0.3">
      <c r="A396" s="10"/>
      <c r="B396" s="75"/>
      <c r="C396" s="75"/>
      <c r="D396" s="128"/>
      <c r="E396" s="128"/>
      <c r="F396" s="128"/>
      <c r="H396" s="128"/>
    </row>
    <row r="397" spans="1:8" x14ac:dyDescent="0.3">
      <c r="A397" s="10"/>
      <c r="B397" s="75"/>
      <c r="C397" s="75"/>
      <c r="D397" s="128"/>
      <c r="E397" s="128"/>
      <c r="F397" s="128"/>
      <c r="H397" s="128"/>
    </row>
    <row r="398" spans="1:8" x14ac:dyDescent="0.3">
      <c r="A398" s="10"/>
      <c r="B398" s="75"/>
      <c r="C398" s="75"/>
      <c r="D398" s="128"/>
      <c r="E398" s="128"/>
      <c r="F398" s="128"/>
      <c r="H398" s="128"/>
    </row>
    <row r="399" spans="1:8" x14ac:dyDescent="0.3">
      <c r="A399" s="10"/>
      <c r="B399" s="75"/>
      <c r="C399" s="75"/>
      <c r="D399" s="128"/>
      <c r="E399" s="128"/>
      <c r="F399" s="128"/>
      <c r="H399" s="128"/>
    </row>
    <row r="400" spans="1:8" x14ac:dyDescent="0.3">
      <c r="A400" s="10"/>
      <c r="B400" s="75"/>
      <c r="C400" s="75"/>
      <c r="D400" s="128"/>
      <c r="E400" s="128"/>
      <c r="F400" s="128"/>
      <c r="H400" s="128"/>
    </row>
    <row r="401" spans="1:8" x14ac:dyDescent="0.3">
      <c r="A401" s="10"/>
      <c r="B401" s="75"/>
      <c r="C401" s="75"/>
      <c r="D401" s="128"/>
      <c r="E401" s="128"/>
      <c r="F401" s="128"/>
      <c r="H401" s="128"/>
    </row>
    <row r="402" spans="1:8" x14ac:dyDescent="0.3">
      <c r="A402" s="10"/>
      <c r="B402" s="75"/>
      <c r="C402" s="75"/>
      <c r="D402" s="128"/>
      <c r="E402" s="128"/>
      <c r="F402" s="128"/>
      <c r="H402" s="128"/>
    </row>
    <row r="403" spans="1:8" x14ac:dyDescent="0.3">
      <c r="A403" s="10"/>
      <c r="B403" s="75"/>
      <c r="C403" s="75"/>
      <c r="D403" s="128"/>
      <c r="E403" s="128"/>
      <c r="F403" s="128"/>
      <c r="H403" s="128"/>
    </row>
    <row r="404" spans="1:8" x14ac:dyDescent="0.3">
      <c r="A404" s="10"/>
      <c r="B404" s="75"/>
      <c r="C404" s="75"/>
      <c r="D404" s="128"/>
      <c r="E404" s="128"/>
      <c r="F404" s="128"/>
      <c r="H404" s="128"/>
    </row>
    <row r="405" spans="1:8" x14ac:dyDescent="0.3">
      <c r="A405" s="10"/>
      <c r="B405" s="75"/>
      <c r="C405" s="75"/>
      <c r="D405" s="128"/>
      <c r="E405" s="128"/>
      <c r="F405" s="128"/>
      <c r="H405" s="128"/>
    </row>
    <row r="406" spans="1:8" x14ac:dyDescent="0.3">
      <c r="A406" s="10"/>
      <c r="B406" s="75"/>
      <c r="C406" s="75"/>
      <c r="D406" s="128"/>
      <c r="E406" s="128"/>
      <c r="F406" s="128"/>
      <c r="H406" s="128"/>
    </row>
    <row r="407" spans="1:8" x14ac:dyDescent="0.3">
      <c r="A407" s="10"/>
      <c r="B407" s="75"/>
      <c r="C407" s="75"/>
      <c r="D407" s="128"/>
      <c r="E407" s="128"/>
      <c r="F407" s="128"/>
      <c r="H407" s="128"/>
    </row>
    <row r="408" spans="1:8" x14ac:dyDescent="0.3">
      <c r="A408" s="10"/>
      <c r="B408" s="75"/>
      <c r="C408" s="75"/>
      <c r="D408" s="128"/>
      <c r="E408" s="128"/>
      <c r="F408" s="128"/>
      <c r="H408" s="128"/>
    </row>
    <row r="409" spans="1:8" x14ac:dyDescent="0.3">
      <c r="A409" s="10"/>
      <c r="B409" s="75"/>
      <c r="C409" s="75"/>
      <c r="D409" s="128"/>
      <c r="E409" s="128"/>
      <c r="F409" s="128"/>
      <c r="H409" s="128"/>
    </row>
    <row r="410" spans="1:8" x14ac:dyDescent="0.3">
      <c r="A410" s="10"/>
      <c r="B410" s="75"/>
      <c r="C410" s="75"/>
      <c r="D410" s="128"/>
      <c r="E410" s="128"/>
      <c r="F410" s="128"/>
      <c r="H410" s="128"/>
    </row>
    <row r="411" spans="1:8" x14ac:dyDescent="0.3">
      <c r="A411" s="10"/>
      <c r="B411" s="75"/>
      <c r="C411" s="75"/>
      <c r="D411" s="128"/>
      <c r="E411" s="128"/>
      <c r="F411" s="128"/>
      <c r="H411" s="128"/>
    </row>
    <row r="412" spans="1:8" x14ac:dyDescent="0.3">
      <c r="A412" s="10"/>
      <c r="B412" s="75"/>
      <c r="C412" s="75"/>
      <c r="D412" s="128"/>
      <c r="E412" s="128"/>
      <c r="F412" s="128"/>
      <c r="H412" s="128"/>
    </row>
    <row r="413" spans="1:8" x14ac:dyDescent="0.3">
      <c r="A413" s="10"/>
      <c r="B413" s="75"/>
      <c r="C413" s="75"/>
      <c r="D413" s="128"/>
      <c r="E413" s="128"/>
      <c r="F413" s="128"/>
      <c r="H413" s="128"/>
    </row>
    <row r="414" spans="1:8" x14ac:dyDescent="0.3">
      <c r="A414" s="10"/>
      <c r="B414" s="75"/>
      <c r="C414" s="75"/>
      <c r="D414" s="128"/>
      <c r="E414" s="128"/>
      <c r="F414" s="128"/>
      <c r="H414" s="128"/>
    </row>
    <row r="415" spans="1:8" x14ac:dyDescent="0.3">
      <c r="A415" s="10"/>
      <c r="B415" s="75"/>
      <c r="C415" s="75"/>
      <c r="D415" s="128"/>
      <c r="E415" s="128"/>
      <c r="F415" s="128"/>
      <c r="H415" s="128"/>
    </row>
    <row r="416" spans="1:8" x14ac:dyDescent="0.3">
      <c r="A416" s="10"/>
      <c r="B416" s="75"/>
      <c r="C416" s="75"/>
      <c r="D416" s="128"/>
      <c r="E416" s="128"/>
      <c r="F416" s="128"/>
      <c r="H416" s="128"/>
    </row>
    <row r="417" spans="1:8" x14ac:dyDescent="0.3">
      <c r="A417" s="10"/>
      <c r="B417" s="75"/>
      <c r="C417" s="75"/>
      <c r="D417" s="128"/>
      <c r="E417" s="128"/>
      <c r="F417" s="128"/>
      <c r="H417" s="128"/>
    </row>
    <row r="418" spans="1:8" x14ac:dyDescent="0.3">
      <c r="A418" s="10"/>
      <c r="B418" s="75"/>
      <c r="C418" s="75"/>
      <c r="D418" s="128"/>
      <c r="E418" s="128"/>
      <c r="F418" s="128"/>
      <c r="H418" s="128"/>
    </row>
    <row r="419" spans="1:8" x14ac:dyDescent="0.3">
      <c r="A419" s="10"/>
      <c r="B419" s="75"/>
      <c r="C419" s="75"/>
      <c r="D419" s="128"/>
      <c r="E419" s="128"/>
      <c r="F419" s="128"/>
      <c r="H419" s="128"/>
    </row>
    <row r="420" spans="1:8" x14ac:dyDescent="0.3">
      <c r="A420" s="10"/>
      <c r="B420" s="75"/>
      <c r="C420" s="75"/>
      <c r="D420" s="128"/>
      <c r="E420" s="128"/>
      <c r="F420" s="128"/>
      <c r="H420" s="128"/>
    </row>
    <row r="421" spans="1:8" x14ac:dyDescent="0.3">
      <c r="A421" s="10"/>
      <c r="B421" s="75"/>
      <c r="C421" s="75"/>
      <c r="D421" s="128"/>
      <c r="E421" s="128"/>
      <c r="F421" s="128"/>
      <c r="H421" s="128"/>
    </row>
    <row r="422" spans="1:8" x14ac:dyDescent="0.3">
      <c r="A422" s="10"/>
      <c r="B422" s="75"/>
      <c r="C422" s="75"/>
      <c r="D422" s="128"/>
      <c r="E422" s="128"/>
      <c r="F422" s="128"/>
      <c r="H422" s="128"/>
    </row>
    <row r="423" spans="1:8" x14ac:dyDescent="0.3">
      <c r="A423" s="10"/>
      <c r="B423" s="75"/>
      <c r="C423" s="75"/>
      <c r="D423" s="128"/>
      <c r="E423" s="128"/>
      <c r="F423" s="128"/>
      <c r="H423" s="128"/>
    </row>
    <row r="424" spans="1:8" x14ac:dyDescent="0.3">
      <c r="A424" s="10"/>
      <c r="B424" s="75"/>
      <c r="C424" s="75"/>
      <c r="D424" s="128"/>
      <c r="E424" s="128"/>
      <c r="F424" s="128"/>
      <c r="H424" s="128"/>
    </row>
    <row r="425" spans="1:8" x14ac:dyDescent="0.3">
      <c r="A425" s="10"/>
      <c r="B425" s="75"/>
      <c r="C425" s="75"/>
      <c r="D425" s="128"/>
      <c r="E425" s="128"/>
      <c r="F425" s="128"/>
      <c r="H425" s="128"/>
    </row>
    <row r="426" spans="1:8" x14ac:dyDescent="0.3">
      <c r="A426" s="10"/>
      <c r="B426" s="75"/>
      <c r="C426" s="75"/>
      <c r="D426" s="128"/>
      <c r="E426" s="128"/>
      <c r="F426" s="128"/>
      <c r="H426" s="128"/>
    </row>
    <row r="427" spans="1:8" x14ac:dyDescent="0.3">
      <c r="A427" s="10"/>
      <c r="B427" s="75"/>
      <c r="C427" s="75"/>
      <c r="D427" s="128"/>
      <c r="E427" s="128"/>
      <c r="F427" s="128"/>
      <c r="H427" s="128"/>
    </row>
    <row r="428" spans="1:8" x14ac:dyDescent="0.3">
      <c r="A428" s="10"/>
      <c r="B428" s="75"/>
      <c r="C428" s="75"/>
      <c r="D428" s="128"/>
      <c r="E428" s="128"/>
      <c r="F428" s="128"/>
      <c r="H428" s="128"/>
    </row>
    <row r="429" spans="1:8" x14ac:dyDescent="0.3">
      <c r="A429" s="10"/>
      <c r="B429" s="75"/>
      <c r="C429" s="75"/>
      <c r="D429" s="128"/>
      <c r="E429" s="128"/>
      <c r="F429" s="128"/>
      <c r="H429" s="128"/>
    </row>
    <row r="430" spans="1:8" x14ac:dyDescent="0.3">
      <c r="A430" s="10"/>
      <c r="B430" s="75"/>
      <c r="C430" s="75"/>
      <c r="D430" s="128"/>
      <c r="E430" s="128"/>
      <c r="F430" s="128"/>
      <c r="H430" s="128"/>
    </row>
    <row r="431" spans="1:8" x14ac:dyDescent="0.3">
      <c r="A431" s="10"/>
      <c r="B431" s="75"/>
      <c r="C431" s="75"/>
      <c r="D431" s="128"/>
      <c r="E431" s="128"/>
      <c r="F431" s="128"/>
      <c r="H431" s="128"/>
    </row>
    <row r="432" spans="1:8" x14ac:dyDescent="0.3">
      <c r="A432" s="10"/>
      <c r="B432" s="75"/>
      <c r="C432" s="75"/>
      <c r="D432" s="128"/>
      <c r="E432" s="128"/>
      <c r="F432" s="128"/>
      <c r="H432" s="128"/>
    </row>
    <row r="433" spans="1:8" x14ac:dyDescent="0.3">
      <c r="A433" s="10"/>
      <c r="B433" s="75"/>
      <c r="C433" s="75"/>
      <c r="D433" s="128"/>
      <c r="E433" s="128"/>
      <c r="F433" s="128"/>
      <c r="H433" s="128"/>
    </row>
    <row r="434" spans="1:8" x14ac:dyDescent="0.3">
      <c r="A434" s="10"/>
      <c r="B434" s="75"/>
      <c r="C434" s="75"/>
      <c r="D434" s="128"/>
      <c r="E434" s="128"/>
      <c r="F434" s="128"/>
      <c r="H434" s="128"/>
    </row>
    <row r="435" spans="1:8" x14ac:dyDescent="0.3">
      <c r="A435" s="10"/>
      <c r="B435" s="75"/>
      <c r="C435" s="75"/>
      <c r="D435" s="128"/>
      <c r="E435" s="128"/>
      <c r="F435" s="128"/>
      <c r="H435" s="128"/>
    </row>
    <row r="436" spans="1:8" x14ac:dyDescent="0.3">
      <c r="A436" s="10"/>
      <c r="B436" s="75"/>
      <c r="C436" s="75"/>
      <c r="D436" s="128"/>
      <c r="E436" s="128"/>
      <c r="F436" s="128"/>
      <c r="H436" s="128"/>
    </row>
    <row r="437" spans="1:8" x14ac:dyDescent="0.3">
      <c r="A437" s="10"/>
      <c r="B437" s="75"/>
      <c r="C437" s="75"/>
      <c r="D437" s="128"/>
      <c r="E437" s="128"/>
      <c r="F437" s="128"/>
      <c r="H437" s="128"/>
    </row>
    <row r="438" spans="1:8" x14ac:dyDescent="0.3">
      <c r="A438" s="10"/>
      <c r="B438" s="75"/>
      <c r="C438" s="75"/>
      <c r="D438" s="128"/>
      <c r="E438" s="128"/>
      <c r="F438" s="128"/>
      <c r="H438" s="128"/>
    </row>
    <row r="439" spans="1:8" x14ac:dyDescent="0.3">
      <c r="A439" s="10"/>
      <c r="B439" s="75"/>
      <c r="C439" s="75"/>
      <c r="D439" s="128"/>
      <c r="E439" s="128"/>
      <c r="F439" s="128"/>
      <c r="H439" s="128"/>
    </row>
    <row r="440" spans="1:8" x14ac:dyDescent="0.3">
      <c r="A440" s="10"/>
      <c r="B440" s="75"/>
      <c r="C440" s="75"/>
      <c r="D440" s="128"/>
      <c r="E440" s="128"/>
      <c r="F440" s="128"/>
      <c r="H440" s="128"/>
    </row>
    <row r="441" spans="1:8" x14ac:dyDescent="0.3">
      <c r="A441" s="10"/>
      <c r="B441" s="75"/>
      <c r="C441" s="75"/>
      <c r="D441" s="128"/>
      <c r="E441" s="128"/>
      <c r="F441" s="128"/>
      <c r="H441" s="128"/>
    </row>
    <row r="442" spans="1:8" x14ac:dyDescent="0.3">
      <c r="A442" s="10"/>
      <c r="B442" s="75"/>
      <c r="C442" s="75"/>
      <c r="D442" s="128"/>
      <c r="E442" s="128"/>
      <c r="F442" s="128"/>
      <c r="H442" s="128"/>
    </row>
    <row r="443" spans="1:8" x14ac:dyDescent="0.3">
      <c r="A443" s="10"/>
      <c r="B443" s="75"/>
      <c r="C443" s="75"/>
      <c r="D443" s="128"/>
      <c r="E443" s="128"/>
      <c r="F443" s="128"/>
      <c r="H443" s="128"/>
    </row>
    <row r="444" spans="1:8" x14ac:dyDescent="0.3">
      <c r="A444" s="10"/>
      <c r="B444" s="75"/>
      <c r="C444" s="75"/>
      <c r="D444" s="128"/>
      <c r="E444" s="128"/>
      <c r="F444" s="128"/>
      <c r="H444" s="128"/>
    </row>
    <row r="445" spans="1:8" x14ac:dyDescent="0.3">
      <c r="A445" s="10"/>
      <c r="B445" s="75"/>
      <c r="C445" s="75"/>
      <c r="D445" s="128"/>
      <c r="E445" s="128"/>
      <c r="F445" s="128"/>
      <c r="H445" s="128"/>
    </row>
    <row r="446" spans="1:8" x14ac:dyDescent="0.3">
      <c r="A446" s="10"/>
      <c r="B446" s="75"/>
      <c r="C446" s="75"/>
      <c r="D446" s="128"/>
      <c r="E446" s="128"/>
      <c r="F446" s="128"/>
      <c r="H446" s="128"/>
    </row>
    <row r="447" spans="1:8" x14ac:dyDescent="0.3">
      <c r="A447" s="10"/>
      <c r="B447" s="75"/>
      <c r="C447" s="75"/>
      <c r="D447" s="128"/>
      <c r="E447" s="128"/>
      <c r="F447" s="128"/>
      <c r="H447" s="128"/>
    </row>
    <row r="448" spans="1:8" x14ac:dyDescent="0.3">
      <c r="A448" s="10"/>
      <c r="B448" s="75"/>
      <c r="C448" s="75"/>
      <c r="D448" s="128"/>
      <c r="E448" s="128"/>
      <c r="F448" s="128"/>
      <c r="H448" s="128"/>
    </row>
    <row r="449" spans="1:8" x14ac:dyDescent="0.3">
      <c r="A449" s="10"/>
      <c r="B449" s="75"/>
      <c r="C449" s="75"/>
      <c r="D449" s="128"/>
      <c r="E449" s="128"/>
      <c r="F449" s="128"/>
      <c r="H449" s="128"/>
    </row>
    <row r="450" spans="1:8" x14ac:dyDescent="0.3">
      <c r="A450" s="10"/>
      <c r="B450" s="75"/>
      <c r="C450" s="75"/>
      <c r="D450" s="128"/>
      <c r="E450" s="128"/>
      <c r="F450" s="128"/>
      <c r="H450" s="128"/>
    </row>
    <row r="451" spans="1:8" x14ac:dyDescent="0.3">
      <c r="A451" s="10"/>
      <c r="B451" s="75"/>
      <c r="C451" s="75"/>
      <c r="D451" s="128"/>
      <c r="E451" s="128"/>
      <c r="F451" s="128"/>
      <c r="H451" s="128"/>
    </row>
    <row r="452" spans="1:8" x14ac:dyDescent="0.3">
      <c r="A452" s="10"/>
      <c r="B452" s="75"/>
      <c r="C452" s="75"/>
      <c r="D452" s="128"/>
      <c r="E452" s="128"/>
      <c r="F452" s="128"/>
      <c r="H452" s="128"/>
    </row>
    <row r="453" spans="1:8" x14ac:dyDescent="0.3">
      <c r="A453" s="10"/>
      <c r="B453" s="75"/>
      <c r="C453" s="75"/>
      <c r="D453" s="128"/>
      <c r="E453" s="128"/>
      <c r="F453" s="128"/>
      <c r="H453" s="128"/>
    </row>
    <row r="454" spans="1:8" x14ac:dyDescent="0.3">
      <c r="A454" s="10"/>
      <c r="B454" s="75"/>
      <c r="C454" s="75"/>
      <c r="D454" s="128"/>
      <c r="E454" s="128"/>
      <c r="F454" s="128"/>
      <c r="H454" s="128"/>
    </row>
    <row r="455" spans="1:8" x14ac:dyDescent="0.3">
      <c r="A455" s="10"/>
      <c r="B455" s="75"/>
      <c r="C455" s="75"/>
      <c r="D455" s="128"/>
      <c r="E455" s="128"/>
      <c r="F455" s="128"/>
      <c r="H455" s="128"/>
    </row>
    <row r="456" spans="1:8" x14ac:dyDescent="0.3">
      <c r="A456" s="10"/>
      <c r="B456" s="75"/>
      <c r="C456" s="75"/>
      <c r="D456" s="128"/>
      <c r="E456" s="128"/>
      <c r="F456" s="128"/>
      <c r="H456" s="128"/>
    </row>
    <row r="457" spans="1:8" x14ac:dyDescent="0.3">
      <c r="A457" s="10"/>
      <c r="B457" s="75"/>
      <c r="C457" s="75"/>
      <c r="D457" s="128"/>
      <c r="E457" s="128"/>
      <c r="F457" s="128"/>
      <c r="H457" s="128"/>
    </row>
    <row r="458" spans="1:8" x14ac:dyDescent="0.3">
      <c r="A458" s="10"/>
      <c r="B458" s="75"/>
      <c r="C458" s="75"/>
      <c r="D458" s="128"/>
      <c r="E458" s="128"/>
      <c r="F458" s="128"/>
      <c r="H458" s="128"/>
    </row>
    <row r="459" spans="1:8" x14ac:dyDescent="0.3">
      <c r="A459" s="10"/>
      <c r="B459" s="75"/>
      <c r="C459" s="75"/>
      <c r="D459" s="128"/>
      <c r="E459" s="128"/>
      <c r="F459" s="128"/>
      <c r="H459" s="128"/>
    </row>
    <row r="460" spans="1:8" x14ac:dyDescent="0.3">
      <c r="A460" s="10"/>
      <c r="B460" s="75"/>
      <c r="C460" s="75"/>
      <c r="D460" s="128"/>
      <c r="E460" s="128"/>
      <c r="F460" s="128"/>
      <c r="H460" s="128"/>
    </row>
    <row r="461" spans="1:8" x14ac:dyDescent="0.3">
      <c r="A461" s="10"/>
      <c r="B461" s="75"/>
      <c r="C461" s="75"/>
      <c r="D461" s="128"/>
      <c r="E461" s="128"/>
      <c r="F461" s="128"/>
      <c r="H461" s="128"/>
    </row>
    <row r="462" spans="1:8" x14ac:dyDescent="0.3">
      <c r="A462" s="10"/>
      <c r="B462" s="75"/>
      <c r="C462" s="75"/>
      <c r="D462" s="128"/>
      <c r="E462" s="128"/>
      <c r="F462" s="128"/>
      <c r="H462" s="128"/>
    </row>
    <row r="463" spans="1:8" x14ac:dyDescent="0.3">
      <c r="A463" s="10"/>
      <c r="B463" s="75"/>
      <c r="C463" s="75"/>
      <c r="D463" s="128"/>
      <c r="E463" s="128"/>
      <c r="F463" s="128"/>
      <c r="H463" s="128"/>
    </row>
    <row r="464" spans="1:8" x14ac:dyDescent="0.3">
      <c r="A464" s="10"/>
      <c r="B464" s="75"/>
      <c r="C464" s="75"/>
      <c r="D464" s="128"/>
      <c r="E464" s="128"/>
      <c r="F464" s="128"/>
      <c r="H464" s="128"/>
    </row>
    <row r="465" spans="1:8" x14ac:dyDescent="0.3">
      <c r="A465" s="10"/>
      <c r="B465" s="75"/>
      <c r="C465" s="75"/>
      <c r="D465" s="128"/>
      <c r="E465" s="128"/>
      <c r="F465" s="128"/>
      <c r="H465" s="128"/>
    </row>
    <row r="466" spans="1:8" x14ac:dyDescent="0.3">
      <c r="A466" s="10"/>
      <c r="B466" s="75"/>
      <c r="C466" s="75"/>
      <c r="D466" s="128"/>
      <c r="E466" s="128"/>
      <c r="F466" s="128"/>
      <c r="H466" s="128"/>
    </row>
    <row r="467" spans="1:8" x14ac:dyDescent="0.3">
      <c r="A467" s="10"/>
      <c r="B467" s="75"/>
      <c r="C467" s="75"/>
      <c r="D467" s="128"/>
      <c r="E467" s="128"/>
      <c r="F467" s="128"/>
      <c r="H467" s="128"/>
    </row>
    <row r="468" spans="1:8" x14ac:dyDescent="0.3">
      <c r="A468" s="10"/>
      <c r="B468" s="75"/>
      <c r="C468" s="75"/>
      <c r="D468" s="128"/>
      <c r="E468" s="128"/>
      <c r="F468" s="128"/>
      <c r="H468" s="128"/>
    </row>
    <row r="469" spans="1:8" x14ac:dyDescent="0.3">
      <c r="A469" s="10"/>
      <c r="B469" s="75"/>
      <c r="C469" s="75"/>
      <c r="D469" s="128"/>
      <c r="E469" s="128"/>
      <c r="F469" s="128"/>
      <c r="H469" s="128"/>
    </row>
    <row r="470" spans="1:8" x14ac:dyDescent="0.3">
      <c r="A470" s="10"/>
      <c r="B470" s="75"/>
      <c r="C470" s="75"/>
      <c r="D470" s="128"/>
      <c r="E470" s="128"/>
      <c r="F470" s="128"/>
      <c r="H470" s="128"/>
    </row>
    <row r="471" spans="1:8" x14ac:dyDescent="0.3">
      <c r="A471" s="10"/>
      <c r="B471" s="75"/>
      <c r="C471" s="75"/>
      <c r="D471" s="128"/>
      <c r="E471" s="128"/>
      <c r="F471" s="128"/>
      <c r="H471" s="128"/>
    </row>
    <row r="472" spans="1:8" x14ac:dyDescent="0.3">
      <c r="A472" s="10"/>
      <c r="B472" s="75"/>
      <c r="C472" s="75"/>
      <c r="D472" s="128"/>
      <c r="E472" s="128"/>
      <c r="F472" s="128"/>
      <c r="H472" s="128"/>
    </row>
    <row r="473" spans="1:8" x14ac:dyDescent="0.3">
      <c r="A473" s="10"/>
      <c r="B473" s="75"/>
      <c r="C473" s="75"/>
      <c r="D473" s="128"/>
      <c r="E473" s="128"/>
      <c r="F473" s="128"/>
      <c r="H473" s="128"/>
    </row>
    <row r="474" spans="1:8" x14ac:dyDescent="0.3">
      <c r="A474" s="10"/>
      <c r="B474" s="75"/>
      <c r="C474" s="75"/>
      <c r="D474" s="128"/>
      <c r="E474" s="128"/>
      <c r="F474" s="128"/>
      <c r="H474" s="128"/>
    </row>
    <row r="475" spans="1:8" x14ac:dyDescent="0.3">
      <c r="A475" s="10"/>
      <c r="B475" s="75"/>
      <c r="C475" s="75"/>
      <c r="D475" s="128"/>
      <c r="E475" s="128"/>
      <c r="F475" s="128"/>
      <c r="H475" s="128"/>
    </row>
    <row r="476" spans="1:8" x14ac:dyDescent="0.3">
      <c r="A476" s="10"/>
      <c r="B476" s="75"/>
      <c r="C476" s="75"/>
      <c r="D476" s="128"/>
      <c r="E476" s="128"/>
      <c r="F476" s="128"/>
      <c r="H476" s="128"/>
    </row>
    <row r="477" spans="1:8" x14ac:dyDescent="0.3">
      <c r="A477" s="10"/>
      <c r="B477" s="75"/>
      <c r="C477" s="75"/>
      <c r="D477" s="128"/>
      <c r="E477" s="128"/>
      <c r="F477" s="128"/>
      <c r="H477" s="128"/>
    </row>
    <row r="478" spans="1:8" x14ac:dyDescent="0.3">
      <c r="A478" s="10"/>
      <c r="B478" s="75"/>
      <c r="C478" s="75"/>
      <c r="D478" s="128"/>
      <c r="E478" s="128"/>
      <c r="F478" s="128"/>
      <c r="H478" s="128"/>
    </row>
    <row r="479" spans="1:8" x14ac:dyDescent="0.3">
      <c r="A479" s="10"/>
      <c r="B479" s="75"/>
      <c r="C479" s="75"/>
      <c r="D479" s="128"/>
      <c r="E479" s="128"/>
      <c r="F479" s="128"/>
      <c r="H479" s="128"/>
    </row>
    <row r="480" spans="1:8" x14ac:dyDescent="0.3">
      <c r="A480" s="10"/>
      <c r="B480" s="75"/>
      <c r="C480" s="75"/>
      <c r="D480" s="128"/>
      <c r="E480" s="128"/>
      <c r="F480" s="128"/>
      <c r="H480" s="128"/>
    </row>
    <row r="481" spans="1:8" x14ac:dyDescent="0.3">
      <c r="A481" s="10"/>
      <c r="B481" s="75"/>
      <c r="C481" s="75"/>
      <c r="D481" s="128"/>
      <c r="E481" s="128"/>
      <c r="F481" s="128"/>
      <c r="H481" s="128"/>
    </row>
    <row r="482" spans="1:8" x14ac:dyDescent="0.3">
      <c r="A482" s="10"/>
      <c r="B482" s="75"/>
      <c r="C482" s="75"/>
      <c r="D482" s="128"/>
      <c r="E482" s="128"/>
      <c r="F482" s="128"/>
      <c r="H482" s="128"/>
    </row>
    <row r="483" spans="1:8" x14ac:dyDescent="0.3">
      <c r="A483" s="10"/>
      <c r="B483" s="75"/>
      <c r="C483" s="75"/>
      <c r="D483" s="128"/>
      <c r="E483" s="128"/>
      <c r="F483" s="128"/>
      <c r="H483" s="128"/>
    </row>
    <row r="484" spans="1:8" x14ac:dyDescent="0.3">
      <c r="A484" s="10"/>
      <c r="B484" s="75"/>
      <c r="C484" s="75"/>
      <c r="D484" s="128"/>
      <c r="E484" s="128"/>
      <c r="F484" s="128"/>
      <c r="H484" s="128"/>
    </row>
    <row r="485" spans="1:8" x14ac:dyDescent="0.3">
      <c r="A485" s="10"/>
      <c r="B485" s="75"/>
      <c r="C485" s="75"/>
      <c r="D485" s="128"/>
      <c r="E485" s="128"/>
      <c r="F485" s="128"/>
      <c r="H485" s="128"/>
    </row>
    <row r="486" spans="1:8" x14ac:dyDescent="0.3">
      <c r="A486" s="10"/>
      <c r="B486" s="75"/>
      <c r="C486" s="75"/>
      <c r="D486" s="128"/>
      <c r="E486" s="128"/>
      <c r="F486" s="128"/>
      <c r="H486" s="128"/>
    </row>
    <row r="487" spans="1:8" x14ac:dyDescent="0.3">
      <c r="A487" s="10"/>
      <c r="B487" s="75"/>
      <c r="C487" s="75"/>
      <c r="D487" s="128"/>
      <c r="E487" s="128"/>
      <c r="F487" s="128"/>
      <c r="H487" s="128"/>
    </row>
    <row r="488" spans="1:8" x14ac:dyDescent="0.3">
      <c r="A488" s="10"/>
      <c r="B488" s="75"/>
      <c r="C488" s="75"/>
      <c r="D488" s="128"/>
      <c r="E488" s="128"/>
      <c r="F488" s="128"/>
      <c r="H488" s="128"/>
    </row>
    <row r="489" spans="1:8" x14ac:dyDescent="0.3">
      <c r="A489" s="10"/>
      <c r="B489" s="75"/>
      <c r="C489" s="75"/>
      <c r="D489" s="128"/>
      <c r="E489" s="128"/>
      <c r="F489" s="128"/>
      <c r="H489" s="128"/>
    </row>
    <row r="490" spans="1:8" x14ac:dyDescent="0.3">
      <c r="A490" s="10"/>
      <c r="B490" s="75"/>
      <c r="C490" s="75"/>
      <c r="D490" s="128"/>
      <c r="E490" s="128"/>
      <c r="F490" s="128"/>
      <c r="H490" s="128"/>
    </row>
    <row r="491" spans="1:8" x14ac:dyDescent="0.3">
      <c r="A491" s="10"/>
      <c r="B491" s="75"/>
      <c r="C491" s="75"/>
      <c r="D491" s="128"/>
      <c r="E491" s="128"/>
      <c r="F491" s="128"/>
      <c r="H491" s="128"/>
    </row>
    <row r="492" spans="1:8" x14ac:dyDescent="0.3">
      <c r="A492" s="10"/>
      <c r="B492" s="75"/>
      <c r="C492" s="75"/>
      <c r="D492" s="128"/>
      <c r="E492" s="128"/>
      <c r="F492" s="128"/>
      <c r="H492" s="128"/>
    </row>
    <row r="493" spans="1:8" x14ac:dyDescent="0.3">
      <c r="A493" s="10"/>
      <c r="B493" s="75"/>
      <c r="C493" s="75"/>
      <c r="D493" s="128"/>
      <c r="E493" s="128"/>
      <c r="F493" s="128"/>
      <c r="H493" s="128"/>
    </row>
    <row r="494" spans="1:8" x14ac:dyDescent="0.3">
      <c r="A494" s="10"/>
      <c r="B494" s="75"/>
      <c r="C494" s="75"/>
      <c r="D494" s="128"/>
      <c r="E494" s="128"/>
      <c r="F494" s="128"/>
      <c r="H494" s="128"/>
    </row>
    <row r="495" spans="1:8" x14ac:dyDescent="0.3">
      <c r="A495" s="10"/>
      <c r="B495" s="75"/>
      <c r="C495" s="75"/>
      <c r="D495" s="128"/>
      <c r="E495" s="128"/>
      <c r="F495" s="128"/>
      <c r="H495" s="128"/>
    </row>
    <row r="496" spans="1:8" x14ac:dyDescent="0.3">
      <c r="A496" s="10"/>
      <c r="B496" s="75"/>
      <c r="C496" s="75"/>
      <c r="D496" s="128"/>
      <c r="E496" s="128"/>
      <c r="F496" s="128"/>
      <c r="H496" s="128"/>
    </row>
    <row r="497" spans="1:8" x14ac:dyDescent="0.3">
      <c r="A497" s="10"/>
      <c r="B497" s="75"/>
      <c r="C497" s="75"/>
      <c r="D497" s="128"/>
      <c r="E497" s="128"/>
      <c r="F497" s="128"/>
      <c r="H497" s="128"/>
    </row>
    <row r="498" spans="1:8" x14ac:dyDescent="0.3">
      <c r="A498" s="10"/>
      <c r="B498" s="75"/>
      <c r="C498" s="75"/>
      <c r="D498" s="128"/>
      <c r="E498" s="128"/>
      <c r="F498" s="128"/>
      <c r="H498" s="128"/>
    </row>
    <row r="499" spans="1:8" x14ac:dyDescent="0.3">
      <c r="A499" s="10"/>
      <c r="B499" s="75"/>
      <c r="C499" s="75"/>
      <c r="D499" s="128"/>
      <c r="E499" s="128"/>
      <c r="F499" s="128"/>
      <c r="H499" s="128"/>
    </row>
    <row r="500" spans="1:8" x14ac:dyDescent="0.3">
      <c r="A500" s="10"/>
      <c r="B500" s="75"/>
      <c r="C500" s="75"/>
      <c r="D500" s="128"/>
      <c r="E500" s="128"/>
      <c r="F500" s="128"/>
      <c r="H500" s="128"/>
    </row>
    <row r="501" spans="1:8" x14ac:dyDescent="0.3">
      <c r="A501" s="10"/>
      <c r="B501" s="75"/>
      <c r="C501" s="75"/>
      <c r="D501" s="128"/>
      <c r="E501" s="128"/>
      <c r="F501" s="128"/>
      <c r="H501" s="128"/>
    </row>
    <row r="502" spans="1:8" x14ac:dyDescent="0.3">
      <c r="A502" s="10"/>
      <c r="B502" s="75"/>
      <c r="C502" s="75"/>
      <c r="D502" s="128"/>
      <c r="E502" s="128"/>
      <c r="F502" s="128"/>
      <c r="H502" s="128"/>
    </row>
    <row r="503" spans="1:8" x14ac:dyDescent="0.3">
      <c r="A503" s="10"/>
      <c r="B503" s="75"/>
      <c r="C503" s="75"/>
      <c r="D503" s="128"/>
      <c r="E503" s="128"/>
      <c r="F503" s="128"/>
      <c r="H503" s="128"/>
    </row>
    <row r="504" spans="1:8" x14ac:dyDescent="0.3">
      <c r="A504" s="10"/>
      <c r="B504" s="75"/>
      <c r="C504" s="75"/>
      <c r="D504" s="128"/>
      <c r="E504" s="128"/>
      <c r="F504" s="128"/>
      <c r="H504" s="128"/>
    </row>
    <row r="505" spans="1:8" x14ac:dyDescent="0.3">
      <c r="A505" s="10"/>
      <c r="B505" s="75"/>
      <c r="C505" s="75"/>
      <c r="D505" s="128"/>
      <c r="E505" s="128"/>
      <c r="F505" s="128"/>
      <c r="H505" s="128"/>
    </row>
    <row r="506" spans="1:8" x14ac:dyDescent="0.3">
      <c r="A506" s="10"/>
      <c r="B506" s="75"/>
      <c r="C506" s="75"/>
      <c r="D506" s="128"/>
      <c r="E506" s="128"/>
      <c r="F506" s="128"/>
      <c r="H506" s="128"/>
    </row>
    <row r="507" spans="1:8" x14ac:dyDescent="0.3">
      <c r="A507" s="10"/>
      <c r="B507" s="75"/>
      <c r="C507" s="75"/>
      <c r="D507" s="128"/>
      <c r="E507" s="128"/>
      <c r="F507" s="128"/>
      <c r="H507" s="128"/>
    </row>
    <row r="508" spans="1:8" x14ac:dyDescent="0.3">
      <c r="A508" s="10"/>
      <c r="B508" s="75"/>
      <c r="C508" s="75"/>
      <c r="D508" s="128"/>
      <c r="E508" s="128"/>
      <c r="F508" s="128"/>
      <c r="H508" s="128"/>
    </row>
    <row r="509" spans="1:8" x14ac:dyDescent="0.3">
      <c r="A509" s="10"/>
      <c r="B509" s="75"/>
      <c r="C509" s="75"/>
      <c r="D509" s="128"/>
      <c r="E509" s="128"/>
      <c r="F509" s="128"/>
      <c r="H509" s="128"/>
    </row>
    <row r="510" spans="1:8" x14ac:dyDescent="0.3">
      <c r="A510" s="10"/>
      <c r="B510" s="75"/>
      <c r="C510" s="75"/>
      <c r="D510" s="128"/>
      <c r="E510" s="128"/>
      <c r="F510" s="128"/>
      <c r="H510" s="128"/>
    </row>
    <row r="511" spans="1:8" x14ac:dyDescent="0.3">
      <c r="A511" s="10"/>
      <c r="B511" s="75"/>
      <c r="C511" s="75"/>
      <c r="D511" s="128"/>
      <c r="E511" s="128"/>
      <c r="F511" s="128"/>
      <c r="H511" s="128"/>
    </row>
    <row r="512" spans="1:8" x14ac:dyDescent="0.3">
      <c r="A512" s="10"/>
      <c r="B512" s="75"/>
      <c r="C512" s="75"/>
      <c r="D512" s="128"/>
      <c r="E512" s="128"/>
      <c r="F512" s="128"/>
      <c r="H512" s="128"/>
    </row>
    <row r="513" spans="1:8" x14ac:dyDescent="0.3">
      <c r="A513" s="10"/>
      <c r="B513" s="75"/>
      <c r="C513" s="75"/>
      <c r="D513" s="128"/>
      <c r="E513" s="128"/>
      <c r="F513" s="128"/>
      <c r="H513" s="128"/>
    </row>
    <row r="514" spans="1:8" x14ac:dyDescent="0.3">
      <c r="A514" s="10"/>
      <c r="B514" s="75"/>
      <c r="C514" s="75"/>
      <c r="D514" s="128"/>
      <c r="E514" s="128"/>
      <c r="F514" s="128"/>
      <c r="H514" s="128"/>
    </row>
    <row r="515" spans="1:8" x14ac:dyDescent="0.3">
      <c r="A515" s="10"/>
      <c r="B515" s="75"/>
      <c r="C515" s="75"/>
      <c r="D515" s="128"/>
      <c r="E515" s="128"/>
      <c r="F515" s="128"/>
      <c r="H515" s="128"/>
    </row>
    <row r="516" spans="1:8" x14ac:dyDescent="0.3">
      <c r="A516" s="10"/>
      <c r="B516" s="75"/>
      <c r="C516" s="75"/>
      <c r="D516" s="128"/>
      <c r="E516" s="128"/>
      <c r="F516" s="128"/>
      <c r="H516" s="128"/>
    </row>
    <row r="517" spans="1:8" x14ac:dyDescent="0.3">
      <c r="A517" s="10"/>
      <c r="B517" s="75"/>
      <c r="C517" s="75"/>
      <c r="D517" s="128"/>
      <c r="E517" s="128"/>
      <c r="F517" s="128"/>
      <c r="H517" s="128"/>
    </row>
    <row r="518" spans="1:8" x14ac:dyDescent="0.3">
      <c r="A518" s="10"/>
      <c r="B518" s="75"/>
      <c r="C518" s="75"/>
      <c r="D518" s="128"/>
      <c r="E518" s="128"/>
      <c r="F518" s="128"/>
      <c r="H518" s="128"/>
    </row>
    <row r="519" spans="1:8" x14ac:dyDescent="0.3">
      <c r="A519" s="10"/>
      <c r="B519" s="75"/>
      <c r="C519" s="75"/>
      <c r="D519" s="128"/>
      <c r="E519" s="128"/>
      <c r="F519" s="128"/>
      <c r="H519" s="128"/>
    </row>
    <row r="520" spans="1:8" x14ac:dyDescent="0.3">
      <c r="A520" s="10"/>
      <c r="B520" s="75"/>
      <c r="C520" s="75"/>
      <c r="D520" s="128"/>
      <c r="E520" s="128"/>
      <c r="F520" s="128"/>
      <c r="H520" s="128"/>
    </row>
    <row r="521" spans="1:8" x14ac:dyDescent="0.3">
      <c r="A521" s="10"/>
      <c r="B521" s="75"/>
      <c r="C521" s="75"/>
      <c r="D521" s="128"/>
      <c r="E521" s="128"/>
      <c r="F521" s="128"/>
      <c r="H521" s="128"/>
    </row>
    <row r="522" spans="1:8" x14ac:dyDescent="0.3">
      <c r="A522" s="10"/>
      <c r="B522" s="75"/>
      <c r="C522" s="75"/>
      <c r="D522" s="128"/>
      <c r="E522" s="128"/>
      <c r="F522" s="128"/>
      <c r="H522" s="128"/>
    </row>
    <row r="523" spans="1:8" x14ac:dyDescent="0.3">
      <c r="A523" s="10"/>
      <c r="B523" s="75"/>
      <c r="C523" s="75"/>
      <c r="D523" s="128"/>
      <c r="E523" s="128"/>
      <c r="F523" s="128"/>
      <c r="H523" s="128"/>
    </row>
    <row r="524" spans="1:8" x14ac:dyDescent="0.3">
      <c r="A524" s="10"/>
      <c r="B524" s="75"/>
      <c r="C524" s="75"/>
      <c r="D524" s="128"/>
      <c r="E524" s="128"/>
      <c r="F524" s="128"/>
      <c r="H524" s="128"/>
    </row>
    <row r="525" spans="1:8" x14ac:dyDescent="0.3">
      <c r="A525" s="10"/>
      <c r="B525" s="75"/>
      <c r="C525" s="75"/>
      <c r="D525" s="128"/>
      <c r="E525" s="128"/>
      <c r="F525" s="128"/>
      <c r="H525" s="128"/>
    </row>
    <row r="526" spans="1:8" x14ac:dyDescent="0.3">
      <c r="A526" s="10"/>
      <c r="B526" s="75"/>
      <c r="C526" s="75"/>
      <c r="D526" s="128"/>
      <c r="E526" s="128"/>
      <c r="F526" s="128"/>
      <c r="H526" s="128"/>
    </row>
    <row r="527" spans="1:8" x14ac:dyDescent="0.3">
      <c r="A527" s="10"/>
      <c r="B527" s="75"/>
      <c r="C527" s="75"/>
      <c r="D527" s="128"/>
      <c r="E527" s="128"/>
      <c r="F527" s="128"/>
      <c r="H527" s="128"/>
    </row>
    <row r="528" spans="1:8" x14ac:dyDescent="0.3">
      <c r="A528" s="10"/>
      <c r="B528" s="75"/>
      <c r="C528" s="75"/>
      <c r="D528" s="128"/>
      <c r="E528" s="128"/>
      <c r="F528" s="128"/>
      <c r="H528" s="128"/>
    </row>
    <row r="529" spans="1:8" x14ac:dyDescent="0.3">
      <c r="A529" s="10"/>
      <c r="B529" s="75"/>
      <c r="C529" s="75"/>
      <c r="D529" s="128"/>
      <c r="E529" s="128"/>
      <c r="F529" s="128"/>
      <c r="H529" s="128"/>
    </row>
    <row r="530" spans="1:8" x14ac:dyDescent="0.3">
      <c r="A530" s="10"/>
      <c r="B530" s="75"/>
      <c r="C530" s="75"/>
      <c r="D530" s="128"/>
      <c r="E530" s="128"/>
      <c r="F530" s="128"/>
      <c r="H530" s="128"/>
    </row>
    <row r="531" spans="1:8" x14ac:dyDescent="0.3">
      <c r="A531" s="10"/>
      <c r="B531" s="75"/>
      <c r="C531" s="75"/>
      <c r="D531" s="128"/>
      <c r="E531" s="128"/>
      <c r="F531" s="128"/>
      <c r="H531" s="128"/>
    </row>
    <row r="532" spans="1:8" x14ac:dyDescent="0.3">
      <c r="A532" s="10"/>
      <c r="B532" s="75"/>
      <c r="C532" s="75"/>
      <c r="D532" s="128"/>
      <c r="E532" s="128"/>
      <c r="F532" s="128"/>
      <c r="H532" s="128"/>
    </row>
    <row r="533" spans="1:8" x14ac:dyDescent="0.3">
      <c r="A533" s="10"/>
      <c r="B533" s="75"/>
      <c r="C533" s="75"/>
      <c r="D533" s="128"/>
      <c r="E533" s="128"/>
      <c r="F533" s="128"/>
      <c r="H533" s="128"/>
    </row>
    <row r="534" spans="1:8" x14ac:dyDescent="0.3">
      <c r="A534" s="10"/>
      <c r="B534" s="75"/>
      <c r="C534" s="75"/>
      <c r="D534" s="128"/>
      <c r="E534" s="128"/>
      <c r="F534" s="128"/>
      <c r="H534" s="128"/>
    </row>
    <row r="535" spans="1:8" x14ac:dyDescent="0.3">
      <c r="A535" s="10"/>
      <c r="B535" s="75"/>
      <c r="C535" s="75"/>
      <c r="D535" s="128"/>
      <c r="E535" s="128"/>
      <c r="F535" s="128"/>
      <c r="H535" s="128"/>
    </row>
    <row r="536" spans="1:8" x14ac:dyDescent="0.3">
      <c r="A536" s="10"/>
      <c r="B536" s="75"/>
      <c r="C536" s="75"/>
      <c r="D536" s="128"/>
      <c r="E536" s="128"/>
      <c r="F536" s="128"/>
      <c r="H536" s="128"/>
    </row>
    <row r="537" spans="1:8" x14ac:dyDescent="0.3">
      <c r="A537" s="10"/>
      <c r="B537" s="75"/>
      <c r="C537" s="75"/>
      <c r="D537" s="128"/>
      <c r="E537" s="128"/>
      <c r="F537" s="128"/>
      <c r="H537" s="128"/>
    </row>
    <row r="538" spans="1:8" x14ac:dyDescent="0.3">
      <c r="A538" s="10"/>
      <c r="B538" s="75"/>
      <c r="C538" s="75"/>
      <c r="D538" s="128"/>
      <c r="E538" s="128"/>
      <c r="F538" s="128"/>
      <c r="H538" s="128"/>
    </row>
    <row r="539" spans="1:8" x14ac:dyDescent="0.3">
      <c r="A539" s="10"/>
      <c r="B539" s="75"/>
      <c r="C539" s="75"/>
      <c r="D539" s="128"/>
      <c r="E539" s="128"/>
      <c r="F539" s="128"/>
      <c r="H539" s="128"/>
    </row>
    <row r="540" spans="1:8" x14ac:dyDescent="0.3">
      <c r="A540" s="10"/>
      <c r="B540" s="75"/>
      <c r="C540" s="75"/>
      <c r="D540" s="128"/>
      <c r="E540" s="128"/>
      <c r="F540" s="128"/>
      <c r="H540" s="128"/>
    </row>
    <row r="541" spans="1:8" x14ac:dyDescent="0.3">
      <c r="A541" s="10"/>
      <c r="B541" s="75"/>
      <c r="C541" s="75"/>
      <c r="D541" s="128"/>
      <c r="E541" s="128"/>
      <c r="F541" s="128"/>
      <c r="H541" s="128"/>
    </row>
    <row r="542" spans="1:8" x14ac:dyDescent="0.3">
      <c r="A542" s="10"/>
      <c r="B542" s="75"/>
      <c r="C542" s="75"/>
      <c r="D542" s="128"/>
      <c r="E542" s="128"/>
      <c r="F542" s="128"/>
      <c r="H542" s="128"/>
    </row>
    <row r="543" spans="1:8" x14ac:dyDescent="0.3">
      <c r="A543" s="10"/>
      <c r="B543" s="75"/>
      <c r="C543" s="75"/>
      <c r="D543" s="128"/>
      <c r="E543" s="128"/>
      <c r="F543" s="128"/>
      <c r="H543" s="128"/>
    </row>
    <row r="544" spans="1:8" x14ac:dyDescent="0.3">
      <c r="A544" s="10"/>
      <c r="B544" s="75"/>
      <c r="C544" s="75"/>
      <c r="D544" s="128"/>
      <c r="E544" s="128"/>
      <c r="F544" s="128"/>
      <c r="H544" s="128"/>
    </row>
    <row r="545" spans="1:8" x14ac:dyDescent="0.3">
      <c r="A545" s="10"/>
      <c r="B545" s="75"/>
      <c r="C545" s="75"/>
      <c r="D545" s="128"/>
      <c r="E545" s="128"/>
      <c r="F545" s="128"/>
      <c r="H545" s="128"/>
    </row>
    <row r="546" spans="1:8" x14ac:dyDescent="0.3">
      <c r="A546" s="10"/>
      <c r="B546" s="75"/>
      <c r="C546" s="75"/>
      <c r="D546" s="128"/>
      <c r="E546" s="128"/>
      <c r="F546" s="128"/>
      <c r="H546" s="128"/>
    </row>
    <row r="547" spans="1:8" x14ac:dyDescent="0.3">
      <c r="A547" s="10"/>
      <c r="B547" s="75"/>
      <c r="C547" s="75"/>
      <c r="D547" s="128"/>
      <c r="E547" s="128"/>
      <c r="F547" s="128"/>
      <c r="H547" s="128"/>
    </row>
    <row r="548" spans="1:8" x14ac:dyDescent="0.3">
      <c r="A548" s="10"/>
      <c r="B548" s="75"/>
      <c r="C548" s="75"/>
      <c r="D548" s="128"/>
      <c r="E548" s="128"/>
      <c r="F548" s="128"/>
      <c r="H548" s="128"/>
    </row>
    <row r="549" spans="1:8" x14ac:dyDescent="0.3">
      <c r="A549" s="10"/>
      <c r="B549" s="75"/>
      <c r="C549" s="75"/>
      <c r="D549" s="128"/>
      <c r="E549" s="128"/>
      <c r="F549" s="128"/>
      <c r="H549" s="128"/>
    </row>
    <row r="550" spans="1:8" x14ac:dyDescent="0.3">
      <c r="A550" s="10"/>
      <c r="B550" s="75"/>
      <c r="C550" s="75"/>
      <c r="D550" s="128"/>
      <c r="E550" s="128"/>
      <c r="F550" s="128"/>
      <c r="H550" s="128"/>
    </row>
    <row r="551" spans="1:8" x14ac:dyDescent="0.3">
      <c r="A551" s="10"/>
      <c r="B551" s="75"/>
      <c r="C551" s="75"/>
      <c r="D551" s="128"/>
      <c r="E551" s="128"/>
      <c r="F551" s="128"/>
      <c r="H551" s="128"/>
    </row>
    <row r="552" spans="1:8" x14ac:dyDescent="0.3">
      <c r="A552" s="10"/>
      <c r="B552" s="75"/>
      <c r="C552" s="75"/>
      <c r="D552" s="128"/>
      <c r="E552" s="128"/>
      <c r="F552" s="128"/>
      <c r="H552" s="128"/>
    </row>
    <row r="553" spans="1:8" x14ac:dyDescent="0.3">
      <c r="A553" s="10"/>
      <c r="B553" s="75"/>
      <c r="C553" s="75"/>
      <c r="D553" s="128"/>
      <c r="E553" s="128"/>
      <c r="F553" s="128"/>
      <c r="H553" s="128"/>
    </row>
    <row r="554" spans="1:8" x14ac:dyDescent="0.3">
      <c r="A554" s="10"/>
      <c r="B554" s="75"/>
      <c r="C554" s="75"/>
      <c r="D554" s="128"/>
      <c r="E554" s="128"/>
      <c r="F554" s="128"/>
      <c r="H554" s="128"/>
    </row>
    <row r="555" spans="1:8" x14ac:dyDescent="0.3">
      <c r="A555" s="10"/>
      <c r="B555" s="75"/>
      <c r="C555" s="75"/>
      <c r="D555" s="128"/>
      <c r="E555" s="128"/>
      <c r="F555" s="128"/>
      <c r="H555" s="128"/>
    </row>
    <row r="556" spans="1:8" x14ac:dyDescent="0.3">
      <c r="A556" s="10"/>
      <c r="B556" s="75"/>
      <c r="C556" s="75"/>
      <c r="D556" s="128"/>
      <c r="E556" s="128"/>
      <c r="F556" s="128"/>
      <c r="H556" s="128"/>
    </row>
    <row r="557" spans="1:8" x14ac:dyDescent="0.3">
      <c r="A557" s="10"/>
      <c r="B557" s="75"/>
      <c r="C557" s="75"/>
      <c r="D557" s="128"/>
      <c r="E557" s="128"/>
      <c r="F557" s="128"/>
      <c r="H557" s="128"/>
    </row>
    <row r="558" spans="1:8" x14ac:dyDescent="0.3">
      <c r="A558" s="10"/>
      <c r="B558" s="75"/>
      <c r="C558" s="75"/>
      <c r="D558" s="128"/>
      <c r="E558" s="128"/>
      <c r="F558" s="128"/>
      <c r="H558" s="128"/>
    </row>
    <row r="559" spans="1:8" x14ac:dyDescent="0.3">
      <c r="A559" s="10"/>
      <c r="B559" s="75"/>
      <c r="C559" s="75"/>
      <c r="D559" s="128"/>
      <c r="E559" s="128"/>
      <c r="F559" s="128"/>
      <c r="H559" s="128"/>
    </row>
    <row r="560" spans="1:8" x14ac:dyDescent="0.3">
      <c r="A560" s="10"/>
      <c r="B560" s="75"/>
      <c r="C560" s="75"/>
      <c r="D560" s="128"/>
      <c r="E560" s="128"/>
      <c r="F560" s="128"/>
      <c r="H560" s="128"/>
    </row>
    <row r="561" spans="1:8" x14ac:dyDescent="0.3">
      <c r="A561" s="10"/>
      <c r="B561" s="75"/>
      <c r="C561" s="75"/>
      <c r="D561" s="128"/>
      <c r="E561" s="128"/>
      <c r="F561" s="128"/>
      <c r="H561" s="128"/>
    </row>
    <row r="562" spans="1:8" x14ac:dyDescent="0.3">
      <c r="A562" s="10"/>
      <c r="B562" s="75"/>
      <c r="C562" s="75"/>
      <c r="D562" s="128"/>
      <c r="E562" s="128"/>
      <c r="F562" s="128"/>
      <c r="H562" s="128"/>
    </row>
    <row r="563" spans="1:8" x14ac:dyDescent="0.3">
      <c r="A563" s="10"/>
      <c r="B563" s="75"/>
      <c r="C563" s="75"/>
      <c r="D563" s="128"/>
      <c r="E563" s="128"/>
      <c r="F563" s="128"/>
      <c r="H563" s="128"/>
    </row>
    <row r="564" spans="1:8" x14ac:dyDescent="0.3">
      <c r="A564" s="10"/>
      <c r="B564" s="75"/>
      <c r="C564" s="75"/>
      <c r="D564" s="128"/>
      <c r="E564" s="128"/>
      <c r="F564" s="128"/>
      <c r="H564" s="128"/>
    </row>
    <row r="565" spans="1:8" x14ac:dyDescent="0.3">
      <c r="A565" s="10"/>
      <c r="B565" s="75"/>
      <c r="C565" s="75"/>
      <c r="D565" s="128"/>
      <c r="E565" s="128"/>
      <c r="F565" s="128"/>
      <c r="H565" s="128"/>
    </row>
    <row r="566" spans="1:8" x14ac:dyDescent="0.3">
      <c r="A566" s="10"/>
      <c r="B566" s="75"/>
      <c r="C566" s="75"/>
      <c r="D566" s="128"/>
      <c r="E566" s="128"/>
      <c r="F566" s="128"/>
      <c r="H566" s="128"/>
    </row>
    <row r="567" spans="1:8" x14ac:dyDescent="0.3">
      <c r="A567" s="10"/>
      <c r="B567" s="75"/>
      <c r="C567" s="75"/>
      <c r="D567" s="128"/>
      <c r="E567" s="128"/>
      <c r="F567" s="128"/>
      <c r="H567" s="128"/>
    </row>
    <row r="568" spans="1:8" x14ac:dyDescent="0.3">
      <c r="A568" s="10"/>
      <c r="B568" s="75"/>
      <c r="C568" s="75"/>
      <c r="D568" s="128"/>
      <c r="E568" s="128"/>
      <c r="F568" s="128"/>
      <c r="H568" s="128"/>
    </row>
    <row r="569" spans="1:8" x14ac:dyDescent="0.3">
      <c r="A569" s="10"/>
      <c r="B569" s="75"/>
      <c r="C569" s="75"/>
      <c r="D569" s="128"/>
      <c r="E569" s="128"/>
      <c r="F569" s="128"/>
      <c r="H569" s="128"/>
    </row>
    <row r="570" spans="1:8" x14ac:dyDescent="0.3">
      <c r="A570" s="10"/>
      <c r="B570" s="75"/>
      <c r="C570" s="75"/>
      <c r="D570" s="128"/>
      <c r="E570" s="128"/>
      <c r="F570" s="128"/>
      <c r="H570" s="128"/>
    </row>
    <row r="571" spans="1:8" x14ac:dyDescent="0.3">
      <c r="A571" s="10"/>
      <c r="B571" s="75"/>
      <c r="C571" s="75"/>
      <c r="D571" s="128"/>
      <c r="E571" s="128"/>
      <c r="F571" s="128"/>
      <c r="H571" s="128"/>
    </row>
    <row r="572" spans="1:8" x14ac:dyDescent="0.3">
      <c r="A572" s="10"/>
      <c r="B572" s="75"/>
      <c r="C572" s="75"/>
      <c r="D572" s="128"/>
      <c r="E572" s="128"/>
      <c r="F572" s="128"/>
      <c r="H572" s="128"/>
    </row>
    <row r="573" spans="1:8" x14ac:dyDescent="0.3">
      <c r="A573" s="10"/>
      <c r="B573" s="75"/>
      <c r="C573" s="75"/>
      <c r="D573" s="128"/>
      <c r="E573" s="128"/>
      <c r="F573" s="128"/>
      <c r="H573" s="128"/>
    </row>
    <row r="574" spans="1:8" x14ac:dyDescent="0.3">
      <c r="A574" s="10"/>
      <c r="B574" s="75"/>
      <c r="C574" s="75"/>
      <c r="D574" s="128"/>
      <c r="E574" s="128"/>
      <c r="F574" s="128"/>
      <c r="H574" s="128"/>
    </row>
    <row r="575" spans="1:8" x14ac:dyDescent="0.3">
      <c r="A575" s="10"/>
      <c r="B575" s="75"/>
      <c r="C575" s="75"/>
      <c r="D575" s="128"/>
      <c r="E575" s="128"/>
      <c r="F575" s="128"/>
      <c r="H575" s="128"/>
    </row>
    <row r="576" spans="1:8" x14ac:dyDescent="0.3">
      <c r="A576" s="10"/>
      <c r="B576" s="75"/>
      <c r="C576" s="75"/>
      <c r="D576" s="128"/>
      <c r="E576" s="128"/>
      <c r="F576" s="128"/>
      <c r="H576" s="128"/>
    </row>
    <row r="577" spans="1:8" x14ac:dyDescent="0.3">
      <c r="A577" s="10"/>
      <c r="B577" s="75"/>
      <c r="C577" s="75"/>
      <c r="D577" s="128"/>
      <c r="E577" s="128"/>
      <c r="F577" s="128"/>
      <c r="H577" s="128"/>
    </row>
    <row r="578" spans="1:8" x14ac:dyDescent="0.3">
      <c r="A578" s="10"/>
      <c r="B578" s="75"/>
      <c r="C578" s="75"/>
      <c r="D578" s="128"/>
      <c r="E578" s="128"/>
      <c r="F578" s="128"/>
      <c r="H578" s="128"/>
    </row>
    <row r="579" spans="1:8" x14ac:dyDescent="0.3">
      <c r="A579" s="10"/>
      <c r="B579" s="75"/>
      <c r="C579" s="75"/>
      <c r="D579" s="128"/>
      <c r="E579" s="128"/>
      <c r="F579" s="128"/>
      <c r="H579" s="128"/>
    </row>
    <row r="580" spans="1:8" x14ac:dyDescent="0.3">
      <c r="A580" s="10"/>
      <c r="B580" s="75"/>
      <c r="C580" s="75"/>
      <c r="D580" s="128"/>
      <c r="E580" s="128"/>
      <c r="F580" s="128"/>
      <c r="H580" s="128"/>
    </row>
    <row r="581" spans="1:8" x14ac:dyDescent="0.3">
      <c r="A581" s="10"/>
      <c r="B581" s="75"/>
      <c r="C581" s="75"/>
      <c r="D581" s="128"/>
      <c r="E581" s="128"/>
      <c r="F581" s="128"/>
      <c r="H581" s="128"/>
    </row>
    <row r="582" spans="1:8" x14ac:dyDescent="0.3">
      <c r="A582" s="10"/>
      <c r="B582" s="75"/>
      <c r="C582" s="75"/>
      <c r="D582" s="128"/>
      <c r="E582" s="128"/>
      <c r="F582" s="128"/>
      <c r="H582" s="128"/>
    </row>
    <row r="583" spans="1:8" x14ac:dyDescent="0.3">
      <c r="A583" s="10"/>
      <c r="B583" s="75"/>
      <c r="C583" s="75"/>
      <c r="D583" s="128"/>
      <c r="E583" s="128"/>
      <c r="F583" s="128"/>
      <c r="H583" s="128"/>
    </row>
    <row r="584" spans="1:8" x14ac:dyDescent="0.3">
      <c r="A584" s="10"/>
      <c r="B584" s="75"/>
      <c r="C584" s="75"/>
      <c r="D584" s="128"/>
      <c r="E584" s="128"/>
      <c r="F584" s="128"/>
      <c r="H584" s="128"/>
    </row>
    <row r="585" spans="1:8" x14ac:dyDescent="0.3">
      <c r="A585" s="10"/>
      <c r="B585" s="75"/>
      <c r="C585" s="75"/>
      <c r="D585" s="128"/>
      <c r="E585" s="128"/>
      <c r="F585" s="128"/>
      <c r="H585" s="128"/>
    </row>
    <row r="586" spans="1:8" x14ac:dyDescent="0.3">
      <c r="A586" s="10"/>
      <c r="B586" s="75"/>
      <c r="C586" s="75"/>
      <c r="D586" s="128"/>
      <c r="E586" s="128"/>
      <c r="F586" s="128"/>
      <c r="H586" s="128"/>
    </row>
    <row r="587" spans="1:8" x14ac:dyDescent="0.3">
      <c r="A587" s="10"/>
      <c r="B587" s="75"/>
      <c r="C587" s="75"/>
      <c r="D587" s="128"/>
      <c r="E587" s="128"/>
      <c r="F587" s="128"/>
      <c r="H587" s="128"/>
    </row>
    <row r="588" spans="1:8" x14ac:dyDescent="0.3">
      <c r="A588" s="10"/>
      <c r="B588" s="75"/>
      <c r="C588" s="75"/>
      <c r="D588" s="128"/>
      <c r="E588" s="128"/>
      <c r="F588" s="128"/>
      <c r="H588" s="128"/>
    </row>
    <row r="589" spans="1:8" x14ac:dyDescent="0.3">
      <c r="A589" s="10"/>
      <c r="B589" s="75"/>
      <c r="C589" s="75"/>
      <c r="D589" s="128"/>
      <c r="E589" s="128"/>
      <c r="F589" s="128"/>
      <c r="H589" s="128"/>
    </row>
    <row r="590" spans="1:8" x14ac:dyDescent="0.3">
      <c r="A590" s="10"/>
      <c r="B590" s="75"/>
      <c r="C590" s="75"/>
      <c r="D590" s="128"/>
      <c r="E590" s="128"/>
      <c r="F590" s="128"/>
      <c r="H590" s="128"/>
    </row>
    <row r="591" spans="1:8" x14ac:dyDescent="0.3">
      <c r="A591" s="10"/>
      <c r="B591" s="75"/>
      <c r="C591" s="75"/>
      <c r="D591" s="128"/>
      <c r="E591" s="128"/>
      <c r="F591" s="128"/>
      <c r="H591" s="128"/>
    </row>
    <row r="592" spans="1:8" x14ac:dyDescent="0.3">
      <c r="A592" s="10"/>
      <c r="B592" s="75"/>
      <c r="C592" s="75"/>
      <c r="D592" s="128"/>
      <c r="E592" s="128"/>
      <c r="F592" s="128"/>
      <c r="H592" s="128"/>
    </row>
    <row r="593" spans="1:8" x14ac:dyDescent="0.3">
      <c r="A593" s="10"/>
      <c r="B593" s="75"/>
      <c r="C593" s="75"/>
      <c r="D593" s="128"/>
      <c r="E593" s="128"/>
      <c r="F593" s="128"/>
      <c r="H593" s="128"/>
    </row>
    <row r="594" spans="1:8" x14ac:dyDescent="0.3">
      <c r="A594" s="10"/>
      <c r="B594" s="75"/>
      <c r="C594" s="75"/>
      <c r="D594" s="128"/>
      <c r="E594" s="128"/>
      <c r="F594" s="128"/>
      <c r="H594" s="128"/>
    </row>
    <row r="595" spans="1:8" x14ac:dyDescent="0.3">
      <c r="A595" s="10"/>
      <c r="B595" s="75"/>
      <c r="C595" s="75"/>
      <c r="D595" s="128"/>
      <c r="E595" s="128"/>
      <c r="F595" s="128"/>
      <c r="H595" s="128"/>
    </row>
    <row r="596" spans="1:8" x14ac:dyDescent="0.3">
      <c r="A596" s="10"/>
      <c r="B596" s="75"/>
      <c r="C596" s="75"/>
      <c r="D596" s="128"/>
      <c r="E596" s="128"/>
      <c r="F596" s="128"/>
      <c r="H596" s="128"/>
    </row>
    <row r="597" spans="1:8" x14ac:dyDescent="0.3">
      <c r="A597" s="10"/>
      <c r="B597" s="75"/>
      <c r="C597" s="75"/>
      <c r="D597" s="128"/>
      <c r="E597" s="128"/>
      <c r="F597" s="128"/>
      <c r="H597" s="128"/>
    </row>
    <row r="598" spans="1:8" x14ac:dyDescent="0.3">
      <c r="A598" s="10"/>
      <c r="B598" s="75"/>
      <c r="C598" s="75"/>
      <c r="D598" s="128"/>
      <c r="E598" s="128"/>
      <c r="F598" s="128"/>
      <c r="H598" s="128"/>
    </row>
    <row r="599" spans="1:8" x14ac:dyDescent="0.3">
      <c r="A599" s="10"/>
      <c r="B599" s="75"/>
      <c r="C599" s="75"/>
      <c r="D599" s="128"/>
      <c r="E599" s="128"/>
      <c r="F599" s="128"/>
      <c r="H599" s="128"/>
    </row>
    <row r="600" spans="1:8" x14ac:dyDescent="0.3">
      <c r="A600" s="10"/>
      <c r="B600" s="75"/>
      <c r="C600" s="75"/>
      <c r="D600" s="128"/>
      <c r="E600" s="128"/>
      <c r="F600" s="128"/>
      <c r="H600" s="128"/>
    </row>
    <row r="601" spans="1:8" x14ac:dyDescent="0.3">
      <c r="A601" s="10"/>
      <c r="B601" s="75"/>
      <c r="C601" s="75"/>
      <c r="D601" s="128"/>
      <c r="E601" s="128"/>
      <c r="F601" s="128"/>
      <c r="H601" s="128"/>
    </row>
    <row r="602" spans="1:8" x14ac:dyDescent="0.3">
      <c r="A602" s="10"/>
      <c r="B602" s="75"/>
      <c r="C602" s="75"/>
      <c r="D602" s="128"/>
      <c r="E602" s="128"/>
      <c r="F602" s="128"/>
      <c r="H602" s="128"/>
    </row>
    <row r="603" spans="1:8" x14ac:dyDescent="0.3">
      <c r="A603" s="10"/>
      <c r="B603" s="75"/>
      <c r="C603" s="75"/>
      <c r="D603" s="128"/>
      <c r="E603" s="128"/>
      <c r="F603" s="128"/>
      <c r="H603" s="128"/>
    </row>
    <row r="604" spans="1:8" x14ac:dyDescent="0.3">
      <c r="A604" s="10"/>
      <c r="B604" s="75"/>
      <c r="C604" s="75"/>
      <c r="D604" s="128"/>
      <c r="E604" s="128"/>
      <c r="F604" s="128"/>
      <c r="H604" s="128"/>
    </row>
    <row r="605" spans="1:8" x14ac:dyDescent="0.3">
      <c r="A605" s="10"/>
      <c r="B605" s="75"/>
      <c r="C605" s="75"/>
      <c r="D605" s="128"/>
      <c r="E605" s="128"/>
      <c r="F605" s="128"/>
      <c r="H605" s="128"/>
    </row>
    <row r="606" spans="1:8" x14ac:dyDescent="0.3">
      <c r="A606" s="10"/>
      <c r="B606" s="75"/>
      <c r="C606" s="75"/>
      <c r="D606" s="128"/>
      <c r="E606" s="128"/>
      <c r="F606" s="128"/>
      <c r="H606" s="128"/>
    </row>
    <row r="607" spans="1:8" x14ac:dyDescent="0.3">
      <c r="A607" s="10"/>
      <c r="B607" s="75"/>
      <c r="C607" s="75"/>
      <c r="D607" s="128"/>
      <c r="E607" s="128"/>
      <c r="F607" s="128"/>
      <c r="H607" s="128"/>
    </row>
    <row r="608" spans="1:8" x14ac:dyDescent="0.3">
      <c r="A608" s="10"/>
      <c r="B608" s="75"/>
      <c r="C608" s="75"/>
      <c r="D608" s="128"/>
      <c r="E608" s="128"/>
      <c r="F608" s="128"/>
      <c r="H608" s="128"/>
    </row>
    <row r="609" spans="1:8" x14ac:dyDescent="0.3">
      <c r="A609" s="10"/>
      <c r="B609" s="75"/>
      <c r="C609" s="75"/>
      <c r="D609" s="128"/>
      <c r="E609" s="128"/>
      <c r="F609" s="128"/>
      <c r="H609" s="128"/>
    </row>
    <row r="610" spans="1:8" x14ac:dyDescent="0.3">
      <c r="A610" s="10"/>
      <c r="B610" s="75"/>
      <c r="C610" s="75"/>
      <c r="D610" s="128"/>
      <c r="E610" s="128"/>
      <c r="F610" s="128"/>
      <c r="H610" s="128"/>
    </row>
    <row r="611" spans="1:8" x14ac:dyDescent="0.3">
      <c r="A611" s="10"/>
      <c r="B611" s="75"/>
      <c r="C611" s="75"/>
      <c r="D611" s="128"/>
      <c r="E611" s="128"/>
      <c r="F611" s="128"/>
      <c r="H611" s="128"/>
    </row>
    <row r="612" spans="1:8" x14ac:dyDescent="0.3">
      <c r="A612" s="10"/>
      <c r="B612" s="75"/>
      <c r="C612" s="75"/>
      <c r="D612" s="128"/>
      <c r="E612" s="128"/>
      <c r="F612" s="128"/>
      <c r="H612" s="128"/>
    </row>
    <row r="613" spans="1:8" x14ac:dyDescent="0.3">
      <c r="A613" s="10"/>
      <c r="B613" s="75"/>
      <c r="C613" s="75"/>
      <c r="D613" s="128"/>
      <c r="E613" s="128"/>
      <c r="F613" s="128"/>
      <c r="H613" s="128"/>
    </row>
    <row r="614" spans="1:8" x14ac:dyDescent="0.3">
      <c r="A614" s="10"/>
      <c r="B614" s="75"/>
      <c r="C614" s="75"/>
      <c r="D614" s="128"/>
      <c r="E614" s="128"/>
      <c r="F614" s="128"/>
      <c r="H614" s="128"/>
    </row>
    <row r="615" spans="1:8" x14ac:dyDescent="0.3">
      <c r="A615" s="10"/>
      <c r="B615" s="75"/>
      <c r="C615" s="75"/>
      <c r="D615" s="128"/>
      <c r="E615" s="128"/>
      <c r="F615" s="128"/>
      <c r="H615" s="128"/>
    </row>
    <row r="616" spans="1:8" x14ac:dyDescent="0.3">
      <c r="A616" s="10"/>
      <c r="B616" s="75"/>
      <c r="C616" s="75"/>
      <c r="D616" s="128"/>
      <c r="E616" s="128"/>
      <c r="F616" s="128"/>
      <c r="H616" s="128"/>
    </row>
    <row r="617" spans="1:8" x14ac:dyDescent="0.3">
      <c r="A617" s="10"/>
      <c r="B617" s="75"/>
      <c r="C617" s="75"/>
      <c r="D617" s="128"/>
      <c r="E617" s="128"/>
      <c r="F617" s="128"/>
      <c r="H617" s="128"/>
    </row>
    <row r="618" spans="1:8" x14ac:dyDescent="0.3">
      <c r="A618" s="10"/>
      <c r="B618" s="75"/>
      <c r="C618" s="75"/>
      <c r="D618" s="128"/>
      <c r="E618" s="128"/>
      <c r="F618" s="128"/>
      <c r="H618" s="128"/>
    </row>
    <row r="619" spans="1:8" x14ac:dyDescent="0.3">
      <c r="A619" s="10"/>
      <c r="B619" s="75"/>
      <c r="C619" s="75"/>
      <c r="D619" s="128"/>
      <c r="E619" s="128"/>
      <c r="F619" s="128"/>
      <c r="H619" s="128"/>
    </row>
    <row r="620" spans="1:8" x14ac:dyDescent="0.3">
      <c r="A620" s="10"/>
      <c r="B620" s="75"/>
      <c r="C620" s="75"/>
      <c r="D620" s="128"/>
      <c r="E620" s="128"/>
      <c r="F620" s="128"/>
      <c r="H620" s="128"/>
    </row>
    <row r="621" spans="1:8" x14ac:dyDescent="0.3">
      <c r="A621" s="10"/>
      <c r="B621" s="75"/>
      <c r="C621" s="75"/>
      <c r="D621" s="128"/>
      <c r="E621" s="128"/>
      <c r="F621" s="128"/>
      <c r="H621" s="128"/>
    </row>
    <row r="622" spans="1:8" x14ac:dyDescent="0.3">
      <c r="A622" s="10"/>
      <c r="B622" s="75"/>
      <c r="C622" s="75"/>
      <c r="D622" s="128"/>
      <c r="E622" s="128"/>
      <c r="F622" s="128"/>
      <c r="H622" s="128"/>
    </row>
    <row r="623" spans="1:8" x14ac:dyDescent="0.3">
      <c r="A623" s="10"/>
      <c r="B623" s="75"/>
      <c r="C623" s="75"/>
      <c r="D623" s="128"/>
      <c r="E623" s="128"/>
      <c r="F623" s="128"/>
      <c r="H623" s="128"/>
    </row>
    <row r="624" spans="1:8" x14ac:dyDescent="0.3">
      <c r="A624" s="10"/>
      <c r="B624" s="75"/>
      <c r="C624" s="75"/>
      <c r="D624" s="128"/>
      <c r="E624" s="128"/>
      <c r="F624" s="128"/>
      <c r="H624" s="128"/>
    </row>
    <row r="625" spans="1:8" x14ac:dyDescent="0.3">
      <c r="A625" s="10"/>
      <c r="B625" s="75"/>
      <c r="C625" s="75"/>
      <c r="D625" s="128"/>
      <c r="E625" s="128"/>
      <c r="F625" s="128"/>
      <c r="H625" s="128"/>
    </row>
    <row r="626" spans="1:8" x14ac:dyDescent="0.3">
      <c r="A626" s="10"/>
      <c r="B626" s="75"/>
      <c r="C626" s="75"/>
      <c r="D626" s="128"/>
      <c r="E626" s="128"/>
      <c r="F626" s="128"/>
      <c r="H626" s="128"/>
    </row>
    <row r="627" spans="1:8" x14ac:dyDescent="0.3">
      <c r="A627" s="10"/>
      <c r="B627" s="75"/>
      <c r="C627" s="75"/>
      <c r="D627" s="128"/>
      <c r="E627" s="128"/>
      <c r="F627" s="128"/>
      <c r="H627" s="128"/>
    </row>
    <row r="628" spans="1:8" x14ac:dyDescent="0.3">
      <c r="A628" s="10"/>
      <c r="B628" s="75"/>
      <c r="C628" s="75"/>
      <c r="D628" s="128"/>
      <c r="E628" s="128"/>
      <c r="F628" s="128"/>
      <c r="H628" s="128"/>
    </row>
    <row r="629" spans="1:8" x14ac:dyDescent="0.3">
      <c r="A629" s="10"/>
      <c r="B629" s="75"/>
      <c r="C629" s="75"/>
      <c r="D629" s="128"/>
      <c r="E629" s="128"/>
      <c r="F629" s="128"/>
      <c r="H629" s="128"/>
    </row>
    <row r="630" spans="1:8" x14ac:dyDescent="0.3">
      <c r="A630" s="10"/>
      <c r="B630" s="75"/>
      <c r="C630" s="75"/>
      <c r="D630" s="128"/>
      <c r="E630" s="128"/>
      <c r="F630" s="128"/>
      <c r="H630" s="128"/>
    </row>
    <row r="631" spans="1:8" x14ac:dyDescent="0.3">
      <c r="A631" s="10"/>
      <c r="B631" s="75"/>
      <c r="C631" s="75"/>
      <c r="D631" s="128"/>
      <c r="E631" s="128"/>
      <c r="F631" s="128"/>
      <c r="H631" s="128"/>
    </row>
    <row r="632" spans="1:8" x14ac:dyDescent="0.3">
      <c r="A632" s="10"/>
      <c r="B632" s="75"/>
      <c r="C632" s="75"/>
      <c r="D632" s="128"/>
      <c r="E632" s="128"/>
      <c r="F632" s="128"/>
      <c r="H632" s="128"/>
    </row>
    <row r="633" spans="1:8" x14ac:dyDescent="0.3">
      <c r="A633" s="10"/>
      <c r="B633" s="75"/>
      <c r="C633" s="75"/>
      <c r="D633" s="128"/>
      <c r="E633" s="128"/>
      <c r="F633" s="128"/>
      <c r="H633" s="128"/>
    </row>
    <row r="634" spans="1:8" x14ac:dyDescent="0.3">
      <c r="A634" s="10"/>
      <c r="B634" s="75"/>
      <c r="C634" s="75"/>
      <c r="D634" s="128"/>
      <c r="E634" s="128"/>
      <c r="F634" s="128"/>
      <c r="H634" s="128"/>
    </row>
    <row r="635" spans="1:8" x14ac:dyDescent="0.3">
      <c r="A635" s="10"/>
      <c r="B635" s="75"/>
      <c r="C635" s="75"/>
      <c r="D635" s="128"/>
      <c r="E635" s="128"/>
      <c r="F635" s="128"/>
      <c r="H635" s="128"/>
    </row>
    <row r="636" spans="1:8" x14ac:dyDescent="0.3">
      <c r="A636" s="10"/>
      <c r="B636" s="75"/>
      <c r="C636" s="75"/>
      <c r="D636" s="128"/>
      <c r="E636" s="128"/>
      <c r="F636" s="128"/>
      <c r="H636" s="128"/>
    </row>
    <row r="637" spans="1:8" x14ac:dyDescent="0.3">
      <c r="A637" s="10"/>
      <c r="B637" s="75"/>
      <c r="C637" s="75"/>
      <c r="D637" s="128"/>
      <c r="E637" s="128"/>
      <c r="F637" s="128"/>
      <c r="H637" s="128"/>
    </row>
    <row r="638" spans="1:8" x14ac:dyDescent="0.3">
      <c r="A638" s="10"/>
      <c r="B638" s="75"/>
      <c r="C638" s="75"/>
      <c r="D638" s="128"/>
      <c r="E638" s="128"/>
      <c r="F638" s="128"/>
      <c r="H638" s="128"/>
    </row>
    <row r="639" spans="1:8" x14ac:dyDescent="0.3">
      <c r="A639" s="10"/>
      <c r="B639" s="75"/>
      <c r="C639" s="75"/>
      <c r="D639" s="128"/>
      <c r="E639" s="128"/>
      <c r="F639" s="128"/>
      <c r="H639" s="128"/>
    </row>
    <row r="640" spans="1:8" x14ac:dyDescent="0.3">
      <c r="A640" s="10"/>
      <c r="B640" s="75"/>
      <c r="C640" s="75"/>
      <c r="D640" s="128"/>
      <c r="E640" s="128"/>
      <c r="F640" s="128"/>
      <c r="H640" s="128"/>
    </row>
    <row r="641" spans="1:8" x14ac:dyDescent="0.3">
      <c r="A641" s="10"/>
      <c r="B641" s="75"/>
      <c r="C641" s="75"/>
      <c r="D641" s="128"/>
      <c r="E641" s="128"/>
      <c r="F641" s="128"/>
      <c r="H641" s="128"/>
    </row>
    <row r="642" spans="1:8" x14ac:dyDescent="0.3">
      <c r="A642" s="10"/>
      <c r="B642" s="75"/>
      <c r="C642" s="75"/>
      <c r="D642" s="128"/>
      <c r="E642" s="128"/>
      <c r="F642" s="128"/>
      <c r="H642" s="128"/>
    </row>
    <row r="643" spans="1:8" x14ac:dyDescent="0.3">
      <c r="A643" s="10"/>
      <c r="B643" s="75"/>
      <c r="C643" s="75"/>
      <c r="D643" s="128"/>
      <c r="E643" s="128"/>
      <c r="F643" s="128"/>
      <c r="H643" s="128"/>
    </row>
    <row r="644" spans="1:8" x14ac:dyDescent="0.3">
      <c r="A644" s="10"/>
      <c r="B644" s="75"/>
      <c r="C644" s="75"/>
      <c r="D644" s="128"/>
      <c r="E644" s="128"/>
      <c r="F644" s="128"/>
      <c r="H644" s="128"/>
    </row>
    <row r="645" spans="1:8" x14ac:dyDescent="0.3">
      <c r="A645" s="10"/>
      <c r="B645" s="75"/>
      <c r="C645" s="75"/>
      <c r="D645" s="128"/>
      <c r="E645" s="128"/>
      <c r="F645" s="128"/>
      <c r="H645" s="128"/>
    </row>
    <row r="646" spans="1:8" x14ac:dyDescent="0.3">
      <c r="A646" s="10"/>
      <c r="B646" s="75"/>
      <c r="C646" s="75"/>
      <c r="D646" s="128"/>
      <c r="E646" s="128"/>
      <c r="F646" s="128"/>
      <c r="H646" s="128"/>
    </row>
    <row r="647" spans="1:8" x14ac:dyDescent="0.3">
      <c r="A647" s="10"/>
      <c r="B647" s="75"/>
      <c r="C647" s="75"/>
      <c r="D647" s="128"/>
      <c r="E647" s="128"/>
      <c r="F647" s="128"/>
      <c r="H647" s="128"/>
    </row>
    <row r="648" spans="1:8" x14ac:dyDescent="0.3">
      <c r="A648" s="10"/>
      <c r="B648" s="75"/>
      <c r="C648" s="75"/>
      <c r="D648" s="128"/>
      <c r="E648" s="128"/>
      <c r="F648" s="128"/>
      <c r="H648" s="128"/>
    </row>
    <row r="649" spans="1:8" x14ac:dyDescent="0.3">
      <c r="A649" s="10"/>
      <c r="B649" s="75"/>
      <c r="C649" s="75"/>
      <c r="D649" s="128"/>
      <c r="E649" s="128"/>
      <c r="F649" s="128"/>
      <c r="H649" s="128"/>
    </row>
    <row r="650" spans="1:8" x14ac:dyDescent="0.3">
      <c r="A650" s="10"/>
      <c r="B650" s="75"/>
      <c r="C650" s="75"/>
      <c r="D650" s="128"/>
      <c r="E650" s="128"/>
      <c r="F650" s="128"/>
      <c r="H650" s="128"/>
    </row>
    <row r="651" spans="1:8" x14ac:dyDescent="0.3">
      <c r="A651" s="10"/>
      <c r="B651" s="75"/>
      <c r="C651" s="75"/>
      <c r="D651" s="128"/>
      <c r="E651" s="128"/>
      <c r="F651" s="128"/>
      <c r="H651" s="128"/>
    </row>
    <row r="652" spans="1:8" x14ac:dyDescent="0.3">
      <c r="A652" s="10"/>
      <c r="B652" s="75"/>
      <c r="C652" s="75"/>
      <c r="D652" s="128"/>
      <c r="E652" s="128"/>
      <c r="F652" s="128"/>
      <c r="H652" s="128"/>
    </row>
    <row r="653" spans="1:8" x14ac:dyDescent="0.3">
      <c r="A653" s="10"/>
      <c r="B653" s="75"/>
      <c r="C653" s="75"/>
      <c r="D653" s="128"/>
      <c r="E653" s="128"/>
      <c r="F653" s="128"/>
      <c r="H653" s="128"/>
    </row>
    <row r="654" spans="1:8" x14ac:dyDescent="0.3">
      <c r="A654" s="10"/>
      <c r="B654" s="75"/>
      <c r="C654" s="75"/>
      <c r="D654" s="128"/>
      <c r="E654" s="128"/>
      <c r="F654" s="128"/>
      <c r="H654" s="128"/>
    </row>
    <row r="655" spans="1:8" x14ac:dyDescent="0.3">
      <c r="A655" s="10"/>
      <c r="B655" s="75"/>
      <c r="C655" s="75"/>
      <c r="D655" s="128"/>
      <c r="E655" s="128"/>
      <c r="F655" s="128"/>
      <c r="H655" s="128"/>
    </row>
    <row r="656" spans="1:8" x14ac:dyDescent="0.3">
      <c r="A656" s="10"/>
      <c r="B656" s="75"/>
      <c r="C656" s="75"/>
      <c r="D656" s="128"/>
      <c r="E656" s="128"/>
      <c r="F656" s="128"/>
      <c r="H656" s="128"/>
    </row>
    <row r="657" spans="1:8" x14ac:dyDescent="0.3">
      <c r="A657" s="10"/>
      <c r="B657" s="75"/>
      <c r="C657" s="75"/>
      <c r="D657" s="128"/>
      <c r="E657" s="128"/>
      <c r="F657" s="128"/>
      <c r="H657" s="128"/>
    </row>
    <row r="658" spans="1:8" x14ac:dyDescent="0.3">
      <c r="A658" s="10"/>
      <c r="B658" s="75"/>
      <c r="C658" s="75"/>
      <c r="D658" s="128"/>
      <c r="E658" s="128"/>
      <c r="F658" s="128"/>
      <c r="H658" s="128"/>
    </row>
    <row r="659" spans="1:8" x14ac:dyDescent="0.3">
      <c r="A659" s="10"/>
      <c r="B659" s="75"/>
      <c r="C659" s="75"/>
      <c r="D659" s="128"/>
      <c r="E659" s="128"/>
      <c r="F659" s="128"/>
      <c r="H659" s="128"/>
    </row>
    <row r="660" spans="1:8" x14ac:dyDescent="0.3">
      <c r="A660" s="10"/>
      <c r="B660" s="75"/>
      <c r="C660" s="75"/>
      <c r="D660" s="128"/>
      <c r="E660" s="128"/>
      <c r="F660" s="128"/>
      <c r="H660" s="128"/>
    </row>
    <row r="661" spans="1:8" x14ac:dyDescent="0.3">
      <c r="A661" s="10"/>
      <c r="B661" s="75"/>
      <c r="C661" s="75"/>
      <c r="D661" s="128"/>
      <c r="E661" s="128"/>
      <c r="F661" s="128"/>
      <c r="H661" s="128"/>
    </row>
    <row r="662" spans="1:8" x14ac:dyDescent="0.3">
      <c r="A662" s="10"/>
      <c r="B662" s="75"/>
      <c r="C662" s="75"/>
      <c r="D662" s="128"/>
      <c r="E662" s="128"/>
      <c r="F662" s="128"/>
      <c r="H662" s="128"/>
    </row>
    <row r="663" spans="1:8" x14ac:dyDescent="0.3">
      <c r="A663" s="10"/>
      <c r="B663" s="75"/>
      <c r="C663" s="75"/>
      <c r="D663" s="128"/>
      <c r="E663" s="128"/>
      <c r="F663" s="128"/>
      <c r="H663" s="128"/>
    </row>
    <row r="664" spans="1:8" x14ac:dyDescent="0.3">
      <c r="A664" s="10"/>
      <c r="B664" s="75"/>
      <c r="C664" s="75"/>
      <c r="D664" s="128"/>
      <c r="E664" s="128"/>
      <c r="F664" s="128"/>
      <c r="H664" s="128"/>
    </row>
    <row r="665" spans="1:8" x14ac:dyDescent="0.3">
      <c r="A665" s="10"/>
      <c r="B665" s="75"/>
      <c r="C665" s="75"/>
      <c r="D665" s="128"/>
      <c r="E665" s="128"/>
      <c r="F665" s="128"/>
      <c r="H665" s="128"/>
    </row>
    <row r="666" spans="1:8" x14ac:dyDescent="0.3">
      <c r="A666" s="10"/>
      <c r="B666" s="75"/>
      <c r="C666" s="75"/>
      <c r="D666" s="128"/>
      <c r="E666" s="128"/>
      <c r="F666" s="128"/>
      <c r="H666" s="128"/>
    </row>
    <row r="667" spans="1:8" x14ac:dyDescent="0.3">
      <c r="A667" s="10"/>
      <c r="B667" s="75"/>
      <c r="C667" s="75"/>
      <c r="D667" s="128"/>
      <c r="E667" s="128"/>
      <c r="F667" s="128"/>
      <c r="H667" s="128"/>
    </row>
    <row r="668" spans="1:8" x14ac:dyDescent="0.3">
      <c r="A668" s="10"/>
      <c r="B668" s="75"/>
      <c r="C668" s="75"/>
      <c r="D668" s="128"/>
      <c r="E668" s="128"/>
      <c r="F668" s="128"/>
      <c r="H668" s="128"/>
    </row>
    <row r="669" spans="1:8" x14ac:dyDescent="0.3">
      <c r="A669" s="10"/>
      <c r="B669" s="75"/>
      <c r="C669" s="75"/>
      <c r="D669" s="128"/>
      <c r="E669" s="128"/>
      <c r="F669" s="128"/>
      <c r="H669" s="128"/>
    </row>
    <row r="670" spans="1:8" x14ac:dyDescent="0.3">
      <c r="A670" s="10"/>
      <c r="B670" s="75"/>
      <c r="C670" s="75"/>
      <c r="D670" s="128"/>
      <c r="E670" s="128"/>
      <c r="F670" s="128"/>
      <c r="H670" s="128"/>
    </row>
    <row r="671" spans="1:8" x14ac:dyDescent="0.3">
      <c r="A671" s="10"/>
      <c r="B671" s="75"/>
      <c r="C671" s="75"/>
      <c r="D671" s="128"/>
      <c r="E671" s="128"/>
      <c r="F671" s="128"/>
      <c r="H671" s="128"/>
    </row>
    <row r="672" spans="1:8" x14ac:dyDescent="0.3">
      <c r="A672" s="10"/>
      <c r="B672" s="75"/>
      <c r="C672" s="75"/>
      <c r="D672" s="128"/>
      <c r="E672" s="128"/>
      <c r="F672" s="128"/>
      <c r="H672" s="128"/>
    </row>
    <row r="673" spans="1:8" x14ac:dyDescent="0.3">
      <c r="A673" s="10"/>
      <c r="B673" s="75"/>
      <c r="C673" s="75"/>
      <c r="D673" s="128"/>
      <c r="E673" s="128"/>
      <c r="F673" s="128"/>
      <c r="H673" s="128"/>
    </row>
    <row r="674" spans="1:8" x14ac:dyDescent="0.3">
      <c r="A674" s="10"/>
      <c r="B674" s="75"/>
      <c r="C674" s="75"/>
      <c r="D674" s="128"/>
      <c r="E674" s="128"/>
      <c r="F674" s="128"/>
      <c r="H674" s="128"/>
    </row>
    <row r="675" spans="1:8" x14ac:dyDescent="0.3">
      <c r="A675" s="10"/>
      <c r="B675" s="75"/>
      <c r="C675" s="75"/>
      <c r="D675" s="128"/>
      <c r="E675" s="128"/>
      <c r="F675" s="128"/>
      <c r="H675" s="128"/>
    </row>
    <row r="676" spans="1:8" x14ac:dyDescent="0.3">
      <c r="A676" s="10"/>
      <c r="B676" s="75"/>
      <c r="C676" s="75"/>
      <c r="D676" s="128"/>
      <c r="E676" s="128"/>
      <c r="F676" s="128"/>
      <c r="H676" s="128"/>
    </row>
    <row r="677" spans="1:8" x14ac:dyDescent="0.3">
      <c r="A677" s="10"/>
      <c r="B677" s="75"/>
      <c r="C677" s="75"/>
      <c r="D677" s="128"/>
      <c r="E677" s="128"/>
      <c r="F677" s="128"/>
      <c r="H677" s="128"/>
    </row>
    <row r="678" spans="1:8" x14ac:dyDescent="0.3">
      <c r="A678" s="10"/>
      <c r="B678" s="75"/>
      <c r="C678" s="75"/>
      <c r="D678" s="128"/>
      <c r="E678" s="128"/>
      <c r="F678" s="128"/>
      <c r="H678" s="128"/>
    </row>
    <row r="679" spans="1:8" x14ac:dyDescent="0.3">
      <c r="A679" s="10"/>
      <c r="B679" s="75"/>
      <c r="C679" s="75"/>
      <c r="D679" s="128"/>
      <c r="E679" s="128"/>
      <c r="F679" s="128"/>
      <c r="H679" s="128"/>
    </row>
    <row r="680" spans="1:8" x14ac:dyDescent="0.3">
      <c r="A680" s="10"/>
      <c r="B680" s="75"/>
      <c r="C680" s="75"/>
      <c r="D680" s="128"/>
      <c r="E680" s="128"/>
      <c r="F680" s="128"/>
      <c r="H680" s="128"/>
    </row>
    <row r="681" spans="1:8" x14ac:dyDescent="0.3">
      <c r="A681" s="10"/>
      <c r="B681" s="75"/>
      <c r="C681" s="75"/>
      <c r="D681" s="128"/>
      <c r="E681" s="128"/>
      <c r="F681" s="128"/>
      <c r="H681" s="128"/>
    </row>
    <row r="682" spans="1:8" x14ac:dyDescent="0.3">
      <c r="A682" s="10"/>
      <c r="B682" s="75"/>
      <c r="C682" s="75"/>
      <c r="D682" s="128"/>
      <c r="E682" s="128"/>
      <c r="F682" s="128"/>
      <c r="H682" s="128"/>
    </row>
    <row r="683" spans="1:8" x14ac:dyDescent="0.3">
      <c r="A683" s="10"/>
      <c r="B683" s="75"/>
      <c r="C683" s="75"/>
      <c r="D683" s="128"/>
      <c r="E683" s="128"/>
      <c r="F683" s="128"/>
      <c r="H683" s="128"/>
    </row>
    <row r="684" spans="1:8" x14ac:dyDescent="0.3">
      <c r="A684" s="10"/>
      <c r="B684" s="75"/>
      <c r="C684" s="75"/>
      <c r="D684" s="128"/>
      <c r="E684" s="128"/>
      <c r="F684" s="128"/>
      <c r="H684" s="128"/>
    </row>
    <row r="685" spans="1:8" x14ac:dyDescent="0.3">
      <c r="A685" s="10"/>
      <c r="B685" s="75"/>
      <c r="C685" s="75"/>
      <c r="D685" s="128"/>
      <c r="E685" s="128"/>
      <c r="F685" s="128"/>
      <c r="H685" s="128"/>
    </row>
    <row r="686" spans="1:8" x14ac:dyDescent="0.3">
      <c r="A686" s="10"/>
      <c r="B686" s="75"/>
      <c r="C686" s="75"/>
      <c r="D686" s="128"/>
      <c r="E686" s="128"/>
      <c r="F686" s="128"/>
      <c r="H686" s="128"/>
    </row>
    <row r="687" spans="1:8" x14ac:dyDescent="0.3">
      <c r="A687" s="10"/>
      <c r="B687" s="75"/>
      <c r="C687" s="75"/>
      <c r="D687" s="128"/>
      <c r="E687" s="128"/>
      <c r="F687" s="128"/>
      <c r="H687" s="128"/>
    </row>
    <row r="688" spans="1:8" x14ac:dyDescent="0.3">
      <c r="A688" s="10"/>
      <c r="B688" s="75"/>
      <c r="C688" s="75"/>
      <c r="D688" s="128"/>
      <c r="E688" s="128"/>
      <c r="F688" s="128"/>
      <c r="H688" s="128"/>
    </row>
    <row r="689" spans="1:8" x14ac:dyDescent="0.3">
      <c r="A689" s="10"/>
      <c r="B689" s="75"/>
      <c r="C689" s="75"/>
      <c r="D689" s="128"/>
      <c r="E689" s="128"/>
      <c r="F689" s="128"/>
      <c r="H689" s="128"/>
    </row>
    <row r="690" spans="1:8" x14ac:dyDescent="0.3">
      <c r="A690" s="10"/>
      <c r="B690" s="75"/>
      <c r="C690" s="75"/>
      <c r="D690" s="128"/>
      <c r="E690" s="128"/>
      <c r="F690" s="128"/>
      <c r="H690" s="128"/>
    </row>
    <row r="691" spans="1:8" x14ac:dyDescent="0.3">
      <c r="A691" s="10"/>
      <c r="B691" s="75"/>
      <c r="C691" s="75"/>
      <c r="D691" s="128"/>
      <c r="E691" s="128"/>
      <c r="F691" s="128"/>
      <c r="H691" s="128"/>
    </row>
    <row r="692" spans="1:8" x14ac:dyDescent="0.3">
      <c r="A692" s="10"/>
      <c r="B692" s="75"/>
      <c r="C692" s="75"/>
      <c r="D692" s="128"/>
      <c r="E692" s="128"/>
      <c r="F692" s="128"/>
      <c r="H692" s="128"/>
    </row>
    <row r="693" spans="1:8" x14ac:dyDescent="0.3">
      <c r="A693" s="10"/>
      <c r="B693" s="75"/>
      <c r="C693" s="75"/>
      <c r="D693" s="128"/>
      <c r="E693" s="128"/>
      <c r="F693" s="128"/>
      <c r="H693" s="128"/>
    </row>
    <row r="694" spans="1:8" x14ac:dyDescent="0.3">
      <c r="A694" s="10"/>
      <c r="B694" s="75"/>
      <c r="C694" s="75"/>
      <c r="D694" s="128"/>
      <c r="E694" s="128"/>
      <c r="F694" s="128"/>
      <c r="H694" s="128"/>
    </row>
    <row r="695" spans="1:8" x14ac:dyDescent="0.3">
      <c r="A695" s="10"/>
      <c r="B695" s="75"/>
      <c r="C695" s="75"/>
      <c r="D695" s="128"/>
      <c r="E695" s="128"/>
      <c r="F695" s="128"/>
      <c r="H695" s="128"/>
    </row>
    <row r="696" spans="1:8" x14ac:dyDescent="0.3">
      <c r="A696" s="10"/>
      <c r="B696" s="75"/>
      <c r="C696" s="75"/>
      <c r="D696" s="128"/>
      <c r="E696" s="128"/>
      <c r="F696" s="128"/>
      <c r="H696" s="128"/>
    </row>
    <row r="697" spans="1:8" x14ac:dyDescent="0.3">
      <c r="A697" s="10"/>
      <c r="B697" s="75"/>
      <c r="C697" s="75"/>
      <c r="D697" s="128"/>
      <c r="E697" s="128"/>
      <c r="F697" s="128"/>
      <c r="H697" s="128"/>
    </row>
    <row r="698" spans="1:8" x14ac:dyDescent="0.3">
      <c r="A698" s="10"/>
      <c r="B698" s="75"/>
      <c r="C698" s="75"/>
      <c r="D698" s="128"/>
      <c r="E698" s="128"/>
      <c r="F698" s="128"/>
      <c r="H698" s="128"/>
    </row>
    <row r="699" spans="1:8" x14ac:dyDescent="0.3">
      <c r="A699" s="10"/>
      <c r="B699" s="75"/>
      <c r="C699" s="75"/>
      <c r="D699" s="128"/>
      <c r="E699" s="128"/>
      <c r="F699" s="128"/>
      <c r="H699" s="128"/>
    </row>
    <row r="700" spans="1:8" x14ac:dyDescent="0.3">
      <c r="A700" s="10"/>
      <c r="B700" s="75"/>
      <c r="C700" s="75"/>
      <c r="D700" s="128"/>
      <c r="E700" s="128"/>
      <c r="F700" s="128"/>
      <c r="H700" s="128"/>
    </row>
    <row r="701" spans="1:8" x14ac:dyDescent="0.3">
      <c r="A701" s="10"/>
      <c r="B701" s="75"/>
      <c r="C701" s="75"/>
      <c r="D701" s="128"/>
      <c r="E701" s="128"/>
      <c r="F701" s="128"/>
      <c r="H701" s="128"/>
    </row>
    <row r="702" spans="1:8" x14ac:dyDescent="0.3">
      <c r="A702" s="10"/>
      <c r="B702" s="75"/>
      <c r="C702" s="75"/>
      <c r="D702" s="128"/>
      <c r="E702" s="128"/>
      <c r="F702" s="128"/>
      <c r="H702" s="128"/>
    </row>
    <row r="703" spans="1:8" x14ac:dyDescent="0.3">
      <c r="A703" s="10"/>
      <c r="B703" s="75"/>
      <c r="C703" s="75"/>
      <c r="D703" s="128"/>
      <c r="E703" s="128"/>
      <c r="F703" s="128"/>
      <c r="H703" s="128"/>
    </row>
    <row r="704" spans="1:8" x14ac:dyDescent="0.3">
      <c r="A704" s="10"/>
      <c r="B704" s="75"/>
      <c r="C704" s="75"/>
      <c r="D704" s="128"/>
      <c r="E704" s="128"/>
      <c r="F704" s="128"/>
      <c r="H704" s="128"/>
    </row>
    <row r="705" spans="1:8" x14ac:dyDescent="0.3">
      <c r="A705" s="10"/>
      <c r="B705" s="75"/>
      <c r="C705" s="75"/>
      <c r="D705" s="128"/>
      <c r="E705" s="128"/>
      <c r="F705" s="128"/>
      <c r="H705" s="128"/>
    </row>
    <row r="706" spans="1:8" x14ac:dyDescent="0.3">
      <c r="A706" s="10"/>
      <c r="B706" s="75"/>
      <c r="C706" s="75"/>
      <c r="D706" s="128"/>
      <c r="E706" s="128"/>
      <c r="F706" s="128"/>
      <c r="H706" s="128"/>
    </row>
    <row r="707" spans="1:8" x14ac:dyDescent="0.3">
      <c r="A707" s="10"/>
      <c r="B707" s="75"/>
      <c r="C707" s="75"/>
      <c r="D707" s="128"/>
      <c r="E707" s="128"/>
      <c r="F707" s="128"/>
      <c r="H707" s="128"/>
    </row>
    <row r="708" spans="1:8" x14ac:dyDescent="0.3">
      <c r="A708" s="10"/>
      <c r="B708" s="75"/>
      <c r="C708" s="75"/>
      <c r="D708" s="128"/>
      <c r="E708" s="128"/>
      <c r="F708" s="128"/>
      <c r="H708" s="128"/>
    </row>
    <row r="709" spans="1:8" x14ac:dyDescent="0.3">
      <c r="A709" s="10"/>
      <c r="B709" s="75"/>
      <c r="C709" s="75"/>
      <c r="D709" s="128"/>
      <c r="E709" s="128"/>
      <c r="F709" s="128"/>
      <c r="H709" s="128"/>
    </row>
    <row r="710" spans="1:8" x14ac:dyDescent="0.3">
      <c r="A710" s="10"/>
      <c r="B710" s="75"/>
      <c r="C710" s="75"/>
      <c r="D710" s="128"/>
      <c r="E710" s="128"/>
      <c r="F710" s="128"/>
      <c r="H710" s="128"/>
    </row>
    <row r="711" spans="1:8" x14ac:dyDescent="0.3">
      <c r="A711" s="10"/>
      <c r="B711" s="75"/>
      <c r="C711" s="75"/>
      <c r="D711" s="128"/>
      <c r="E711" s="128"/>
      <c r="F711" s="128"/>
      <c r="H711" s="128"/>
    </row>
    <row r="712" spans="1:8" x14ac:dyDescent="0.3">
      <c r="A712" s="10"/>
      <c r="B712" s="75"/>
      <c r="C712" s="75"/>
      <c r="D712" s="128"/>
      <c r="E712" s="128"/>
      <c r="F712" s="128"/>
      <c r="H712" s="128"/>
    </row>
    <row r="713" spans="1:8" x14ac:dyDescent="0.3">
      <c r="A713" s="10"/>
      <c r="B713" s="75"/>
      <c r="C713" s="75"/>
      <c r="D713" s="128"/>
      <c r="E713" s="128"/>
      <c r="F713" s="128"/>
      <c r="H713" s="128"/>
    </row>
    <row r="714" spans="1:8" x14ac:dyDescent="0.3">
      <c r="A714" s="10"/>
      <c r="B714" s="75"/>
      <c r="C714" s="75"/>
      <c r="D714" s="128"/>
      <c r="E714" s="128"/>
      <c r="F714" s="128"/>
      <c r="H714" s="128"/>
    </row>
    <row r="715" spans="1:8" x14ac:dyDescent="0.3">
      <c r="A715" s="10"/>
      <c r="B715" s="75"/>
      <c r="C715" s="75"/>
      <c r="D715" s="128"/>
      <c r="E715" s="128"/>
      <c r="F715" s="128"/>
      <c r="H715" s="128"/>
    </row>
    <row r="716" spans="1:8" x14ac:dyDescent="0.3">
      <c r="A716" s="10"/>
      <c r="B716" s="75"/>
      <c r="C716" s="75"/>
      <c r="D716" s="128"/>
      <c r="E716" s="128"/>
      <c r="F716" s="128"/>
      <c r="H716" s="128"/>
    </row>
    <row r="717" spans="1:8" x14ac:dyDescent="0.3">
      <c r="A717" s="10"/>
      <c r="B717" s="75"/>
      <c r="C717" s="75"/>
      <c r="D717" s="128"/>
      <c r="E717" s="128"/>
      <c r="F717" s="128"/>
      <c r="H717" s="128"/>
    </row>
    <row r="718" spans="1:8" x14ac:dyDescent="0.3">
      <c r="A718" s="10"/>
      <c r="B718" s="75"/>
      <c r="C718" s="75"/>
      <c r="D718" s="128"/>
      <c r="E718" s="128"/>
      <c r="F718" s="128"/>
      <c r="H718" s="128"/>
    </row>
    <row r="719" spans="1:8" x14ac:dyDescent="0.3">
      <c r="A719" s="10"/>
      <c r="B719" s="75"/>
      <c r="C719" s="75"/>
      <c r="D719" s="128"/>
      <c r="E719" s="128"/>
      <c r="F719" s="128"/>
      <c r="H719" s="128"/>
    </row>
    <row r="720" spans="1:8" x14ac:dyDescent="0.3">
      <c r="A720" s="10"/>
      <c r="B720" s="75"/>
      <c r="C720" s="75"/>
      <c r="D720" s="128"/>
      <c r="E720" s="128"/>
      <c r="F720" s="128"/>
      <c r="H720" s="128"/>
    </row>
    <row r="721" spans="1:8" x14ac:dyDescent="0.3">
      <c r="A721" s="10"/>
      <c r="B721" s="75"/>
      <c r="C721" s="75"/>
      <c r="D721" s="128"/>
      <c r="E721" s="128"/>
      <c r="F721" s="128"/>
      <c r="H721" s="128"/>
    </row>
    <row r="722" spans="1:8" x14ac:dyDescent="0.3">
      <c r="A722" s="10"/>
      <c r="B722" s="75"/>
      <c r="C722" s="75"/>
      <c r="D722" s="128"/>
      <c r="E722" s="128"/>
      <c r="F722" s="128"/>
      <c r="H722" s="128"/>
    </row>
    <row r="723" spans="1:8" x14ac:dyDescent="0.3">
      <c r="A723" s="10"/>
      <c r="B723" s="75"/>
      <c r="C723" s="75"/>
      <c r="D723" s="128"/>
      <c r="E723" s="128"/>
      <c r="F723" s="128"/>
      <c r="H723" s="128"/>
    </row>
    <row r="724" spans="1:8" x14ac:dyDescent="0.3">
      <c r="A724" s="10"/>
      <c r="B724" s="75"/>
      <c r="C724" s="75"/>
      <c r="D724" s="128"/>
      <c r="E724" s="128"/>
      <c r="F724" s="128"/>
      <c r="H724" s="128"/>
    </row>
    <row r="725" spans="1:8" x14ac:dyDescent="0.3">
      <c r="A725" s="10"/>
      <c r="B725" s="75"/>
      <c r="C725" s="75"/>
      <c r="D725" s="128"/>
      <c r="E725" s="128"/>
      <c r="F725" s="128"/>
      <c r="H725" s="128"/>
    </row>
    <row r="726" spans="1:8" x14ac:dyDescent="0.3">
      <c r="A726" s="10"/>
      <c r="B726" s="75"/>
      <c r="C726" s="75"/>
      <c r="D726" s="128"/>
      <c r="E726" s="128"/>
      <c r="F726" s="128"/>
      <c r="H726" s="128"/>
    </row>
    <row r="727" spans="1:8" x14ac:dyDescent="0.3">
      <c r="A727" s="10"/>
      <c r="B727" s="75"/>
      <c r="C727" s="75"/>
      <c r="D727" s="128"/>
      <c r="E727" s="128"/>
      <c r="F727" s="128"/>
      <c r="H727" s="128"/>
    </row>
    <row r="728" spans="1:8" x14ac:dyDescent="0.3">
      <c r="A728" s="10"/>
      <c r="B728" s="75"/>
      <c r="C728" s="75"/>
      <c r="D728" s="128"/>
      <c r="E728" s="128"/>
      <c r="F728" s="128"/>
      <c r="H728" s="128"/>
    </row>
    <row r="729" spans="1:8" x14ac:dyDescent="0.3">
      <c r="A729" s="10"/>
      <c r="B729" s="75"/>
      <c r="C729" s="75"/>
      <c r="D729" s="128"/>
      <c r="E729" s="128"/>
      <c r="F729" s="128"/>
      <c r="H729" s="128"/>
    </row>
  </sheetData>
  <mergeCells count="15">
    <mergeCell ref="G150:G162"/>
    <mergeCell ref="G163:G171"/>
    <mergeCell ref="H131:H150"/>
    <mergeCell ref="H151:H161"/>
    <mergeCell ref="H162:H171"/>
    <mergeCell ref="G51:G62"/>
    <mergeCell ref="G134:G149"/>
    <mergeCell ref="H55:H61"/>
    <mergeCell ref="H23:H34"/>
    <mergeCell ref="H6:H22"/>
    <mergeCell ref="G12:G22"/>
    <mergeCell ref="G6:G11"/>
    <mergeCell ref="G23:G35"/>
    <mergeCell ref="H35:H43"/>
    <mergeCell ref="G36:G43"/>
  </mergeCells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E659E-D5DC-4DB0-89EF-633D8E12FBBB}">
  <dimension ref="A1:M755"/>
  <sheetViews>
    <sheetView showGridLines="0" zoomScale="70" zoomScaleNormal="70" workbookViewId="0">
      <pane ySplit="5" topLeftCell="A77" activePane="bottomLeft" state="frozen"/>
      <selection pane="bottomLeft" activeCell="D1" sqref="D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189</v>
      </c>
      <c r="B3" s="192"/>
      <c r="E3" s="127" t="s">
        <v>1</v>
      </c>
    </row>
    <row r="4" spans="1:9" x14ac:dyDescent="0.3">
      <c r="A4" s="12" t="s">
        <v>2</v>
      </c>
      <c r="B4" s="130">
        <v>45236</v>
      </c>
      <c r="C4" s="130">
        <f>+B4+1</f>
        <v>45237</v>
      </c>
      <c r="D4" s="130">
        <f>C4+1</f>
        <v>45238</v>
      </c>
      <c r="E4" s="130">
        <f>D4+1</f>
        <v>45239</v>
      </c>
      <c r="F4" s="130">
        <f>E4+1</f>
        <v>45240</v>
      </c>
      <c r="G4" s="131">
        <f>F4+1</f>
        <v>45241</v>
      </c>
      <c r="H4" s="130">
        <f>G4+1</f>
        <v>45242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4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56" t="s">
        <v>12</v>
      </c>
      <c r="F6" s="135" t="s">
        <v>12</v>
      </c>
      <c r="G6" s="564" t="s">
        <v>23</v>
      </c>
      <c r="H6" s="523" t="s">
        <v>190</v>
      </c>
      <c r="I6" s="17">
        <v>0.14583333333333334</v>
      </c>
    </row>
    <row r="7" spans="1:9" x14ac:dyDescent="0.3">
      <c r="A7" s="18"/>
      <c r="B7" s="136">
        <f>B112-1</f>
        <v>174</v>
      </c>
      <c r="C7" s="136">
        <f>C114-1</f>
        <v>175</v>
      </c>
      <c r="E7" s="154"/>
      <c r="G7" s="565"/>
      <c r="H7" s="524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6">
        <f>D114-1</f>
        <v>175</v>
      </c>
      <c r="E8" s="144">
        <f>E116-1</f>
        <v>176</v>
      </c>
      <c r="G8" s="565"/>
      <c r="H8" s="524"/>
      <c r="I8" s="22"/>
    </row>
    <row r="9" spans="1:9" x14ac:dyDescent="0.3">
      <c r="A9" s="23">
        <v>0.27083333333333331</v>
      </c>
      <c r="D9" s="139" t="s">
        <v>19</v>
      </c>
      <c r="E9" s="139" t="s">
        <v>19</v>
      </c>
      <c r="F9" s="144"/>
      <c r="G9" s="565"/>
      <c r="H9" s="524"/>
      <c r="I9" s="17">
        <v>0.16666666666666666</v>
      </c>
    </row>
    <row r="10" spans="1:9" x14ac:dyDescent="0.3">
      <c r="A10" s="23">
        <v>0.27291666666666664</v>
      </c>
      <c r="D10" s="144"/>
      <c r="E10" s="144"/>
      <c r="G10" s="565"/>
      <c r="H10" s="524"/>
      <c r="I10" s="20"/>
    </row>
    <row r="11" spans="1:9" x14ac:dyDescent="0.3">
      <c r="A11" s="23">
        <v>0.27430555555555552</v>
      </c>
      <c r="B11" s="136">
        <f>B106-1</f>
        <v>403</v>
      </c>
      <c r="E11" s="136">
        <f>E103-1</f>
        <v>406</v>
      </c>
      <c r="F11" s="136">
        <f>F116-1</f>
        <v>177</v>
      </c>
      <c r="G11" s="539"/>
      <c r="H11" s="524"/>
      <c r="I11" s="20"/>
    </row>
    <row r="12" spans="1:9" x14ac:dyDescent="0.3">
      <c r="A12" s="23">
        <v>0.28819444444444448</v>
      </c>
      <c r="B12" s="135" t="s">
        <v>13</v>
      </c>
      <c r="D12" s="154"/>
      <c r="E12" s="135" t="s">
        <v>13</v>
      </c>
      <c r="F12" s="135" t="s">
        <v>13</v>
      </c>
      <c r="G12" s="539"/>
      <c r="H12" s="524"/>
      <c r="I12" s="20"/>
    </row>
    <row r="13" spans="1:9" x14ac:dyDescent="0.3">
      <c r="A13" s="23">
        <v>0.28958333333333336</v>
      </c>
      <c r="D13" s="154"/>
      <c r="E13" s="144"/>
      <c r="G13" s="539"/>
      <c r="H13" s="525"/>
      <c r="I13" s="22"/>
    </row>
    <row r="14" spans="1:9" x14ac:dyDescent="0.3">
      <c r="A14" s="24">
        <v>0.29166666666666669</v>
      </c>
      <c r="C14" s="136">
        <f>C107-1</f>
        <v>404</v>
      </c>
      <c r="D14" s="157">
        <f>D103-1</f>
        <v>405</v>
      </c>
      <c r="G14" s="540"/>
      <c r="H14" s="523" t="s">
        <v>180</v>
      </c>
      <c r="I14" s="17">
        <v>0.1875</v>
      </c>
    </row>
    <row r="15" spans="1:9" x14ac:dyDescent="0.3">
      <c r="A15" s="24">
        <v>0.2951388888888889</v>
      </c>
      <c r="C15" s="135" t="s">
        <v>13</v>
      </c>
      <c r="D15" s="156" t="s">
        <v>13</v>
      </c>
      <c r="E15" s="137"/>
      <c r="F15" s="137"/>
      <c r="G15" s="538" t="s">
        <v>16</v>
      </c>
      <c r="H15" s="524"/>
      <c r="I15" s="20"/>
    </row>
    <row r="16" spans="1:9" x14ac:dyDescent="0.3">
      <c r="A16" s="24"/>
      <c r="B16" s="136">
        <f>B110-1</f>
        <v>723</v>
      </c>
      <c r="D16" s="154"/>
      <c r="E16" s="136">
        <f>E110-1</f>
        <v>726</v>
      </c>
      <c r="F16" s="136">
        <f>F108-1</f>
        <v>727</v>
      </c>
      <c r="G16" s="539"/>
      <c r="H16" s="524"/>
      <c r="I16" s="20"/>
    </row>
    <row r="17" spans="1:9" x14ac:dyDescent="0.3">
      <c r="A17" s="26">
        <v>0.30902777777777779</v>
      </c>
      <c r="B17" s="140" t="s">
        <v>16</v>
      </c>
      <c r="C17" s="136">
        <f t="shared" ref="C17" si="0">C110-1</f>
        <v>724</v>
      </c>
      <c r="D17" s="136">
        <f>D110-1</f>
        <v>725</v>
      </c>
      <c r="E17" s="196" t="s">
        <v>16</v>
      </c>
      <c r="F17" s="140" t="s">
        <v>16</v>
      </c>
      <c r="G17" s="539"/>
      <c r="H17" s="524"/>
      <c r="I17" s="22"/>
    </row>
    <row r="18" spans="1:9" ht="15.45" customHeight="1" x14ac:dyDescent="0.3">
      <c r="A18" s="27">
        <v>0.3125</v>
      </c>
      <c r="C18" s="140" t="s">
        <v>16</v>
      </c>
      <c r="D18" s="201" t="s">
        <v>16</v>
      </c>
      <c r="G18" s="539"/>
      <c r="H18" s="524"/>
      <c r="I18" s="17">
        <v>0.20833333333333334</v>
      </c>
    </row>
    <row r="19" spans="1:9" x14ac:dyDescent="0.3">
      <c r="A19" s="18">
        <v>0.31597222222222221</v>
      </c>
      <c r="C19" s="144"/>
      <c r="D19" s="209"/>
      <c r="E19" s="144"/>
      <c r="F19" s="144"/>
      <c r="G19" s="539"/>
      <c r="H19" s="524"/>
      <c r="I19" s="20"/>
    </row>
    <row r="20" spans="1:9" x14ac:dyDescent="0.3">
      <c r="A20" s="27">
        <v>0.31944444444444448</v>
      </c>
      <c r="C20" s="136">
        <f>C97-1</f>
        <v>129</v>
      </c>
      <c r="D20" s="136">
        <f>D97-1</f>
        <v>130</v>
      </c>
      <c r="E20" s="136">
        <f>E97-1</f>
        <v>131</v>
      </c>
      <c r="F20" s="136">
        <f>F97-1</f>
        <v>132</v>
      </c>
      <c r="G20" s="539"/>
      <c r="H20" s="524"/>
      <c r="I20" s="22"/>
    </row>
    <row r="21" spans="1:9" x14ac:dyDescent="0.3">
      <c r="A21" s="27">
        <v>0.3298611111111111</v>
      </c>
      <c r="B21" s="136">
        <f>B25-1</f>
        <v>127</v>
      </c>
      <c r="C21" s="141" t="s">
        <v>180</v>
      </c>
      <c r="D21" s="141" t="s">
        <v>180</v>
      </c>
      <c r="E21" s="141" t="s">
        <v>180</v>
      </c>
      <c r="F21" s="141" t="s">
        <v>180</v>
      </c>
      <c r="G21" s="539"/>
      <c r="H21" s="524"/>
      <c r="I21" s="20"/>
    </row>
    <row r="22" spans="1:9" x14ac:dyDescent="0.3">
      <c r="A22" s="23">
        <v>0.33333333333333331</v>
      </c>
      <c r="B22" s="140" t="s">
        <v>16</v>
      </c>
      <c r="G22" s="539"/>
      <c r="H22" s="524"/>
      <c r="I22" s="28">
        <v>0.22916666666666666</v>
      </c>
    </row>
    <row r="23" spans="1:9" x14ac:dyDescent="0.3">
      <c r="A23" s="23">
        <v>0.33680555555555558</v>
      </c>
      <c r="C23" s="136">
        <f>C118-1</f>
        <v>11</v>
      </c>
      <c r="D23" s="136">
        <f>D118-1</f>
        <v>12</v>
      </c>
      <c r="F23" s="136">
        <f>F120-1</f>
        <v>14</v>
      </c>
      <c r="G23" s="540"/>
      <c r="H23" s="525"/>
      <c r="I23" s="29"/>
    </row>
    <row r="24" spans="1:9" x14ac:dyDescent="0.3">
      <c r="A24" s="27">
        <v>0.35069444444444442</v>
      </c>
      <c r="C24" s="139" t="s">
        <v>190</v>
      </c>
      <c r="D24" s="139" t="s">
        <v>190</v>
      </c>
      <c r="F24" s="139" t="s">
        <v>190</v>
      </c>
      <c r="G24" s="532" t="s">
        <v>12</v>
      </c>
      <c r="H24" s="529" t="s">
        <v>19</v>
      </c>
      <c r="I24" s="30"/>
    </row>
    <row r="25" spans="1:9" x14ac:dyDescent="0.3">
      <c r="A25" s="27">
        <v>0.3520833333333333</v>
      </c>
      <c r="B25" s="136">
        <f>B97-1</f>
        <v>128</v>
      </c>
      <c r="E25" s="136">
        <f>E120-1</f>
        <v>13</v>
      </c>
      <c r="G25" s="533"/>
      <c r="H25" s="530"/>
      <c r="I25" s="29"/>
    </row>
    <row r="26" spans="1:9" x14ac:dyDescent="0.3">
      <c r="A26" s="16">
        <v>0.35416666666666669</v>
      </c>
      <c r="B26" s="141" t="s">
        <v>180</v>
      </c>
      <c r="E26" s="144" t="s">
        <v>190</v>
      </c>
      <c r="G26" s="533"/>
      <c r="H26" s="530"/>
      <c r="I26" s="28">
        <v>0.25</v>
      </c>
    </row>
    <row r="27" spans="1:9" x14ac:dyDescent="0.3">
      <c r="A27" s="16">
        <v>0.3576388888888889</v>
      </c>
      <c r="B27" s="136">
        <f>B118-1</f>
        <v>10</v>
      </c>
      <c r="F27" s="136">
        <f>F93-1</f>
        <v>4</v>
      </c>
      <c r="G27" s="533"/>
      <c r="H27" s="530"/>
      <c r="I27" s="29"/>
    </row>
    <row r="28" spans="1:9" x14ac:dyDescent="0.3">
      <c r="A28" s="16">
        <v>0.37152777777777773</v>
      </c>
      <c r="B28" s="139" t="s">
        <v>19</v>
      </c>
      <c r="F28" s="139" t="s">
        <v>19</v>
      </c>
      <c r="G28" s="533"/>
      <c r="H28" s="530"/>
      <c r="I28" s="30"/>
    </row>
    <row r="29" spans="1:9" x14ac:dyDescent="0.3">
      <c r="A29" s="18">
        <v>0.37361111111111112</v>
      </c>
      <c r="C29" s="136">
        <f>C94-1</f>
        <v>1</v>
      </c>
      <c r="D29" s="136">
        <f>D93-1</f>
        <v>2</v>
      </c>
      <c r="E29" s="136">
        <f>E93-1</f>
        <v>3</v>
      </c>
      <c r="G29" s="533"/>
      <c r="H29" s="530"/>
      <c r="I29" s="29"/>
    </row>
    <row r="30" spans="1:9" ht="15.6" customHeight="1" x14ac:dyDescent="0.3">
      <c r="A30" s="16">
        <v>0.375</v>
      </c>
      <c r="C30" s="139" t="s">
        <v>19</v>
      </c>
      <c r="D30" s="139" t="s">
        <v>19</v>
      </c>
      <c r="E30" s="139" t="s">
        <v>19</v>
      </c>
      <c r="G30" s="533"/>
      <c r="H30" s="530"/>
      <c r="I30" s="28">
        <v>0.27083333333333331</v>
      </c>
    </row>
    <row r="31" spans="1:9" ht="15.6" customHeight="1" x14ac:dyDescent="0.3">
      <c r="A31" s="16"/>
      <c r="B31" s="136">
        <f>B106-1</f>
        <v>403</v>
      </c>
      <c r="C31" s="144"/>
      <c r="D31" s="144"/>
      <c r="E31" s="136">
        <f>E103-1</f>
        <v>406</v>
      </c>
      <c r="F31" s="136">
        <f>F103-1</f>
        <v>407</v>
      </c>
      <c r="G31" s="533"/>
      <c r="H31" s="530"/>
      <c r="I31" s="29"/>
    </row>
    <row r="32" spans="1:9" x14ac:dyDescent="0.3">
      <c r="A32" s="16">
        <v>0.3923611111111111</v>
      </c>
      <c r="B32" s="135" t="s">
        <v>13</v>
      </c>
      <c r="E32" s="135" t="s">
        <v>13</v>
      </c>
      <c r="F32" s="135" t="s">
        <v>13</v>
      </c>
      <c r="G32" s="533"/>
      <c r="H32" s="530"/>
      <c r="I32" s="30"/>
    </row>
    <row r="33" spans="1:9" ht="15.6" customHeight="1" x14ac:dyDescent="0.3">
      <c r="A33" s="23">
        <v>0.39583333333333331</v>
      </c>
      <c r="C33" s="136">
        <f>C107-1</f>
        <v>404</v>
      </c>
      <c r="D33" s="136">
        <f>D103-1</f>
        <v>405</v>
      </c>
      <c r="G33" s="533"/>
      <c r="H33" s="530"/>
      <c r="I33" s="28">
        <v>0.29166666666666669</v>
      </c>
    </row>
    <row r="34" spans="1:9" ht="15.6" customHeight="1" x14ac:dyDescent="0.3">
      <c r="A34" s="23">
        <v>0.39930555555555558</v>
      </c>
      <c r="C34" s="135" t="s">
        <v>13</v>
      </c>
      <c r="D34" s="135" t="s">
        <v>13</v>
      </c>
      <c r="E34" s="137"/>
      <c r="F34" s="137"/>
      <c r="G34" s="533"/>
      <c r="H34" s="530"/>
      <c r="I34" s="29"/>
    </row>
    <row r="35" spans="1:9" x14ac:dyDescent="0.3">
      <c r="A35" s="23">
        <v>0.40972222222222227</v>
      </c>
      <c r="B35" s="136">
        <f>B110-1</f>
        <v>723</v>
      </c>
      <c r="E35" s="136">
        <f>E110-1</f>
        <v>726</v>
      </c>
      <c r="F35" s="136">
        <f>F108-1</f>
        <v>727</v>
      </c>
      <c r="G35" s="533"/>
      <c r="H35" s="530"/>
      <c r="I35" s="30"/>
    </row>
    <row r="36" spans="1:9" x14ac:dyDescent="0.3">
      <c r="A36" s="23">
        <v>0.41319444444444442</v>
      </c>
      <c r="B36" s="141" t="s">
        <v>180</v>
      </c>
      <c r="C36" s="136">
        <f t="shared" ref="C36" si="1">C110-1</f>
        <v>724</v>
      </c>
      <c r="D36" s="136">
        <f>D110-1</f>
        <v>725</v>
      </c>
      <c r="E36" s="141" t="s">
        <v>180</v>
      </c>
      <c r="F36" s="141" t="s">
        <v>180</v>
      </c>
      <c r="G36" s="533"/>
      <c r="H36" s="530"/>
      <c r="I36" s="29"/>
    </row>
    <row r="37" spans="1:9" x14ac:dyDescent="0.3">
      <c r="A37" s="16">
        <v>0.41666666666666669</v>
      </c>
      <c r="C37" s="141" t="s">
        <v>180</v>
      </c>
      <c r="D37" s="141" t="s">
        <v>180</v>
      </c>
      <c r="G37" s="533"/>
      <c r="H37" s="530"/>
      <c r="I37" s="28">
        <v>0.3125</v>
      </c>
    </row>
    <row r="38" spans="1:9" x14ac:dyDescent="0.3">
      <c r="A38" s="16"/>
      <c r="B38" s="136">
        <f>B118-1</f>
        <v>10</v>
      </c>
      <c r="C38" s="136">
        <f>C118-1</f>
        <v>11</v>
      </c>
      <c r="D38" s="136">
        <f>D118-1</f>
        <v>12</v>
      </c>
      <c r="E38" s="144">
        <f>E120-1</f>
        <v>13</v>
      </c>
      <c r="F38" s="166">
        <f>F120-1</f>
        <v>14</v>
      </c>
      <c r="G38" s="533"/>
      <c r="H38" s="530"/>
      <c r="I38" s="28"/>
    </row>
    <row r="39" spans="1:9" x14ac:dyDescent="0.3">
      <c r="A39" s="27">
        <v>0.43402777777777773</v>
      </c>
      <c r="B39" s="135" t="s">
        <v>12</v>
      </c>
      <c r="C39" s="135" t="s">
        <v>12</v>
      </c>
      <c r="D39" s="156" t="s">
        <v>12</v>
      </c>
      <c r="E39" s="156" t="s">
        <v>12</v>
      </c>
      <c r="F39" s="135" t="s">
        <v>12</v>
      </c>
      <c r="G39" s="533"/>
      <c r="H39" s="530"/>
      <c r="I39" s="28"/>
    </row>
    <row r="40" spans="1:9" x14ac:dyDescent="0.3">
      <c r="A40" s="27">
        <v>0.43611111111111112</v>
      </c>
      <c r="D40" s="154"/>
      <c r="E40" s="154"/>
      <c r="G40" s="533"/>
      <c r="H40" s="530"/>
      <c r="I40" s="28"/>
    </row>
    <row r="41" spans="1:9" x14ac:dyDescent="0.3">
      <c r="A41" s="23">
        <v>0.4375</v>
      </c>
      <c r="D41" s="154"/>
      <c r="E41" s="154"/>
      <c r="G41" s="534"/>
      <c r="H41" s="531"/>
      <c r="I41" s="28">
        <v>0.33333333333333331</v>
      </c>
    </row>
    <row r="42" spans="1:9" x14ac:dyDescent="0.3">
      <c r="A42" s="23">
        <v>0.44097222222222227</v>
      </c>
      <c r="B42" s="136">
        <f>B112-1</f>
        <v>174</v>
      </c>
      <c r="C42" s="136">
        <f>C114-1</f>
        <v>175</v>
      </c>
      <c r="D42" s="128"/>
      <c r="E42" s="157">
        <f>E116-1</f>
        <v>176</v>
      </c>
      <c r="G42" s="529" t="s">
        <v>13</v>
      </c>
      <c r="H42" s="523" t="s">
        <v>16</v>
      </c>
      <c r="I42" s="29"/>
    </row>
    <row r="43" spans="1:9" x14ac:dyDescent="0.3">
      <c r="A43" s="23">
        <v>0.4548611111111111</v>
      </c>
      <c r="B43" s="140" t="s">
        <v>16</v>
      </c>
      <c r="C43" s="140" t="s">
        <v>16</v>
      </c>
      <c r="D43" s="209"/>
      <c r="E43" s="140" t="s">
        <v>16</v>
      </c>
      <c r="F43" s="144"/>
      <c r="G43" s="530"/>
      <c r="H43" s="524"/>
      <c r="I43" s="29"/>
    </row>
    <row r="44" spans="1:9" x14ac:dyDescent="0.3">
      <c r="A44" s="23">
        <v>0.45694444444444443</v>
      </c>
      <c r="D44" s="338">
        <f>D114-1</f>
        <v>175</v>
      </c>
      <c r="E44" s="144"/>
      <c r="G44" s="530"/>
      <c r="H44" s="524"/>
      <c r="I44" s="29"/>
    </row>
    <row r="45" spans="1:9" x14ac:dyDescent="0.3">
      <c r="A45" s="27">
        <v>0.45833333333333331</v>
      </c>
      <c r="D45" s="233" t="s">
        <v>16</v>
      </c>
      <c r="E45" s="196"/>
      <c r="F45" s="196"/>
      <c r="G45" s="530"/>
      <c r="H45" s="524"/>
      <c r="I45" s="28">
        <v>0.35416666666666669</v>
      </c>
    </row>
    <row r="46" spans="1:9" x14ac:dyDescent="0.3">
      <c r="A46" s="27"/>
      <c r="C46" s="136">
        <f>C97-1</f>
        <v>129</v>
      </c>
      <c r="D46" s="209">
        <f>D97-1</f>
        <v>130</v>
      </c>
      <c r="E46" s="136">
        <f>E97-1</f>
        <v>131</v>
      </c>
      <c r="F46" s="136">
        <f>F116-1</f>
        <v>177</v>
      </c>
      <c r="G46" s="530"/>
      <c r="H46" s="524"/>
      <c r="I46" s="29"/>
    </row>
    <row r="47" spans="1:9" x14ac:dyDescent="0.3">
      <c r="A47" s="27">
        <v>0.47569444444444442</v>
      </c>
      <c r="B47" s="136">
        <f>B49-1</f>
        <v>127</v>
      </c>
      <c r="C47" s="139" t="s">
        <v>190</v>
      </c>
      <c r="D47" s="139" t="s">
        <v>190</v>
      </c>
      <c r="E47" s="139" t="s">
        <v>190</v>
      </c>
      <c r="F47" s="139" t="s">
        <v>190</v>
      </c>
      <c r="G47" s="530"/>
      <c r="H47" s="524"/>
      <c r="I47" s="30"/>
    </row>
    <row r="48" spans="1:9" x14ac:dyDescent="0.3">
      <c r="A48" s="27">
        <v>0.47916666666666669</v>
      </c>
      <c r="B48" s="140" t="s">
        <v>16</v>
      </c>
      <c r="G48" s="530"/>
      <c r="H48" s="524"/>
      <c r="I48" s="28">
        <v>0.375</v>
      </c>
    </row>
    <row r="49" spans="1:9" x14ac:dyDescent="0.3">
      <c r="A49" s="27">
        <v>0.49652777777777773</v>
      </c>
      <c r="B49" s="144">
        <f>B97-1</f>
        <v>128</v>
      </c>
      <c r="C49" s="136">
        <f>C94-1</f>
        <v>1</v>
      </c>
      <c r="D49" s="136">
        <f>D93-1</f>
        <v>2</v>
      </c>
      <c r="E49" s="136">
        <f>E93-1</f>
        <v>3</v>
      </c>
      <c r="F49" s="144">
        <f>F93-1</f>
        <v>4</v>
      </c>
      <c r="G49" s="531"/>
      <c r="H49" s="525"/>
      <c r="I49" s="30"/>
    </row>
    <row r="50" spans="1:9" x14ac:dyDescent="0.3">
      <c r="A50" s="23">
        <v>0.5</v>
      </c>
      <c r="B50" s="141" t="s">
        <v>186</v>
      </c>
      <c r="C50" s="141" t="s">
        <v>186</v>
      </c>
      <c r="D50" s="141" t="s">
        <v>186</v>
      </c>
      <c r="E50" s="150" t="s">
        <v>186</v>
      </c>
      <c r="F50" s="141" t="s">
        <v>186</v>
      </c>
      <c r="G50" s="141" t="s">
        <v>186</v>
      </c>
      <c r="H50" s="141" t="s">
        <v>186</v>
      </c>
      <c r="I50" s="28">
        <v>0.39583333333333331</v>
      </c>
    </row>
    <row r="51" spans="1:9" x14ac:dyDescent="0.3">
      <c r="A51" s="27">
        <v>0.51736111111111105</v>
      </c>
      <c r="B51" s="144"/>
      <c r="C51" s="144"/>
      <c r="D51" s="144"/>
      <c r="E51" s="174"/>
      <c r="F51" s="144"/>
      <c r="G51" s="242"/>
      <c r="H51" s="202"/>
      <c r="I51" s="30"/>
    </row>
    <row r="52" spans="1:9" ht="15.45" customHeight="1" x14ac:dyDescent="0.3">
      <c r="A52" s="23">
        <v>0.52083333333333337</v>
      </c>
      <c r="B52" s="143"/>
      <c r="C52" s="143"/>
      <c r="D52" s="143"/>
      <c r="E52" s="224"/>
      <c r="F52" s="143"/>
      <c r="G52" s="127"/>
      <c r="H52" s="127"/>
      <c r="I52" s="28">
        <v>0.41666666666666669</v>
      </c>
    </row>
    <row r="53" spans="1:9" x14ac:dyDescent="0.3">
      <c r="A53" s="27">
        <v>0.53819444444444442</v>
      </c>
      <c r="B53" s="137"/>
      <c r="C53" s="137"/>
      <c r="D53" s="137"/>
      <c r="E53" s="151"/>
      <c r="F53" s="137"/>
      <c r="G53" s="196"/>
      <c r="H53" s="242"/>
      <c r="I53" s="30"/>
    </row>
    <row r="54" spans="1:9" x14ac:dyDescent="0.3">
      <c r="A54" s="23">
        <v>0.54166666666666663</v>
      </c>
      <c r="B54" s="143"/>
      <c r="C54" s="143"/>
      <c r="E54" s="154"/>
      <c r="G54" s="127"/>
      <c r="H54" s="222">
        <f>H121-1</f>
        <v>26</v>
      </c>
      <c r="I54" s="28">
        <v>0.4375</v>
      </c>
    </row>
    <row r="55" spans="1:9" x14ac:dyDescent="0.3">
      <c r="A55" s="27">
        <v>0.55347222222222225</v>
      </c>
      <c r="B55" s="143"/>
      <c r="C55" s="143"/>
      <c r="D55" s="142">
        <f>D130-1</f>
        <v>22</v>
      </c>
      <c r="E55" s="154"/>
      <c r="F55" s="144"/>
      <c r="G55" s="127"/>
      <c r="H55" s="532" t="s">
        <v>12</v>
      </c>
      <c r="I55" s="29"/>
    </row>
    <row r="56" spans="1:9" x14ac:dyDescent="0.3">
      <c r="A56" s="27">
        <v>0.55555555555555558</v>
      </c>
      <c r="B56" s="152"/>
      <c r="C56" s="152"/>
      <c r="D56" s="139" t="s">
        <v>19</v>
      </c>
      <c r="E56" s="308">
        <f>E134-1</f>
        <v>23</v>
      </c>
      <c r="G56" s="242"/>
      <c r="H56" s="533"/>
      <c r="I56" s="29"/>
    </row>
    <row r="57" spans="1:9" x14ac:dyDescent="0.3">
      <c r="A57" s="27">
        <v>0.55902777777777779</v>
      </c>
      <c r="E57" s="310" t="s">
        <v>183</v>
      </c>
      <c r="F57" s="137">
        <f>F133-1</f>
        <v>24</v>
      </c>
      <c r="G57" s="222">
        <f>G121-1</f>
        <v>25</v>
      </c>
      <c r="H57" s="533"/>
      <c r="I57" s="29"/>
    </row>
    <row r="58" spans="1:9" x14ac:dyDescent="0.3">
      <c r="A58" s="27">
        <v>0.56111111111111112</v>
      </c>
      <c r="E58" s="174"/>
      <c r="F58" s="137"/>
      <c r="G58" s="529" t="s">
        <v>23</v>
      </c>
      <c r="H58" s="533"/>
      <c r="I58" s="29"/>
    </row>
    <row r="59" spans="1:9" ht="15.6" customHeight="1" x14ac:dyDescent="0.3">
      <c r="A59" s="23">
        <v>0.5625</v>
      </c>
      <c r="E59" s="154"/>
      <c r="F59" s="135" t="s">
        <v>12</v>
      </c>
      <c r="G59" s="530"/>
      <c r="H59" s="533"/>
      <c r="I59" s="28">
        <v>0.45833333333333331</v>
      </c>
    </row>
    <row r="60" spans="1:9" x14ac:dyDescent="0.3">
      <c r="A60" s="23">
        <v>0.56597222222222221</v>
      </c>
      <c r="C60" s="142">
        <f>C128-1</f>
        <v>21</v>
      </c>
      <c r="D60" s="154"/>
      <c r="E60" s="157">
        <v>23</v>
      </c>
      <c r="G60" s="530"/>
      <c r="H60" s="533"/>
      <c r="I60" s="29"/>
    </row>
    <row r="61" spans="1:9" x14ac:dyDescent="0.3">
      <c r="A61" s="23">
        <v>0.56944444444444442</v>
      </c>
      <c r="B61" s="8"/>
      <c r="C61" s="140" t="s">
        <v>107</v>
      </c>
      <c r="D61" s="154"/>
      <c r="E61" s="156" t="s">
        <v>12</v>
      </c>
      <c r="F61" s="144"/>
      <c r="G61" s="530"/>
      <c r="H61" s="533"/>
      <c r="I61" s="29"/>
    </row>
    <row r="62" spans="1:9" x14ac:dyDescent="0.3">
      <c r="A62" s="23">
        <v>0.57152777777777775</v>
      </c>
      <c r="B62" s="142">
        <f>B131-1</f>
        <v>20</v>
      </c>
      <c r="C62" s="196"/>
      <c r="D62" s="154"/>
      <c r="E62" s="154"/>
      <c r="G62" s="530"/>
      <c r="H62" s="533"/>
      <c r="I62" s="29"/>
    </row>
    <row r="63" spans="1:9" x14ac:dyDescent="0.3">
      <c r="A63" s="27">
        <v>0.57638888888888895</v>
      </c>
      <c r="B63" s="139" t="s">
        <v>247</v>
      </c>
      <c r="D63" s="154"/>
      <c r="E63" s="154"/>
      <c r="G63" s="530"/>
      <c r="H63" s="533"/>
      <c r="I63" s="29"/>
    </row>
    <row r="64" spans="1:9" x14ac:dyDescent="0.3">
      <c r="A64" s="27">
        <v>0.57847222222222217</v>
      </c>
      <c r="B64" s="144"/>
      <c r="D64" s="157">
        <f>D103-1</f>
        <v>405</v>
      </c>
      <c r="E64" s="154"/>
      <c r="G64" s="530"/>
      <c r="H64" s="533"/>
      <c r="I64" s="29"/>
    </row>
    <row r="65" spans="1:13" x14ac:dyDescent="0.3">
      <c r="A65" s="27">
        <v>0.57986111111111105</v>
      </c>
      <c r="C65" s="136">
        <v>1</v>
      </c>
      <c r="D65" s="156" t="s">
        <v>12</v>
      </c>
      <c r="E65" s="154"/>
      <c r="G65" s="530"/>
      <c r="H65" s="533"/>
      <c r="I65" s="22"/>
    </row>
    <row r="66" spans="1:13" x14ac:dyDescent="0.3">
      <c r="A66" s="27">
        <v>0.58194444444444449</v>
      </c>
      <c r="B66" s="136">
        <v>14</v>
      </c>
      <c r="C66" s="135" t="s">
        <v>12</v>
      </c>
      <c r="D66" s="151"/>
      <c r="E66" s="151"/>
      <c r="F66" s="137"/>
      <c r="G66" s="530"/>
      <c r="H66" s="533"/>
      <c r="I66" s="20"/>
    </row>
    <row r="67" spans="1:13" x14ac:dyDescent="0.3">
      <c r="A67" s="23">
        <v>0.58333333333333337</v>
      </c>
      <c r="B67" s="135" t="s">
        <v>12</v>
      </c>
      <c r="D67" s="154"/>
      <c r="E67" s="154"/>
      <c r="G67" s="530"/>
      <c r="H67" s="533"/>
      <c r="I67" s="29">
        <v>0.47916666666666669</v>
      </c>
    </row>
    <row r="68" spans="1:13" x14ac:dyDescent="0.3">
      <c r="A68" s="23">
        <v>0.5854166666666667</v>
      </c>
      <c r="D68" s="151"/>
      <c r="E68" s="151"/>
      <c r="F68" s="137"/>
      <c r="G68" s="530"/>
      <c r="H68" s="533"/>
      <c r="I68" s="29"/>
    </row>
    <row r="69" spans="1:13" x14ac:dyDescent="0.3">
      <c r="A69" s="23">
        <v>0.58680555555555558</v>
      </c>
      <c r="B69" s="137"/>
      <c r="D69" s="151"/>
      <c r="E69" s="151"/>
      <c r="F69" s="144"/>
      <c r="G69" s="530"/>
      <c r="H69" s="533"/>
      <c r="I69" s="29"/>
    </row>
    <row r="70" spans="1:13" x14ac:dyDescent="0.3">
      <c r="A70" s="23">
        <v>0.60069444444444442</v>
      </c>
      <c r="B70" s="136">
        <f>B112-1</f>
        <v>174</v>
      </c>
      <c r="C70" s="136">
        <f t="shared" ref="C70" si="2">C114-1</f>
        <v>175</v>
      </c>
      <c r="D70" s="157">
        <f>D114-1</f>
        <v>175</v>
      </c>
      <c r="E70" s="157">
        <f>E116-1</f>
        <v>176</v>
      </c>
      <c r="F70" s="136">
        <f>F116-1</f>
        <v>177</v>
      </c>
      <c r="G70" s="531"/>
      <c r="H70" s="534"/>
      <c r="I70" s="32"/>
    </row>
    <row r="71" spans="1:13" x14ac:dyDescent="0.3">
      <c r="A71" s="23">
        <v>0.60416666666666663</v>
      </c>
      <c r="B71" s="158" t="s">
        <v>24</v>
      </c>
      <c r="C71" s="158" t="s">
        <v>24</v>
      </c>
      <c r="D71" s="218" t="s">
        <v>24</v>
      </c>
      <c r="E71" s="176" t="s">
        <v>24</v>
      </c>
      <c r="F71" s="182" t="s">
        <v>24</v>
      </c>
      <c r="G71" s="158" t="s">
        <v>24</v>
      </c>
      <c r="H71" s="158" t="s">
        <v>24</v>
      </c>
      <c r="I71" s="28">
        <v>0.5</v>
      </c>
    </row>
    <row r="72" spans="1:13" x14ac:dyDescent="0.3">
      <c r="A72" s="27">
        <v>0.60763888888888895</v>
      </c>
      <c r="D72" s="154"/>
      <c r="F72" s="129"/>
      <c r="G72" s="127"/>
      <c r="H72" s="127"/>
      <c r="I72" s="29"/>
    </row>
    <row r="73" spans="1:13" x14ac:dyDescent="0.3">
      <c r="A73" s="18">
        <v>0.625</v>
      </c>
      <c r="D73" s="154"/>
      <c r="F73" s="129"/>
      <c r="G73" s="127"/>
      <c r="H73" s="127"/>
      <c r="I73" s="28">
        <v>0.52083333333333337</v>
      </c>
    </row>
    <row r="74" spans="1:13" x14ac:dyDescent="0.3">
      <c r="A74" s="23">
        <v>0.64583333333333337</v>
      </c>
      <c r="D74" s="154"/>
      <c r="F74" s="129"/>
      <c r="G74" s="127"/>
      <c r="H74" s="127"/>
      <c r="I74" s="28">
        <v>0.54166666666666663</v>
      </c>
      <c r="J74" s="33"/>
      <c r="M74" s="10" t="s">
        <v>1</v>
      </c>
    </row>
    <row r="75" spans="1:13" x14ac:dyDescent="0.3">
      <c r="A75" s="23">
        <v>0.66666666666666663</v>
      </c>
      <c r="B75" s="164"/>
      <c r="C75" s="164"/>
      <c r="D75" s="175"/>
      <c r="E75" s="164"/>
      <c r="F75" s="161"/>
      <c r="G75" s="160"/>
      <c r="H75" s="160"/>
      <c r="I75" s="28">
        <v>0.5625</v>
      </c>
    </row>
    <row r="76" spans="1:13" ht="26.25" customHeight="1" x14ac:dyDescent="0.3">
      <c r="A76" s="27">
        <v>0.68402777777777779</v>
      </c>
      <c r="B76" s="164" t="s">
        <v>78</v>
      </c>
      <c r="C76" s="164" t="s">
        <v>197</v>
      </c>
      <c r="D76" s="175" t="s">
        <v>41</v>
      </c>
      <c r="E76" s="164" t="s">
        <v>198</v>
      </c>
      <c r="F76" s="341" t="s">
        <v>199</v>
      </c>
      <c r="G76" s="164" t="s">
        <v>200</v>
      </c>
      <c r="H76" s="164" t="s">
        <v>201</v>
      </c>
      <c r="I76" s="30"/>
    </row>
    <row r="77" spans="1:13" x14ac:dyDescent="0.3">
      <c r="A77" s="23">
        <v>0.6875</v>
      </c>
      <c r="D77" s="154"/>
      <c r="F77" s="129"/>
      <c r="G77" s="127"/>
      <c r="H77" s="127"/>
      <c r="I77" s="28">
        <v>0.58333333333333337</v>
      </c>
    </row>
    <row r="78" spans="1:13" x14ac:dyDescent="0.3">
      <c r="A78" s="23">
        <v>0.69097222222222221</v>
      </c>
      <c r="D78" s="154"/>
      <c r="F78" s="129"/>
      <c r="G78" s="127"/>
      <c r="H78" s="127"/>
      <c r="I78" s="29"/>
    </row>
    <row r="79" spans="1:13" x14ac:dyDescent="0.3">
      <c r="A79" s="23">
        <v>0.69444444444444453</v>
      </c>
      <c r="D79" s="240"/>
      <c r="F79" s="342"/>
      <c r="G79" s="127"/>
      <c r="H79" s="127"/>
      <c r="I79" s="29"/>
    </row>
    <row r="80" spans="1:13" x14ac:dyDescent="0.3">
      <c r="A80" s="23">
        <v>0.70833333333333337</v>
      </c>
      <c r="B80" s="135" t="s">
        <v>180</v>
      </c>
      <c r="C80" s="136"/>
      <c r="D80" s="156" t="s">
        <v>180</v>
      </c>
      <c r="E80" s="144"/>
      <c r="F80" s="165" t="s">
        <v>180</v>
      </c>
      <c r="G80" s="136"/>
      <c r="H80" s="144"/>
      <c r="I80" s="30"/>
    </row>
    <row r="81" spans="1:9" x14ac:dyDescent="0.3">
      <c r="A81" s="23">
        <v>0.71180555555555547</v>
      </c>
      <c r="B81" s="151"/>
      <c r="C81" s="135" t="s">
        <v>180</v>
      </c>
      <c r="D81" s="174"/>
      <c r="E81" s="144"/>
      <c r="F81" s="209"/>
      <c r="G81" s="135" t="s">
        <v>13</v>
      </c>
      <c r="H81" s="136"/>
      <c r="I81" s="29"/>
    </row>
    <row r="82" spans="1:9" x14ac:dyDescent="0.3">
      <c r="A82" s="23">
        <v>0.71388888888888891</v>
      </c>
      <c r="B82" s="151"/>
      <c r="C82" s="137"/>
      <c r="D82" s="174"/>
      <c r="E82" s="136"/>
      <c r="F82" s="209"/>
      <c r="G82" s="151"/>
      <c r="H82" s="135" t="s">
        <v>13</v>
      </c>
      <c r="I82" s="29"/>
    </row>
    <row r="83" spans="1:9" x14ac:dyDescent="0.3">
      <c r="A83" s="23">
        <v>0.71527777777777779</v>
      </c>
      <c r="B83" s="170"/>
      <c r="C83" s="145"/>
      <c r="D83" s="145"/>
      <c r="E83" s="137" t="s">
        <v>180</v>
      </c>
      <c r="F83" s="170"/>
      <c r="G83" s="170"/>
      <c r="H83" s="145"/>
      <c r="I83" s="28">
        <v>0.60416666666666663</v>
      </c>
    </row>
    <row r="84" spans="1:9" x14ac:dyDescent="0.3">
      <c r="A84" s="23">
        <v>0.72222222222222221</v>
      </c>
      <c r="B84" s="154"/>
      <c r="F84" s="154"/>
      <c r="G84" s="154"/>
      <c r="H84" s="127"/>
      <c r="I84" s="29"/>
    </row>
    <row r="85" spans="1:9" x14ac:dyDescent="0.3">
      <c r="A85" s="23">
        <v>0.72569444444444453</v>
      </c>
      <c r="B85" s="171"/>
      <c r="C85" s="172"/>
      <c r="D85" s="172"/>
      <c r="E85" s="172"/>
      <c r="F85" s="171"/>
      <c r="G85" s="171"/>
      <c r="H85" s="172"/>
      <c r="I85" s="29"/>
    </row>
    <row r="86" spans="1:9" x14ac:dyDescent="0.3">
      <c r="A86" s="16">
        <v>0.72916666666666663</v>
      </c>
      <c r="B86" s="154"/>
      <c r="F86" s="154"/>
      <c r="G86" s="154"/>
      <c r="H86" s="127"/>
      <c r="I86" s="28">
        <v>0.625</v>
      </c>
    </row>
    <row r="87" spans="1:9" x14ac:dyDescent="0.3">
      <c r="A87" s="16">
        <v>0.73263888888888884</v>
      </c>
      <c r="B87" s="173"/>
      <c r="C87" s="206"/>
      <c r="D87" s="206"/>
      <c r="E87" s="206"/>
      <c r="F87" s="173"/>
      <c r="G87" s="174"/>
      <c r="H87" s="144"/>
      <c r="I87" s="29"/>
    </row>
    <row r="88" spans="1:9" x14ac:dyDescent="0.3">
      <c r="A88" s="16">
        <v>0.74652777777777779</v>
      </c>
      <c r="B88" s="174"/>
      <c r="C88" s="144"/>
      <c r="D88" s="144"/>
      <c r="E88" s="144"/>
      <c r="F88" s="174"/>
      <c r="G88" s="175"/>
      <c r="H88" s="164"/>
      <c r="I88" s="29"/>
    </row>
    <row r="89" spans="1:9" x14ac:dyDescent="0.3">
      <c r="A89" s="34"/>
      <c r="B89" s="174">
        <f t="shared" ref="B89:C89" si="3">B118-1</f>
        <v>10</v>
      </c>
      <c r="C89" s="144">
        <f t="shared" si="3"/>
        <v>11</v>
      </c>
      <c r="D89" s="144">
        <f>D118-1</f>
        <v>12</v>
      </c>
      <c r="E89" s="144">
        <f>E120-1</f>
        <v>13</v>
      </c>
      <c r="F89" s="157">
        <f>F120-1</f>
        <v>14</v>
      </c>
      <c r="G89" s="174">
        <f>F108</f>
        <v>728</v>
      </c>
      <c r="H89" s="144">
        <f>G110</f>
        <v>729</v>
      </c>
      <c r="I89" s="30"/>
    </row>
    <row r="90" spans="1:9" x14ac:dyDescent="0.3">
      <c r="A90" s="23">
        <v>0.75</v>
      </c>
      <c r="B90" s="218" t="s">
        <v>191</v>
      </c>
      <c r="C90" s="218" t="s">
        <v>191</v>
      </c>
      <c r="D90" s="218" t="s">
        <v>191</v>
      </c>
      <c r="E90" s="158" t="s">
        <v>191</v>
      </c>
      <c r="F90" s="218" t="s">
        <v>191</v>
      </c>
      <c r="G90" s="218" t="s">
        <v>191</v>
      </c>
      <c r="H90" s="158" t="s">
        <v>191</v>
      </c>
      <c r="I90" s="28">
        <v>0.64583333333333337</v>
      </c>
    </row>
    <row r="91" spans="1:9" x14ac:dyDescent="0.3">
      <c r="B91" s="154"/>
      <c r="C91" s="154"/>
      <c r="D91" s="154"/>
      <c r="F91" s="154"/>
      <c r="G91" s="154"/>
      <c r="H91" s="127"/>
      <c r="I91" s="30"/>
    </row>
    <row r="92" spans="1:9" x14ac:dyDescent="0.3">
      <c r="A92" s="23">
        <v>0.76736111111111116</v>
      </c>
      <c r="B92" s="286"/>
      <c r="C92" s="286"/>
      <c r="D92" s="286"/>
      <c r="E92" s="196"/>
      <c r="F92" s="154"/>
      <c r="G92" s="286"/>
      <c r="H92" s="196"/>
      <c r="I92" s="29"/>
    </row>
    <row r="93" spans="1:9" x14ac:dyDescent="0.3">
      <c r="A93" s="23"/>
      <c r="B93" s="154"/>
      <c r="C93" s="154"/>
      <c r="D93" s="215">
        <f>C94+1</f>
        <v>3</v>
      </c>
      <c r="E93" s="185">
        <f>D93+1</f>
        <v>4</v>
      </c>
      <c r="F93" s="215">
        <f>E93+1</f>
        <v>5</v>
      </c>
      <c r="G93" s="215">
        <f>F93+1</f>
        <v>6</v>
      </c>
      <c r="H93" s="185">
        <f>G93+1</f>
        <v>7</v>
      </c>
      <c r="I93" s="29"/>
    </row>
    <row r="94" spans="1:9" x14ac:dyDescent="0.3">
      <c r="A94" s="23">
        <v>0.77083333333333337</v>
      </c>
      <c r="B94" s="215">
        <v>1</v>
      </c>
      <c r="C94" s="185">
        <f>B94+1</f>
        <v>2</v>
      </c>
      <c r="D94" s="221" t="s">
        <v>30</v>
      </c>
      <c r="E94" s="221" t="s">
        <v>30</v>
      </c>
      <c r="F94" s="162" t="s">
        <v>30</v>
      </c>
      <c r="G94" s="162" t="s">
        <v>30</v>
      </c>
      <c r="H94" s="162" t="s">
        <v>30</v>
      </c>
      <c r="I94" s="28">
        <v>0.66666666666666663</v>
      </c>
    </row>
    <row r="95" spans="1:9" x14ac:dyDescent="0.3">
      <c r="A95" s="23">
        <v>0.77430555555555547</v>
      </c>
      <c r="B95" s="177" t="s">
        <v>30</v>
      </c>
      <c r="C95" s="177" t="s">
        <v>30</v>
      </c>
      <c r="D95" s="221"/>
      <c r="E95" s="221"/>
      <c r="F95" s="221"/>
      <c r="G95" s="221"/>
      <c r="H95" s="221"/>
      <c r="I95" s="29"/>
    </row>
    <row r="96" spans="1:9" x14ac:dyDescent="0.3">
      <c r="A96" s="23">
        <v>0.78819444444444453</v>
      </c>
      <c r="B96" s="137"/>
      <c r="C96" s="137"/>
      <c r="D96" s="181"/>
      <c r="E96" s="181"/>
      <c r="F96" s="181"/>
      <c r="G96" s="180"/>
      <c r="H96" s="180"/>
      <c r="I96" s="29"/>
    </row>
    <row r="97" spans="1:12" x14ac:dyDescent="0.3">
      <c r="A97" s="23"/>
      <c r="B97" s="185">
        <f>'WEEK 45'!H87+1</f>
        <v>129</v>
      </c>
      <c r="C97" s="185">
        <f>B97+1</f>
        <v>130</v>
      </c>
      <c r="D97" s="176">
        <f>C97+1</f>
        <v>131</v>
      </c>
      <c r="E97" s="176">
        <f>D97+1</f>
        <v>132</v>
      </c>
      <c r="F97" s="176">
        <f t="shared" ref="F97:H97" si="4">E97+1</f>
        <v>133</v>
      </c>
      <c r="G97" s="176">
        <f t="shared" si="4"/>
        <v>134</v>
      </c>
      <c r="H97" s="176">
        <f t="shared" si="4"/>
        <v>135</v>
      </c>
      <c r="I97" s="30"/>
    </row>
    <row r="98" spans="1:12" x14ac:dyDescent="0.3">
      <c r="A98" s="27">
        <v>0.79166666666666663</v>
      </c>
      <c r="B98" s="186" t="s">
        <v>39</v>
      </c>
      <c r="C98" s="186" t="s">
        <v>39</v>
      </c>
      <c r="D98" s="186" t="s">
        <v>39</v>
      </c>
      <c r="E98" s="186" t="s">
        <v>39</v>
      </c>
      <c r="F98" s="194" t="s">
        <v>39</v>
      </c>
      <c r="G98" s="194" t="s">
        <v>39</v>
      </c>
      <c r="H98" s="186" t="s">
        <v>39</v>
      </c>
      <c r="I98" s="28">
        <v>0.6875</v>
      </c>
    </row>
    <row r="99" spans="1:12" x14ac:dyDescent="0.3">
      <c r="A99" s="27"/>
      <c r="C99" s="189">
        <f>B101+1</f>
        <v>200</v>
      </c>
      <c r="D99" s="189">
        <f>C99+1</f>
        <v>201</v>
      </c>
      <c r="E99" s="189">
        <f>D99+1</f>
        <v>202</v>
      </c>
      <c r="F99" s="189">
        <f>E99+1</f>
        <v>203</v>
      </c>
      <c r="G99" s="189">
        <f>F99+1</f>
        <v>204</v>
      </c>
      <c r="H99" s="162">
        <f>G99+1</f>
        <v>205</v>
      </c>
      <c r="I99" s="29"/>
    </row>
    <row r="100" spans="1:12" x14ac:dyDescent="0.3">
      <c r="A100" s="35">
        <v>0.80902777777777779</v>
      </c>
      <c r="C100" s="139" t="s">
        <v>19</v>
      </c>
      <c r="D100" s="139" t="s">
        <v>19</v>
      </c>
      <c r="E100" s="139" t="s">
        <v>19</v>
      </c>
      <c r="F100" s="139" t="s">
        <v>19</v>
      </c>
      <c r="G100" s="139" t="s">
        <v>19</v>
      </c>
      <c r="H100" s="139" t="s">
        <v>19</v>
      </c>
      <c r="I100" s="30"/>
    </row>
    <row r="101" spans="1:12" x14ac:dyDescent="0.3">
      <c r="A101" s="18"/>
      <c r="B101" s="189">
        <f>'WEEK 45'!H94+1</f>
        <v>199</v>
      </c>
      <c r="C101" s="136">
        <f>C107-1</f>
        <v>404</v>
      </c>
      <c r="D101" s="136">
        <f>D103-1</f>
        <v>405</v>
      </c>
      <c r="E101" s="136">
        <f>E103-1</f>
        <v>406</v>
      </c>
      <c r="F101" s="136">
        <f>F103-1</f>
        <v>407</v>
      </c>
      <c r="G101" s="136">
        <f>G103-1</f>
        <v>408</v>
      </c>
      <c r="H101" s="136">
        <f>H103-1</f>
        <v>409</v>
      </c>
      <c r="I101" s="29"/>
    </row>
    <row r="102" spans="1:12" x14ac:dyDescent="0.3">
      <c r="A102" s="27">
        <v>0.8125</v>
      </c>
      <c r="B102" s="186" t="s">
        <v>32</v>
      </c>
      <c r="C102" s="186" t="s">
        <v>32</v>
      </c>
      <c r="D102" s="186" t="s">
        <v>32</v>
      </c>
      <c r="E102" s="186" t="s">
        <v>32</v>
      </c>
      <c r="F102" s="186" t="s">
        <v>32</v>
      </c>
      <c r="G102" s="186" t="s">
        <v>32</v>
      </c>
      <c r="H102" s="186" t="s">
        <v>32</v>
      </c>
      <c r="I102" s="28">
        <v>0.70833333333333337</v>
      </c>
    </row>
    <row r="103" spans="1:12" x14ac:dyDescent="0.3">
      <c r="A103" s="27"/>
      <c r="D103" s="215">
        <f>C107+1</f>
        <v>406</v>
      </c>
      <c r="E103" s="185">
        <f>D103+1</f>
        <v>407</v>
      </c>
      <c r="F103" s="185">
        <f>E103+1</f>
        <v>408</v>
      </c>
      <c r="G103" s="185">
        <f>F103+1</f>
        <v>409</v>
      </c>
      <c r="H103" s="185">
        <f>G103+1</f>
        <v>410</v>
      </c>
      <c r="I103" s="29"/>
    </row>
    <row r="104" spans="1:12" x14ac:dyDescent="0.3">
      <c r="A104" s="27">
        <v>0.82986111111111116</v>
      </c>
      <c r="B104" s="145"/>
      <c r="C104" s="145"/>
      <c r="D104" s="135" t="s">
        <v>13</v>
      </c>
      <c r="E104" s="135" t="s">
        <v>13</v>
      </c>
      <c r="F104" s="135" t="s">
        <v>13</v>
      </c>
      <c r="G104" s="135" t="s">
        <v>13</v>
      </c>
      <c r="H104" s="135" t="s">
        <v>13</v>
      </c>
      <c r="I104" s="29"/>
    </row>
    <row r="105" spans="1:12" x14ac:dyDescent="0.3">
      <c r="A105" s="36"/>
      <c r="E105" s="136">
        <f>E110-1</f>
        <v>726</v>
      </c>
      <c r="F105" s="136">
        <f>F108-1</f>
        <v>727</v>
      </c>
      <c r="G105" s="136">
        <f>G110-1</f>
        <v>728</v>
      </c>
      <c r="H105" s="136">
        <f>H110-1</f>
        <v>729</v>
      </c>
      <c r="I105" s="30"/>
    </row>
    <row r="106" spans="1:12" x14ac:dyDescent="0.3">
      <c r="A106" s="23">
        <v>0.83333333333333337</v>
      </c>
      <c r="B106" s="185">
        <f>'WEEK 45'!H96+1</f>
        <v>404</v>
      </c>
      <c r="D106" s="136">
        <f>D110-1</f>
        <v>725</v>
      </c>
      <c r="E106" s="179" t="s">
        <v>37</v>
      </c>
      <c r="F106" s="193" t="s">
        <v>37</v>
      </c>
      <c r="G106" s="193" t="s">
        <v>37</v>
      </c>
      <c r="H106" s="179" t="s">
        <v>37</v>
      </c>
      <c r="I106" s="28">
        <v>0.72916666666666663</v>
      </c>
    </row>
    <row r="107" spans="1:12" x14ac:dyDescent="0.3">
      <c r="A107" s="23">
        <v>0.83472222222222225</v>
      </c>
      <c r="B107" s="179" t="s">
        <v>37</v>
      </c>
      <c r="C107" s="185">
        <f>B106+1</f>
        <v>405</v>
      </c>
      <c r="D107" s="179" t="s">
        <v>37</v>
      </c>
      <c r="E107" s="152"/>
      <c r="F107" s="228"/>
      <c r="G107" s="228"/>
      <c r="H107" s="152"/>
      <c r="I107" s="29"/>
    </row>
    <row r="108" spans="1:12" x14ac:dyDescent="0.3">
      <c r="A108" s="23">
        <v>0.83680555555555547</v>
      </c>
      <c r="C108" s="179" t="s">
        <v>37</v>
      </c>
      <c r="F108" s="185">
        <f>E110+1</f>
        <v>728</v>
      </c>
      <c r="G108" s="127"/>
      <c r="H108" s="127"/>
      <c r="I108" s="29"/>
    </row>
    <row r="109" spans="1:12" x14ac:dyDescent="0.3">
      <c r="A109" s="23">
        <v>0.85069444444444453</v>
      </c>
      <c r="B109" s="190"/>
      <c r="C109" s="190"/>
      <c r="E109" s="190"/>
      <c r="F109" s="312" t="s">
        <v>35</v>
      </c>
      <c r="G109" s="190"/>
      <c r="H109" s="190"/>
      <c r="I109" s="29"/>
    </row>
    <row r="110" spans="1:12" x14ac:dyDescent="0.3">
      <c r="A110" s="27"/>
      <c r="B110" s="185">
        <f>'WEEK 45'!H102+1</f>
        <v>724</v>
      </c>
      <c r="C110" s="185">
        <f>B110+1</f>
        <v>725</v>
      </c>
      <c r="D110" s="185">
        <f>C110+1</f>
        <v>726</v>
      </c>
      <c r="E110" s="185">
        <f>D110+1</f>
        <v>727</v>
      </c>
      <c r="G110" s="185">
        <f>F108+1</f>
        <v>729</v>
      </c>
      <c r="H110" s="185">
        <f t="shared" ref="H110" si="5">G110+1</f>
        <v>730</v>
      </c>
      <c r="I110" s="30"/>
      <c r="L110" s="25"/>
    </row>
    <row r="111" spans="1:12" x14ac:dyDescent="0.3">
      <c r="A111" s="27">
        <v>0.85416666666666663</v>
      </c>
      <c r="B111" s="191" t="s">
        <v>35</v>
      </c>
      <c r="C111" s="191" t="s">
        <v>35</v>
      </c>
      <c r="D111" s="312" t="s">
        <v>35</v>
      </c>
      <c r="E111" s="312" t="s">
        <v>35</v>
      </c>
      <c r="G111" s="186" t="s">
        <v>185</v>
      </c>
      <c r="H111" s="186" t="s">
        <v>185</v>
      </c>
      <c r="I111" s="28">
        <v>0.75</v>
      </c>
      <c r="L111" s="21"/>
    </row>
    <row r="112" spans="1:12" x14ac:dyDescent="0.3">
      <c r="A112" s="36"/>
      <c r="B112" s="185">
        <f>'WEEK 45'!F104+1</f>
        <v>175</v>
      </c>
      <c r="G112" s="316"/>
      <c r="H112" s="316"/>
      <c r="I112" s="29"/>
    </row>
    <row r="113" spans="1:9" x14ac:dyDescent="0.3">
      <c r="A113" s="27">
        <v>0.87152777777777779</v>
      </c>
      <c r="B113" s="135" t="s">
        <v>180</v>
      </c>
      <c r="C113" s="216"/>
      <c r="D113" s="216"/>
      <c r="E113" s="216"/>
      <c r="F113" s="216"/>
      <c r="G113" s="316"/>
      <c r="H113" s="316"/>
      <c r="I113" s="29"/>
    </row>
    <row r="114" spans="1:9" x14ac:dyDescent="0.3">
      <c r="A114" s="36"/>
      <c r="B114" s="136">
        <f>B118-1</f>
        <v>10</v>
      </c>
      <c r="C114" s="185">
        <f>B112+1</f>
        <v>176</v>
      </c>
      <c r="D114" s="185">
        <v>176</v>
      </c>
      <c r="G114" s="316"/>
      <c r="H114" s="316"/>
      <c r="I114" s="29"/>
    </row>
    <row r="115" spans="1:9" ht="15.6" customHeight="1" x14ac:dyDescent="0.3">
      <c r="A115" s="23">
        <v>0.875</v>
      </c>
      <c r="B115" s="186" t="s">
        <v>179</v>
      </c>
      <c r="C115" s="186" t="s">
        <v>179</v>
      </c>
      <c r="D115" s="186" t="s">
        <v>179</v>
      </c>
      <c r="G115" s="316"/>
      <c r="H115" s="316"/>
      <c r="I115" s="28">
        <v>0.77083333333333337</v>
      </c>
    </row>
    <row r="116" spans="1:9" ht="15.6" customHeight="1" x14ac:dyDescent="0.3">
      <c r="A116" s="23">
        <v>0.88194444444444453</v>
      </c>
      <c r="B116" s="152"/>
      <c r="C116" s="152"/>
      <c r="E116" s="185">
        <f>D114+1</f>
        <v>177</v>
      </c>
      <c r="F116" s="185">
        <f>E116+1</f>
        <v>178</v>
      </c>
      <c r="G116" s="316"/>
      <c r="H116" s="316"/>
      <c r="I116" s="29"/>
    </row>
    <row r="117" spans="1:9" ht="15.6" customHeight="1" x14ac:dyDescent="0.3">
      <c r="A117" s="23">
        <v>0.88680555555555562</v>
      </c>
      <c r="B117" s="152"/>
      <c r="C117" s="152"/>
      <c r="E117" s="186" t="s">
        <v>179</v>
      </c>
      <c r="F117" s="186" t="s">
        <v>179</v>
      </c>
      <c r="G117" s="316"/>
      <c r="H117" s="316"/>
      <c r="I117" s="29"/>
    </row>
    <row r="118" spans="1:9" x14ac:dyDescent="0.3">
      <c r="A118" s="37"/>
      <c r="B118" s="185">
        <f>'WEEK 45'!F109+1</f>
        <v>11</v>
      </c>
      <c r="C118" s="185">
        <f>B118+1</f>
        <v>12</v>
      </c>
      <c r="D118" s="185">
        <f>C118+1</f>
        <v>13</v>
      </c>
      <c r="G118" s="316"/>
      <c r="H118" s="316"/>
      <c r="I118" s="29"/>
    </row>
    <row r="119" spans="1:9" x14ac:dyDescent="0.3">
      <c r="A119" s="23">
        <v>0.89583333333333337</v>
      </c>
      <c r="B119" s="186" t="s">
        <v>185</v>
      </c>
      <c r="C119" s="186" t="s">
        <v>185</v>
      </c>
      <c r="D119" s="186" t="s">
        <v>185</v>
      </c>
      <c r="G119" s="127"/>
      <c r="H119" s="127"/>
      <c r="I119" s="29">
        <v>0.79166666666666663</v>
      </c>
    </row>
    <row r="120" spans="1:9" x14ac:dyDescent="0.3">
      <c r="A120" s="23">
        <v>0.90138888888888891</v>
      </c>
      <c r="B120" s="216"/>
      <c r="C120" s="217"/>
      <c r="E120" s="176">
        <f>D118+1</f>
        <v>14</v>
      </c>
      <c r="F120" s="176">
        <f>E120+1</f>
        <v>15</v>
      </c>
      <c r="G120" s="127"/>
      <c r="H120" s="127"/>
      <c r="I120" s="29"/>
    </row>
    <row r="121" spans="1:9" x14ac:dyDescent="0.3">
      <c r="A121" s="23">
        <v>0.90486111111111101</v>
      </c>
      <c r="B121" s="216"/>
      <c r="C121" s="217"/>
      <c r="E121" s="186" t="s">
        <v>185</v>
      </c>
      <c r="F121" s="186" t="s">
        <v>185</v>
      </c>
      <c r="G121" s="343">
        <f>F133+1</f>
        <v>26</v>
      </c>
      <c r="H121" s="318">
        <f>G121+1</f>
        <v>27</v>
      </c>
      <c r="I121" s="29"/>
    </row>
    <row r="122" spans="1:9" x14ac:dyDescent="0.3">
      <c r="A122" s="23">
        <v>0.90763888888888899</v>
      </c>
      <c r="B122" s="216"/>
      <c r="C122" s="217"/>
      <c r="D122" s="216"/>
      <c r="E122" s="216"/>
      <c r="F122" s="216"/>
      <c r="G122" s="147" t="s">
        <v>183</v>
      </c>
      <c r="H122" s="141" t="s">
        <v>183</v>
      </c>
      <c r="I122" s="29"/>
    </row>
    <row r="123" spans="1:9" x14ac:dyDescent="0.3">
      <c r="A123" s="23">
        <v>0.91319444444444453</v>
      </c>
      <c r="B123" s="162"/>
      <c r="C123" s="340"/>
      <c r="D123" s="317"/>
      <c r="E123" s="317"/>
      <c r="F123" s="317"/>
      <c r="G123" s="148"/>
      <c r="H123" s="143"/>
      <c r="I123" s="29"/>
    </row>
    <row r="124" spans="1:9" x14ac:dyDescent="0.3">
      <c r="A124" s="34"/>
      <c r="B124" s="162"/>
      <c r="C124" s="340"/>
      <c r="D124" s="317"/>
      <c r="E124" s="317"/>
      <c r="F124" s="317"/>
      <c r="G124" s="148"/>
      <c r="H124" s="143"/>
      <c r="I124" s="30"/>
    </row>
    <row r="125" spans="1:9" x14ac:dyDescent="0.3">
      <c r="A125" s="23">
        <v>0.91666666666666663</v>
      </c>
      <c r="B125" s="162"/>
      <c r="C125" s="340"/>
      <c r="D125" s="317"/>
      <c r="E125" s="317"/>
      <c r="F125" s="317"/>
      <c r="G125" s="148"/>
      <c r="H125" s="143"/>
      <c r="I125" s="28">
        <v>0.8125</v>
      </c>
    </row>
    <row r="126" spans="1:9" x14ac:dyDescent="0.3">
      <c r="A126" s="38">
        <v>0.93055555555555547</v>
      </c>
      <c r="B126" s="162"/>
      <c r="C126" s="340"/>
      <c r="D126" s="317"/>
      <c r="E126" s="317"/>
      <c r="F126" s="317"/>
      <c r="G126" s="148"/>
      <c r="H126" s="143"/>
      <c r="I126" s="29"/>
    </row>
    <row r="127" spans="1:9" x14ac:dyDescent="0.3">
      <c r="A127" s="39">
        <v>0.93402777777777779</v>
      </c>
      <c r="B127" s="162"/>
      <c r="C127" s="340"/>
      <c r="D127" s="317"/>
      <c r="E127" s="317"/>
      <c r="F127" s="317"/>
      <c r="G127" s="153" t="s">
        <v>248</v>
      </c>
      <c r="H127" s="136">
        <v>21</v>
      </c>
      <c r="I127" s="30"/>
    </row>
    <row r="128" spans="1:9" x14ac:dyDescent="0.3">
      <c r="A128" s="23">
        <v>0.9375</v>
      </c>
      <c r="C128" s="238">
        <f>B131+1</f>
        <v>22</v>
      </c>
      <c r="G128" s="159" t="s">
        <v>24</v>
      </c>
      <c r="H128" s="158" t="s">
        <v>24</v>
      </c>
      <c r="I128" s="28">
        <v>0.83333333333333337</v>
      </c>
    </row>
    <row r="129" spans="1:9" x14ac:dyDescent="0.3">
      <c r="A129" s="23">
        <v>0.95000000000000007</v>
      </c>
      <c r="C129" s="243" t="s">
        <v>107</v>
      </c>
      <c r="D129" s="196"/>
      <c r="E129" s="196"/>
      <c r="F129" s="196"/>
      <c r="G129" s="182"/>
      <c r="H129" s="176"/>
      <c r="I129" s="28"/>
    </row>
    <row r="130" spans="1:9" x14ac:dyDescent="0.3">
      <c r="A130" s="23"/>
      <c r="C130" s="174">
        <v>2</v>
      </c>
      <c r="D130" s="189">
        <f>C128+1</f>
        <v>23</v>
      </c>
      <c r="G130" s="182"/>
      <c r="H130" s="176"/>
      <c r="I130" s="28"/>
    </row>
    <row r="131" spans="1:9" x14ac:dyDescent="0.3">
      <c r="A131" s="23">
        <v>0.95833333333333337</v>
      </c>
      <c r="B131" s="237">
        <f>'WEEK 45'!H117+1</f>
        <v>21</v>
      </c>
      <c r="C131" s="218" t="s">
        <v>24</v>
      </c>
      <c r="D131" s="158" t="s">
        <v>24</v>
      </c>
      <c r="G131" s="127"/>
      <c r="H131" s="127"/>
      <c r="I131" s="28">
        <v>0.85416666666666663</v>
      </c>
    </row>
    <row r="132" spans="1:9" x14ac:dyDescent="0.3">
      <c r="A132" s="23">
        <v>0.9604166666666667</v>
      </c>
      <c r="B132" s="218" t="s">
        <v>24</v>
      </c>
      <c r="C132" s="236"/>
      <c r="E132" s="176"/>
      <c r="F132" s="176"/>
      <c r="G132" s="127"/>
      <c r="H132" s="127"/>
      <c r="I132" s="28"/>
    </row>
    <row r="133" spans="1:9" x14ac:dyDescent="0.3">
      <c r="A133" s="23">
        <v>0.96180555555555547</v>
      </c>
      <c r="B133" s="236"/>
      <c r="C133" s="236"/>
      <c r="E133" s="176"/>
      <c r="F133" s="162">
        <f>E134+1</f>
        <v>25</v>
      </c>
      <c r="G133" s="127"/>
      <c r="H133" s="127"/>
      <c r="I133" s="28"/>
    </row>
    <row r="134" spans="1:9" x14ac:dyDescent="0.3">
      <c r="A134" s="23">
        <v>0.96527777777777779</v>
      </c>
      <c r="B134" s="154"/>
      <c r="C134" s="236"/>
      <c r="E134" s="237">
        <f>D130+1</f>
        <v>24</v>
      </c>
      <c r="F134" s="158" t="s">
        <v>24</v>
      </c>
      <c r="G134" s="129"/>
      <c r="H134" s="127"/>
      <c r="I134" s="28"/>
    </row>
    <row r="135" spans="1:9" x14ac:dyDescent="0.3">
      <c r="A135" s="23">
        <v>0.96736111111111101</v>
      </c>
      <c r="B135" s="154"/>
      <c r="C135" s="236"/>
      <c r="D135" s="154"/>
      <c r="E135" s="218" t="s">
        <v>24</v>
      </c>
      <c r="F135" s="176"/>
      <c r="G135" s="129"/>
      <c r="H135" s="127"/>
      <c r="I135" s="28"/>
    </row>
    <row r="136" spans="1:9" x14ac:dyDescent="0.3">
      <c r="A136" s="23">
        <v>0.97222222222222221</v>
      </c>
      <c r="B136" s="154"/>
      <c r="C136" s="236"/>
      <c r="D136" s="236"/>
      <c r="E136" s="236"/>
      <c r="F136" s="176"/>
      <c r="G136" s="182" t="s">
        <v>224</v>
      </c>
      <c r="H136" s="127"/>
      <c r="I136" s="28"/>
    </row>
    <row r="137" spans="1:9" s="40" customFormat="1" x14ac:dyDescent="0.3">
      <c r="A137" s="18">
        <v>0.97916666666666663</v>
      </c>
      <c r="B137" s="154"/>
      <c r="C137" s="154"/>
      <c r="D137" s="154"/>
      <c r="E137" s="219"/>
      <c r="F137" s="160"/>
      <c r="G137" s="182"/>
      <c r="H137" s="176"/>
      <c r="I137" s="28">
        <v>0.875</v>
      </c>
    </row>
    <row r="138" spans="1:9" x14ac:dyDescent="0.3">
      <c r="A138" s="23">
        <v>0</v>
      </c>
      <c r="B138" s="154"/>
      <c r="C138" s="154"/>
      <c r="D138" s="154"/>
      <c r="E138" s="154"/>
      <c r="G138" s="182"/>
      <c r="H138" s="195"/>
      <c r="I138" s="28">
        <v>0.89583333333333337</v>
      </c>
    </row>
    <row r="139" spans="1:9" x14ac:dyDescent="0.3">
      <c r="A139" s="23">
        <v>6.9444444444444441E-3</v>
      </c>
      <c r="B139" s="154"/>
      <c r="C139" s="154"/>
      <c r="D139" s="154"/>
      <c r="E139" s="154"/>
      <c r="G139" s="182"/>
      <c r="H139" s="195"/>
      <c r="I139" s="29"/>
    </row>
    <row r="140" spans="1:9" x14ac:dyDescent="0.3">
      <c r="A140" s="23">
        <v>1.0416666666666666E-2</v>
      </c>
      <c r="B140" s="154"/>
      <c r="C140" s="154"/>
      <c r="D140" s="154"/>
      <c r="E140" s="219"/>
      <c r="F140" s="160"/>
      <c r="G140" s="344"/>
      <c r="H140" s="197"/>
      <c r="I140" s="30"/>
    </row>
    <row r="141" spans="1:9" x14ac:dyDescent="0.3">
      <c r="A141" s="23">
        <v>1.7361111111111112E-2</v>
      </c>
      <c r="B141" s="154"/>
      <c r="C141" s="154"/>
      <c r="D141" s="154"/>
      <c r="E141" s="219"/>
      <c r="F141" s="160"/>
      <c r="G141" s="566" t="s">
        <v>23</v>
      </c>
      <c r="H141" s="197"/>
      <c r="I141" s="29"/>
    </row>
    <row r="142" spans="1:9" x14ac:dyDescent="0.3">
      <c r="A142" s="23">
        <v>2.0833333333333332E-2</v>
      </c>
      <c r="B142" s="236" t="s">
        <v>27</v>
      </c>
      <c r="C142" s="236" t="s">
        <v>221</v>
      </c>
      <c r="D142" s="236" t="s">
        <v>222</v>
      </c>
      <c r="E142" s="236" t="s">
        <v>223</v>
      </c>
      <c r="F142" s="176" t="s">
        <v>43</v>
      </c>
      <c r="G142" s="567"/>
      <c r="H142" s="176" t="s">
        <v>225</v>
      </c>
      <c r="I142" s="28">
        <v>0.91666666666666663</v>
      </c>
    </row>
    <row r="143" spans="1:9" x14ac:dyDescent="0.3">
      <c r="A143" s="23">
        <v>2.7777777777777776E-2</v>
      </c>
      <c r="B143" s="154"/>
      <c r="C143" s="154"/>
      <c r="D143" s="154"/>
      <c r="E143" s="154"/>
      <c r="G143" s="567"/>
      <c r="H143" s="127"/>
      <c r="I143" s="29"/>
    </row>
    <row r="144" spans="1:9" ht="15.6" customHeight="1" x14ac:dyDescent="0.3">
      <c r="A144" s="23">
        <v>3.4722222222222224E-2</v>
      </c>
      <c r="B144" s="154"/>
      <c r="C144" s="154"/>
      <c r="D144" s="154"/>
      <c r="E144" s="154"/>
      <c r="G144" s="567"/>
      <c r="H144" s="127"/>
      <c r="I144" s="29"/>
    </row>
    <row r="145" spans="1:9" x14ac:dyDescent="0.3">
      <c r="A145" s="41">
        <v>3.8194444444444441E-2</v>
      </c>
      <c r="B145" s="154"/>
      <c r="C145" s="154"/>
      <c r="D145" s="154"/>
      <c r="E145" s="154"/>
      <c r="G145" s="567"/>
      <c r="H145" s="195"/>
      <c r="I145" s="30"/>
    </row>
    <row r="146" spans="1:9" x14ac:dyDescent="0.3">
      <c r="A146" s="23">
        <v>4.1666666666666664E-2</v>
      </c>
      <c r="B146" s="174"/>
      <c r="C146" s="174"/>
      <c r="D146" s="174"/>
      <c r="E146" s="151"/>
      <c r="F146" s="137"/>
      <c r="G146" s="567"/>
      <c r="H146" s="195"/>
      <c r="I146" s="28">
        <v>0.9375</v>
      </c>
    </row>
    <row r="147" spans="1:9" x14ac:dyDescent="0.3">
      <c r="A147" s="27">
        <v>4.5138888888888888E-2</v>
      </c>
      <c r="B147" s="154"/>
      <c r="C147" s="154"/>
      <c r="D147" s="154"/>
      <c r="E147" s="174"/>
      <c r="F147" s="144"/>
      <c r="G147" s="567"/>
      <c r="H147" s="198"/>
      <c r="I147" s="30"/>
    </row>
    <row r="148" spans="1:9" x14ac:dyDescent="0.3">
      <c r="A148" s="27">
        <v>4.7222222222222221E-2</v>
      </c>
      <c r="B148" s="154"/>
      <c r="C148" s="240"/>
      <c r="D148" s="154"/>
      <c r="E148" s="174"/>
      <c r="F148" s="144"/>
      <c r="G148" s="567"/>
      <c r="H148" s="523" t="s">
        <v>180</v>
      </c>
      <c r="I148" s="29"/>
    </row>
    <row r="149" spans="1:9" x14ac:dyDescent="0.3">
      <c r="A149" s="27">
        <v>4.9999999999999996E-2</v>
      </c>
      <c r="C149" s="241" t="s">
        <v>13</v>
      </c>
      <c r="D149" s="154"/>
      <c r="E149" s="174"/>
      <c r="F149" s="144"/>
      <c r="G149" s="567"/>
      <c r="H149" s="524"/>
      <c r="I149" s="29"/>
    </row>
    <row r="150" spans="1:9" x14ac:dyDescent="0.3">
      <c r="A150" s="27">
        <v>5.6944444444444443E-2</v>
      </c>
      <c r="C150" s="128"/>
      <c r="D150" s="154"/>
      <c r="E150" s="174"/>
      <c r="F150" s="144"/>
      <c r="G150" s="567"/>
      <c r="H150" s="524"/>
      <c r="I150" s="29"/>
    </row>
    <row r="151" spans="1:9" x14ac:dyDescent="0.3">
      <c r="A151" s="27">
        <v>5.9027777777777783E-2</v>
      </c>
      <c r="C151" s="128"/>
      <c r="D151" s="154"/>
      <c r="E151" s="154"/>
      <c r="G151" s="567"/>
      <c r="H151" s="524"/>
      <c r="I151" s="29"/>
    </row>
    <row r="152" spans="1:9" x14ac:dyDescent="0.3">
      <c r="A152" s="23">
        <v>6.25E-2</v>
      </c>
      <c r="B152" s="137"/>
      <c r="C152" s="241"/>
      <c r="D152" s="151"/>
      <c r="E152" s="151"/>
      <c r="F152" s="142"/>
      <c r="G152" s="567"/>
      <c r="H152" s="524"/>
      <c r="I152" s="28">
        <v>0.95833333333333337</v>
      </c>
    </row>
    <row r="153" spans="1:9" x14ac:dyDescent="0.3">
      <c r="A153" s="23">
        <v>6.458333333333334E-2</v>
      </c>
      <c r="B153" s="137"/>
      <c r="C153" s="241"/>
      <c r="D153" s="151"/>
      <c r="E153" s="137"/>
      <c r="F153" s="135" t="s">
        <v>13</v>
      </c>
      <c r="G153" s="524"/>
      <c r="H153" s="524"/>
      <c r="I153" s="29"/>
    </row>
    <row r="154" spans="1:9" x14ac:dyDescent="0.3">
      <c r="A154" s="23">
        <v>6.5972222222222224E-2</v>
      </c>
      <c r="B154" s="135" t="s">
        <v>13</v>
      </c>
      <c r="C154" s="241"/>
      <c r="D154" s="151"/>
      <c r="E154" s="142"/>
      <c r="F154" s="137"/>
      <c r="G154" s="524"/>
      <c r="H154" s="524"/>
      <c r="I154" s="29"/>
    </row>
    <row r="155" spans="1:9" x14ac:dyDescent="0.3">
      <c r="A155" s="23">
        <v>6.9444444444444434E-2</v>
      </c>
      <c r="B155" s="137"/>
      <c r="C155" s="241"/>
      <c r="D155" s="137"/>
      <c r="E155" s="135" t="s">
        <v>13</v>
      </c>
      <c r="F155" s="137"/>
      <c r="G155" s="524"/>
      <c r="H155" s="524"/>
      <c r="I155" s="29"/>
    </row>
    <row r="156" spans="1:9" x14ac:dyDescent="0.3">
      <c r="A156" s="27">
        <v>7.2916666666666671E-2</v>
      </c>
      <c r="C156" s="128"/>
      <c r="D156" s="135" t="s">
        <v>13</v>
      </c>
      <c r="G156" s="524"/>
      <c r="H156" s="524"/>
      <c r="I156" s="30"/>
    </row>
    <row r="157" spans="1:9" x14ac:dyDescent="0.3">
      <c r="A157" s="27">
        <v>7.6388888888888895E-2</v>
      </c>
      <c r="B157" s="137"/>
      <c r="C157" s="128"/>
      <c r="G157" s="524"/>
      <c r="H157" s="524"/>
      <c r="I157" s="29"/>
    </row>
    <row r="158" spans="1:9" x14ac:dyDescent="0.3">
      <c r="A158" s="27">
        <v>7.9861111111111105E-2</v>
      </c>
      <c r="C158" s="209"/>
      <c r="E158" s="144"/>
      <c r="F158" s="144"/>
      <c r="G158" s="524"/>
      <c r="H158" s="524"/>
      <c r="I158" s="29"/>
    </row>
    <row r="159" spans="1:9" x14ac:dyDescent="0.3">
      <c r="A159" s="18">
        <v>8.3333333333333329E-2</v>
      </c>
      <c r="C159" s="128"/>
      <c r="G159" s="524"/>
      <c r="H159" s="524"/>
      <c r="I159" s="28">
        <v>0.97916666666666663</v>
      </c>
    </row>
    <row r="160" spans="1:9" x14ac:dyDescent="0.3">
      <c r="A160" s="27">
        <v>9.375E-2</v>
      </c>
      <c r="C160" s="128"/>
      <c r="G160" s="524"/>
      <c r="H160" s="524"/>
      <c r="I160" s="29"/>
    </row>
    <row r="161" spans="1:9" x14ac:dyDescent="0.3">
      <c r="A161" s="27">
        <v>9.7222222222222224E-2</v>
      </c>
      <c r="C161" s="128"/>
      <c r="G161" s="524"/>
      <c r="H161" s="524"/>
      <c r="I161" s="30"/>
    </row>
    <row r="162" spans="1:9" x14ac:dyDescent="0.3">
      <c r="A162" s="27">
        <v>9.930555555555555E-2</v>
      </c>
      <c r="B162" s="136">
        <f>B110</f>
        <v>724</v>
      </c>
      <c r="C162" s="338">
        <f>C110</f>
        <v>725</v>
      </c>
      <c r="F162" s="136">
        <f>F108</f>
        <v>728</v>
      </c>
      <c r="G162" s="524"/>
      <c r="H162" s="524"/>
      <c r="I162" s="29"/>
    </row>
    <row r="163" spans="1:9" x14ac:dyDescent="0.3">
      <c r="A163" s="27">
        <v>0.10069444444444443</v>
      </c>
      <c r="B163" s="140" t="s">
        <v>19</v>
      </c>
      <c r="C163" s="140" t="s">
        <v>19</v>
      </c>
      <c r="E163" s="136">
        <f>E110</f>
        <v>727</v>
      </c>
      <c r="F163" s="140" t="s">
        <v>19</v>
      </c>
      <c r="G163" s="524"/>
      <c r="H163" s="524"/>
      <c r="I163" s="29"/>
    </row>
    <row r="164" spans="1:9" x14ac:dyDescent="0.3">
      <c r="A164" s="27">
        <v>0.10208333333333335</v>
      </c>
      <c r="B164" s="196"/>
      <c r="C164" s="196"/>
      <c r="E164" s="140" t="s">
        <v>19</v>
      </c>
      <c r="F164" s="196"/>
      <c r="G164" s="524"/>
      <c r="H164" s="524"/>
      <c r="I164" s="29"/>
    </row>
    <row r="165" spans="1:9" x14ac:dyDescent="0.3">
      <c r="A165" s="23">
        <v>0.10416666666666667</v>
      </c>
      <c r="D165" s="136">
        <f>D110</f>
        <v>726</v>
      </c>
      <c r="G165" s="524"/>
      <c r="H165" s="524"/>
      <c r="I165" s="28">
        <v>0</v>
      </c>
    </row>
    <row r="166" spans="1:9" x14ac:dyDescent="0.3">
      <c r="A166" s="23">
        <v>0.10555555555555556</v>
      </c>
      <c r="D166" s="140" t="s">
        <v>19</v>
      </c>
      <c r="G166" s="524"/>
      <c r="H166" s="524"/>
      <c r="I166" s="29"/>
    </row>
    <row r="167" spans="1:9" x14ac:dyDescent="0.3">
      <c r="A167" s="27">
        <v>0.1111111111111111</v>
      </c>
      <c r="E167" s="136">
        <f>E103</f>
        <v>407</v>
      </c>
      <c r="F167" s="136">
        <f>F103</f>
        <v>408</v>
      </c>
      <c r="G167" s="524"/>
      <c r="H167" s="524"/>
      <c r="I167" s="30"/>
    </row>
    <row r="168" spans="1:9" x14ac:dyDescent="0.3">
      <c r="A168" s="27">
        <v>0.12152777777777778</v>
      </c>
      <c r="B168" s="136">
        <f>B106</f>
        <v>404</v>
      </c>
      <c r="D168" s="136">
        <f>D103</f>
        <v>406</v>
      </c>
      <c r="E168" s="140" t="s">
        <v>16</v>
      </c>
      <c r="F168" s="140" t="s">
        <v>16</v>
      </c>
      <c r="G168" s="525"/>
      <c r="H168" s="525"/>
      <c r="I168" s="29"/>
    </row>
    <row r="169" spans="1:9" x14ac:dyDescent="0.3">
      <c r="A169" s="42">
        <v>0.125</v>
      </c>
      <c r="B169" s="140" t="s">
        <v>16</v>
      </c>
      <c r="C169" s="136">
        <f>C107</f>
        <v>405</v>
      </c>
      <c r="D169" s="140" t="s">
        <v>16</v>
      </c>
      <c r="G169" s="529" t="s">
        <v>19</v>
      </c>
      <c r="H169" s="532" t="s">
        <v>13</v>
      </c>
      <c r="I169" s="28">
        <v>2.0833333333333332E-2</v>
      </c>
    </row>
    <row r="170" spans="1:9" x14ac:dyDescent="0.3">
      <c r="A170" s="42">
        <v>0.12708333333333333</v>
      </c>
      <c r="B170" s="196"/>
      <c r="C170" s="140" t="s">
        <v>16</v>
      </c>
      <c r="D170" s="196"/>
      <c r="E170" s="196"/>
      <c r="F170" s="196"/>
      <c r="G170" s="530"/>
      <c r="H170" s="533"/>
      <c r="I170" s="29"/>
    </row>
    <row r="171" spans="1:9" x14ac:dyDescent="0.3">
      <c r="A171" s="38">
        <v>0.13194444444444445</v>
      </c>
      <c r="E171" s="136">
        <f>E97</f>
        <v>132</v>
      </c>
      <c r="F171" s="144"/>
      <c r="G171" s="530"/>
      <c r="H171" s="533"/>
      <c r="I171" s="30"/>
    </row>
    <row r="172" spans="1:9" x14ac:dyDescent="0.3">
      <c r="A172" s="38">
        <v>0.1423611111111111</v>
      </c>
      <c r="D172" s="136">
        <f>D97</f>
        <v>131</v>
      </c>
      <c r="E172" s="141" t="s">
        <v>23</v>
      </c>
      <c r="F172" s="144"/>
      <c r="G172" s="530"/>
      <c r="H172" s="533"/>
      <c r="I172" s="29"/>
    </row>
    <row r="173" spans="1:9" x14ac:dyDescent="0.3">
      <c r="A173" s="39">
        <v>0.14444444444444446</v>
      </c>
      <c r="B173" s="144">
        <f t="shared" ref="B173:C173" si="6">B97</f>
        <v>129</v>
      </c>
      <c r="C173" s="136">
        <f t="shared" si="6"/>
        <v>130</v>
      </c>
      <c r="D173" s="141" t="s">
        <v>23</v>
      </c>
      <c r="F173" s="136">
        <f>F97</f>
        <v>133</v>
      </c>
      <c r="G173" s="530"/>
      <c r="H173" s="533"/>
      <c r="I173" s="29"/>
    </row>
    <row r="174" spans="1:9" x14ac:dyDescent="0.3">
      <c r="A174" s="23">
        <v>0.14583333333333334</v>
      </c>
      <c r="B174" s="141" t="s">
        <v>23</v>
      </c>
      <c r="C174" s="141" t="s">
        <v>23</v>
      </c>
      <c r="F174" s="141" t="s">
        <v>23</v>
      </c>
      <c r="G174" s="530"/>
      <c r="H174" s="533"/>
      <c r="I174" s="28">
        <v>4.1666666666666664E-2</v>
      </c>
    </row>
    <row r="175" spans="1:9" x14ac:dyDescent="0.3">
      <c r="A175" s="23">
        <v>0.14930555555555555</v>
      </c>
      <c r="E175" s="136">
        <f>E99</f>
        <v>202</v>
      </c>
      <c r="G175" s="530"/>
      <c r="H175" s="533"/>
      <c r="I175" s="29"/>
    </row>
    <row r="176" spans="1:9" x14ac:dyDescent="0.3">
      <c r="A176" s="27">
        <v>0.15972222222222224</v>
      </c>
      <c r="B176" s="136">
        <f>B101</f>
        <v>199</v>
      </c>
      <c r="C176" s="136">
        <f>C99</f>
        <v>200</v>
      </c>
      <c r="D176" s="136">
        <f>D99</f>
        <v>201</v>
      </c>
      <c r="E176" s="135" t="s">
        <v>12</v>
      </c>
      <c r="F176" s="136">
        <f>F99</f>
        <v>203</v>
      </c>
      <c r="G176" s="530"/>
      <c r="H176" s="533"/>
      <c r="I176" s="30"/>
    </row>
    <row r="177" spans="1:9" x14ac:dyDescent="0.3">
      <c r="A177" s="27">
        <v>0.16319444444444445</v>
      </c>
      <c r="B177" s="135" t="s">
        <v>12</v>
      </c>
      <c r="C177" s="135" t="s">
        <v>12</v>
      </c>
      <c r="D177" s="135" t="s">
        <v>12</v>
      </c>
      <c r="F177" s="135" t="s">
        <v>12</v>
      </c>
      <c r="G177" s="530"/>
      <c r="H177" s="533"/>
      <c r="I177" s="29"/>
    </row>
    <row r="178" spans="1:9" x14ac:dyDescent="0.3">
      <c r="A178" s="16">
        <v>0.16666666666666666</v>
      </c>
      <c r="G178" s="530"/>
      <c r="H178" s="533"/>
      <c r="I178" s="28">
        <v>6.25E-2</v>
      </c>
    </row>
    <row r="179" spans="1:9" x14ac:dyDescent="0.3">
      <c r="A179" s="16">
        <v>0.17708333333333334</v>
      </c>
      <c r="B179" s="8"/>
      <c r="G179" s="531"/>
      <c r="H179" s="533"/>
      <c r="I179" s="29"/>
    </row>
    <row r="180" spans="1:9" x14ac:dyDescent="0.3">
      <c r="A180" s="339">
        <v>0.18055555555555555</v>
      </c>
      <c r="B180" s="136">
        <f>B112</f>
        <v>175</v>
      </c>
      <c r="C180" s="136">
        <f>C114</f>
        <v>176</v>
      </c>
      <c r="D180" s="136">
        <f>D114</f>
        <v>176</v>
      </c>
      <c r="G180" s="532" t="s">
        <v>12</v>
      </c>
      <c r="H180" s="534"/>
      <c r="I180" s="29"/>
    </row>
    <row r="181" spans="1:9" x14ac:dyDescent="0.3">
      <c r="A181" s="339">
        <v>0.18402777777777779</v>
      </c>
      <c r="B181" s="139" t="s">
        <v>190</v>
      </c>
      <c r="C181" s="139" t="s">
        <v>190</v>
      </c>
      <c r="D181" s="139" t="s">
        <v>190</v>
      </c>
      <c r="G181" s="533"/>
      <c r="H181" s="538" t="s">
        <v>23</v>
      </c>
      <c r="I181" s="30"/>
    </row>
    <row r="182" spans="1:9" x14ac:dyDescent="0.3">
      <c r="A182" s="16">
        <v>0.1875</v>
      </c>
      <c r="G182" s="533"/>
      <c r="H182" s="539"/>
      <c r="I182" s="28">
        <v>8.3333333333333329E-2</v>
      </c>
    </row>
    <row r="183" spans="1:9" x14ac:dyDescent="0.3">
      <c r="A183" s="16">
        <v>0.19097222222222221</v>
      </c>
      <c r="E183" s="144"/>
      <c r="F183" s="137"/>
      <c r="G183" s="533"/>
      <c r="H183" s="539"/>
      <c r="I183" s="29"/>
    </row>
    <row r="184" spans="1:9" x14ac:dyDescent="0.3">
      <c r="A184" s="23">
        <v>0.19444444444444445</v>
      </c>
      <c r="E184" s="136">
        <f>E116</f>
        <v>177</v>
      </c>
      <c r="F184" s="202"/>
      <c r="G184" s="533"/>
      <c r="H184" s="539"/>
      <c r="I184" s="29"/>
    </row>
    <row r="185" spans="1:9" x14ac:dyDescent="0.3">
      <c r="A185" s="23">
        <v>0.19583333333333333</v>
      </c>
      <c r="D185" s="144"/>
      <c r="E185" s="139" t="s">
        <v>190</v>
      </c>
      <c r="F185" s="136">
        <f>F116</f>
        <v>178</v>
      </c>
      <c r="G185" s="533"/>
      <c r="H185" s="539"/>
      <c r="I185" s="29"/>
    </row>
    <row r="186" spans="1:9" x14ac:dyDescent="0.3">
      <c r="A186" s="23">
        <v>0.19791666666666666</v>
      </c>
      <c r="D186" s="144"/>
      <c r="E186" s="144"/>
      <c r="F186" s="139" t="s">
        <v>190</v>
      </c>
      <c r="G186" s="533"/>
      <c r="H186" s="539"/>
      <c r="I186" s="29"/>
    </row>
    <row r="187" spans="1:9" x14ac:dyDescent="0.3">
      <c r="A187" s="23">
        <v>0.19930555555555554</v>
      </c>
      <c r="D187" s="136">
        <f>D93</f>
        <v>3</v>
      </c>
      <c r="E187" s="144"/>
      <c r="G187" s="533"/>
      <c r="H187" s="539"/>
      <c r="I187" s="29"/>
    </row>
    <row r="188" spans="1:9" x14ac:dyDescent="0.3">
      <c r="A188" s="27">
        <v>0.20486111111111113</v>
      </c>
      <c r="B188" s="136">
        <f>B94</f>
        <v>1</v>
      </c>
      <c r="C188" s="136">
        <f>C94</f>
        <v>2</v>
      </c>
      <c r="D188" s="140" t="s">
        <v>19</v>
      </c>
      <c r="G188" s="533"/>
      <c r="H188" s="539"/>
      <c r="I188" s="43"/>
    </row>
    <row r="189" spans="1:9" x14ac:dyDescent="0.3">
      <c r="A189" s="27">
        <v>0.20833333333333334</v>
      </c>
      <c r="B189" s="140" t="s">
        <v>19</v>
      </c>
      <c r="C189" s="140" t="s">
        <v>19</v>
      </c>
      <c r="E189" s="136">
        <f>E93</f>
        <v>4</v>
      </c>
      <c r="G189" s="533"/>
      <c r="H189" s="539"/>
      <c r="I189" s="28">
        <v>0.10416666666666667</v>
      </c>
    </row>
    <row r="190" spans="1:9" x14ac:dyDescent="0.3">
      <c r="A190" s="27">
        <v>0.21180555555555555</v>
      </c>
      <c r="B190" s="196"/>
      <c r="C190" s="196"/>
      <c r="E190" s="140" t="s">
        <v>19</v>
      </c>
      <c r="F190" s="144">
        <f>F93</f>
        <v>5</v>
      </c>
      <c r="G190" s="533"/>
      <c r="H190" s="539"/>
      <c r="I190" s="29"/>
    </row>
    <row r="191" spans="1:9" x14ac:dyDescent="0.3">
      <c r="A191" s="35">
        <v>0.21527777777777779</v>
      </c>
      <c r="B191" s="196"/>
      <c r="C191" s="202"/>
      <c r="D191" s="242"/>
      <c r="E191" s="151"/>
      <c r="F191" s="135" t="s">
        <v>12</v>
      </c>
      <c r="G191" s="562"/>
      <c r="H191" s="539"/>
      <c r="I191" s="29"/>
    </row>
    <row r="192" spans="1:9" x14ac:dyDescent="0.3">
      <c r="A192" s="18"/>
      <c r="B192" s="196"/>
      <c r="C192" s="202"/>
      <c r="D192" s="200">
        <f>D103</f>
        <v>406</v>
      </c>
      <c r="E192" s="151"/>
      <c r="G192" s="562"/>
      <c r="H192" s="539"/>
      <c r="I192" s="29"/>
    </row>
    <row r="193" spans="1:9" x14ac:dyDescent="0.3">
      <c r="A193" s="23">
        <v>0.22569444444444445</v>
      </c>
      <c r="D193" s="141" t="s">
        <v>180</v>
      </c>
      <c r="E193" s="155">
        <f>E103</f>
        <v>407</v>
      </c>
      <c r="G193" s="562"/>
      <c r="H193" s="539"/>
      <c r="I193" s="32"/>
    </row>
    <row r="194" spans="1:9" x14ac:dyDescent="0.3">
      <c r="A194" s="23">
        <v>0.22916666666666666</v>
      </c>
      <c r="B194" s="200">
        <f>B106</f>
        <v>404</v>
      </c>
      <c r="C194" s="200">
        <f>C107</f>
        <v>405</v>
      </c>
      <c r="E194" s="141" t="s">
        <v>180</v>
      </c>
      <c r="F194" s="196"/>
      <c r="G194" s="562"/>
      <c r="H194" s="539"/>
      <c r="I194" s="28">
        <v>0.125</v>
      </c>
    </row>
    <row r="195" spans="1:9" x14ac:dyDescent="0.3">
      <c r="A195" s="23">
        <v>0.23263888888888887</v>
      </c>
      <c r="B195" s="141" t="s">
        <v>180</v>
      </c>
      <c r="C195" s="141" t="s">
        <v>180</v>
      </c>
      <c r="D195" s="143"/>
      <c r="F195" s="143"/>
      <c r="G195" s="562"/>
      <c r="H195" s="539"/>
      <c r="I195" s="29"/>
    </row>
    <row r="196" spans="1:9" x14ac:dyDescent="0.3">
      <c r="A196" s="23">
        <v>0.24305555555555555</v>
      </c>
      <c r="B196" s="202"/>
      <c r="C196" s="202"/>
      <c r="D196" s="242"/>
      <c r="E196" s="137"/>
      <c r="F196" s="137"/>
      <c r="G196" s="562"/>
      <c r="H196" s="539"/>
      <c r="I196" s="29"/>
    </row>
    <row r="197" spans="1:9" x14ac:dyDescent="0.3">
      <c r="A197" s="34"/>
      <c r="B197" s="200">
        <f t="shared" ref="B197:C197" si="7">B118</f>
        <v>11</v>
      </c>
      <c r="C197" s="200">
        <f t="shared" si="7"/>
        <v>12</v>
      </c>
      <c r="D197" s="200">
        <f>D118</f>
        <v>13</v>
      </c>
      <c r="E197" s="200">
        <f>E120</f>
        <v>14</v>
      </c>
      <c r="F197" s="200">
        <f>D114</f>
        <v>176</v>
      </c>
      <c r="G197" s="563"/>
      <c r="H197" s="540"/>
      <c r="I197" s="32"/>
    </row>
    <row r="198" spans="1:9" x14ac:dyDescent="0.3">
      <c r="A198" s="10"/>
      <c r="B198" s="128"/>
      <c r="C198" s="128"/>
      <c r="D198" s="128"/>
      <c r="E198" s="128"/>
      <c r="F198" s="128"/>
      <c r="H198" s="128"/>
    </row>
    <row r="199" spans="1:9" x14ac:dyDescent="0.3">
      <c r="A199" s="10"/>
      <c r="B199" s="128"/>
      <c r="C199" s="128"/>
      <c r="D199" s="128"/>
      <c r="E199" s="128"/>
      <c r="F199" s="128"/>
      <c r="H199" s="128"/>
    </row>
    <row r="200" spans="1:9" x14ac:dyDescent="0.3">
      <c r="A200" s="10"/>
      <c r="B200" s="128"/>
      <c r="C200" s="128"/>
      <c r="D200" s="128"/>
      <c r="E200" s="128"/>
      <c r="F200" s="128"/>
      <c r="H200" s="128"/>
    </row>
    <row r="201" spans="1:9" x14ac:dyDescent="0.3">
      <c r="A201" s="10"/>
      <c r="B201" s="128"/>
      <c r="C201" s="128"/>
      <c r="D201" s="128"/>
      <c r="E201" s="128"/>
      <c r="F201" s="128"/>
      <c r="H201" s="128"/>
    </row>
    <row r="202" spans="1:9" x14ac:dyDescent="0.3">
      <c r="A202" s="10"/>
      <c r="B202" s="128"/>
      <c r="C202" s="128"/>
      <c r="D202" s="128"/>
      <c r="E202" s="128"/>
      <c r="F202" s="128"/>
      <c r="H202" s="128"/>
    </row>
    <row r="203" spans="1:9" x14ac:dyDescent="0.3">
      <c r="A203" s="10"/>
      <c r="B203" s="128"/>
      <c r="C203" s="128"/>
      <c r="D203" s="128"/>
      <c r="E203" s="128"/>
      <c r="F203" s="128"/>
      <c r="H203" s="128"/>
    </row>
    <row r="204" spans="1:9" x14ac:dyDescent="0.3">
      <c r="A204" s="10"/>
      <c r="B204" s="128"/>
      <c r="C204" s="128"/>
      <c r="D204" s="128"/>
      <c r="E204" s="128"/>
      <c r="F204" s="128"/>
      <c r="H204" s="128"/>
    </row>
    <row r="205" spans="1:9" x14ac:dyDescent="0.3">
      <c r="A205" s="10"/>
      <c r="B205" s="128"/>
      <c r="C205" s="128"/>
      <c r="D205" s="128"/>
      <c r="E205" s="128"/>
      <c r="F205" s="128"/>
      <c r="H205" s="128"/>
    </row>
    <row r="206" spans="1:9" x14ac:dyDescent="0.3">
      <c r="A206" s="10"/>
      <c r="B206" s="128"/>
      <c r="C206" s="128"/>
      <c r="D206" s="128"/>
      <c r="E206" s="128"/>
      <c r="F206" s="128"/>
      <c r="H206" s="128"/>
    </row>
    <row r="207" spans="1:9" x14ac:dyDescent="0.3">
      <c r="A207" s="10"/>
      <c r="B207" s="128"/>
      <c r="C207" s="128"/>
      <c r="D207" s="128"/>
      <c r="E207" s="128"/>
      <c r="F207" s="128"/>
      <c r="H207" s="128"/>
    </row>
    <row r="208" spans="1:9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  <row r="739" spans="1:8" x14ac:dyDescent="0.3">
      <c r="A739" s="10"/>
      <c r="B739" s="128"/>
      <c r="C739" s="128"/>
      <c r="D739" s="128"/>
      <c r="E739" s="128"/>
      <c r="F739" s="128"/>
      <c r="H739" s="128"/>
    </row>
    <row r="740" spans="1:8" x14ac:dyDescent="0.3">
      <c r="A740" s="10"/>
      <c r="B740" s="128"/>
      <c r="C740" s="128"/>
      <c r="D740" s="128"/>
      <c r="E740" s="128"/>
      <c r="F740" s="128"/>
      <c r="H740" s="128"/>
    </row>
    <row r="741" spans="1:8" x14ac:dyDescent="0.3">
      <c r="A741" s="10"/>
      <c r="B741" s="128"/>
      <c r="C741" s="128"/>
      <c r="D741" s="128"/>
      <c r="E741" s="128"/>
      <c r="F741" s="128"/>
      <c r="H741" s="128"/>
    </row>
    <row r="742" spans="1:8" x14ac:dyDescent="0.3">
      <c r="A742" s="10"/>
      <c r="B742" s="128"/>
      <c r="C742" s="128"/>
      <c r="D742" s="128"/>
      <c r="E742" s="128"/>
      <c r="F742" s="128"/>
      <c r="H742" s="128"/>
    </row>
    <row r="743" spans="1:8" x14ac:dyDescent="0.3">
      <c r="A743" s="10"/>
      <c r="B743" s="128"/>
      <c r="C743" s="128"/>
      <c r="D743" s="128"/>
      <c r="E743" s="128"/>
      <c r="F743" s="128"/>
      <c r="H743" s="128"/>
    </row>
    <row r="744" spans="1:8" x14ac:dyDescent="0.3">
      <c r="A744" s="10"/>
      <c r="B744" s="128"/>
      <c r="C744" s="128"/>
      <c r="D744" s="128"/>
      <c r="E744" s="128"/>
      <c r="F744" s="128"/>
      <c r="H744" s="128"/>
    </row>
    <row r="745" spans="1:8" x14ac:dyDescent="0.3">
      <c r="A745" s="10"/>
      <c r="B745" s="128"/>
      <c r="C745" s="128"/>
      <c r="D745" s="128"/>
      <c r="E745" s="128"/>
      <c r="F745" s="128"/>
      <c r="H745" s="128"/>
    </row>
    <row r="746" spans="1:8" x14ac:dyDescent="0.3">
      <c r="A746" s="10"/>
      <c r="B746" s="128"/>
      <c r="C746" s="128"/>
      <c r="D746" s="128"/>
      <c r="E746" s="128"/>
      <c r="F746" s="128"/>
      <c r="H746" s="128"/>
    </row>
    <row r="747" spans="1:8" x14ac:dyDescent="0.3">
      <c r="A747" s="10"/>
      <c r="B747" s="128"/>
      <c r="C747" s="128"/>
      <c r="D747" s="128"/>
      <c r="E747" s="128"/>
      <c r="F747" s="128"/>
      <c r="H747" s="128"/>
    </row>
    <row r="748" spans="1:8" x14ac:dyDescent="0.3">
      <c r="A748" s="10"/>
      <c r="B748" s="128"/>
      <c r="C748" s="128"/>
      <c r="D748" s="128"/>
      <c r="E748" s="128"/>
      <c r="F748" s="128"/>
      <c r="H748" s="128"/>
    </row>
    <row r="749" spans="1:8" x14ac:dyDescent="0.3">
      <c r="A749" s="10"/>
      <c r="B749" s="128"/>
      <c r="C749" s="128"/>
      <c r="D749" s="128"/>
      <c r="E749" s="128"/>
      <c r="F749" s="128"/>
      <c r="H749" s="128"/>
    </row>
    <row r="750" spans="1:8" x14ac:dyDescent="0.3">
      <c r="A750" s="10"/>
      <c r="B750" s="128"/>
      <c r="C750" s="128"/>
      <c r="D750" s="128"/>
      <c r="E750" s="128"/>
      <c r="F750" s="128"/>
      <c r="H750" s="128"/>
    </row>
    <row r="751" spans="1:8" x14ac:dyDescent="0.3">
      <c r="A751" s="10"/>
      <c r="B751" s="128"/>
      <c r="C751" s="128"/>
      <c r="D751" s="128"/>
      <c r="E751" s="128"/>
      <c r="F751" s="128"/>
      <c r="H751" s="128"/>
    </row>
    <row r="752" spans="1:8" x14ac:dyDescent="0.3">
      <c r="A752" s="10"/>
      <c r="B752" s="128"/>
      <c r="C752" s="128"/>
      <c r="D752" s="128"/>
      <c r="E752" s="128"/>
      <c r="F752" s="128"/>
      <c r="H752" s="128"/>
    </row>
    <row r="753" spans="1:8" x14ac:dyDescent="0.3">
      <c r="A753" s="10"/>
      <c r="B753" s="128"/>
      <c r="C753" s="128"/>
      <c r="D753" s="128"/>
      <c r="E753" s="128"/>
      <c r="F753" s="128"/>
      <c r="H753" s="128"/>
    </row>
    <row r="754" spans="1:8" x14ac:dyDescent="0.3">
      <c r="A754" s="10"/>
      <c r="B754" s="128"/>
      <c r="C754" s="128"/>
      <c r="D754" s="128"/>
      <c r="E754" s="128"/>
      <c r="F754" s="128"/>
      <c r="H754" s="128"/>
    </row>
    <row r="755" spans="1:8" x14ac:dyDescent="0.3">
      <c r="A755" s="10"/>
      <c r="B755" s="128"/>
      <c r="C755" s="128"/>
      <c r="D755" s="128"/>
      <c r="E755" s="128"/>
      <c r="F755" s="128"/>
      <c r="H755" s="128"/>
    </row>
  </sheetData>
  <mergeCells count="16">
    <mergeCell ref="H181:H197"/>
    <mergeCell ref="G180:G197"/>
    <mergeCell ref="H169:H180"/>
    <mergeCell ref="H6:H13"/>
    <mergeCell ref="G6:G14"/>
    <mergeCell ref="G15:G23"/>
    <mergeCell ref="H14:H23"/>
    <mergeCell ref="H42:H49"/>
    <mergeCell ref="H24:H41"/>
    <mergeCell ref="G42:G49"/>
    <mergeCell ref="G24:G41"/>
    <mergeCell ref="H55:H70"/>
    <mergeCell ref="G58:G70"/>
    <mergeCell ref="G141:G168"/>
    <mergeCell ref="G169:G179"/>
    <mergeCell ref="H148:H168"/>
  </mergeCells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8870D-56F1-4332-AA86-41217DB0094C}">
  <dimension ref="A1:M732"/>
  <sheetViews>
    <sheetView showGridLines="0" zoomScale="70" zoomScaleNormal="70" workbookViewId="0">
      <pane ySplit="5" topLeftCell="A119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189</v>
      </c>
      <c r="B3" s="192"/>
      <c r="E3" s="127" t="s">
        <v>1</v>
      </c>
    </row>
    <row r="4" spans="1:9" x14ac:dyDescent="0.3">
      <c r="A4" s="12" t="s">
        <v>2</v>
      </c>
      <c r="B4" s="130">
        <v>45243</v>
      </c>
      <c r="C4" s="130">
        <f>+B4+1</f>
        <v>45244</v>
      </c>
      <c r="D4" s="130">
        <f>C4+1</f>
        <v>45245</v>
      </c>
      <c r="E4" s="130">
        <f>D4+1</f>
        <v>45246</v>
      </c>
      <c r="F4" s="130">
        <f>E4+1</f>
        <v>45247</v>
      </c>
      <c r="G4" s="131">
        <f>F4+1</f>
        <v>45248</v>
      </c>
      <c r="H4" s="130">
        <f>G4+1</f>
        <v>45249</v>
      </c>
      <c r="I4" s="13" t="s">
        <v>2</v>
      </c>
    </row>
    <row r="5" spans="1:9" x14ac:dyDescent="0.3">
      <c r="A5" s="14" t="s">
        <v>3</v>
      </c>
      <c r="B5" s="141" t="s">
        <v>4</v>
      </c>
      <c r="C5" s="141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27">
        <v>0.25</v>
      </c>
      <c r="B6" s="156" t="s">
        <v>12</v>
      </c>
      <c r="C6" s="156" t="s">
        <v>12</v>
      </c>
      <c r="D6" s="135" t="s">
        <v>12</v>
      </c>
      <c r="E6" s="165" t="s">
        <v>12</v>
      </c>
      <c r="F6" s="135" t="s">
        <v>12</v>
      </c>
      <c r="G6" s="538" t="s">
        <v>23</v>
      </c>
      <c r="H6" s="523" t="s">
        <v>190</v>
      </c>
      <c r="I6" s="17">
        <v>0.14583333333333334</v>
      </c>
    </row>
    <row r="7" spans="1:9" x14ac:dyDescent="0.3">
      <c r="A7" s="18"/>
      <c r="B7" s="154"/>
      <c r="C7" s="154"/>
      <c r="E7" s="153">
        <f>E106-1</f>
        <v>181</v>
      </c>
      <c r="F7" s="136">
        <f>F106-1</f>
        <v>182</v>
      </c>
      <c r="G7" s="539"/>
      <c r="H7" s="524"/>
      <c r="I7" s="20"/>
    </row>
    <row r="8" spans="1:9" x14ac:dyDescent="0.3">
      <c r="A8" s="27">
        <v>0.2673611111111111</v>
      </c>
      <c r="B8" s="154"/>
      <c r="C8" s="154"/>
      <c r="E8" s="309" t="s">
        <v>19</v>
      </c>
      <c r="F8" s="139" t="s">
        <v>19</v>
      </c>
      <c r="G8" s="539"/>
      <c r="H8" s="524"/>
      <c r="I8" s="22"/>
    </row>
    <row r="9" spans="1:9" x14ac:dyDescent="0.3">
      <c r="A9" s="23">
        <v>0.27083333333333331</v>
      </c>
      <c r="B9" s="174"/>
      <c r="C9" s="174"/>
      <c r="D9" s="144"/>
      <c r="G9" s="539"/>
      <c r="H9" s="524"/>
      <c r="I9" s="17">
        <v>0.16666666666666666</v>
      </c>
    </row>
    <row r="10" spans="1:9" x14ac:dyDescent="0.3">
      <c r="A10" s="23">
        <v>0.27430555555555552</v>
      </c>
      <c r="B10" s="157">
        <f>B109-1</f>
        <v>178</v>
      </c>
      <c r="C10" s="174">
        <f>C110-1</f>
        <v>179</v>
      </c>
      <c r="D10" s="144">
        <f>D106-1</f>
        <v>180</v>
      </c>
      <c r="E10" s="153">
        <f>E98-1</f>
        <v>413</v>
      </c>
      <c r="F10" s="136">
        <f>F98-1</f>
        <v>414</v>
      </c>
      <c r="G10" s="539"/>
      <c r="H10" s="524"/>
      <c r="I10" s="20"/>
    </row>
    <row r="11" spans="1:9" x14ac:dyDescent="0.3">
      <c r="A11" s="23">
        <v>0.28819444444444448</v>
      </c>
      <c r="B11" s="156" t="s">
        <v>13</v>
      </c>
      <c r="C11" s="156" t="s">
        <v>13</v>
      </c>
      <c r="D11" s="135" t="s">
        <v>13</v>
      </c>
      <c r="E11" s="135" t="s">
        <v>13</v>
      </c>
      <c r="F11" s="135" t="s">
        <v>13</v>
      </c>
      <c r="G11" s="539"/>
      <c r="H11" s="524"/>
      <c r="I11" s="20"/>
    </row>
    <row r="12" spans="1:9" x14ac:dyDescent="0.3">
      <c r="A12" s="23">
        <v>0.28958333333333336</v>
      </c>
      <c r="B12" s="174"/>
      <c r="C12" s="174"/>
      <c r="D12" s="144"/>
      <c r="G12" s="540"/>
      <c r="H12" s="525"/>
      <c r="I12" s="22"/>
    </row>
    <row r="13" spans="1:9" x14ac:dyDescent="0.3">
      <c r="A13" s="24">
        <v>0.29166666666666669</v>
      </c>
      <c r="B13" s="154"/>
      <c r="C13" s="154"/>
      <c r="G13" s="538" t="s">
        <v>16</v>
      </c>
      <c r="H13" s="523" t="s">
        <v>180</v>
      </c>
      <c r="I13" s="17">
        <v>0.1875</v>
      </c>
    </row>
    <row r="14" spans="1:9" x14ac:dyDescent="0.3">
      <c r="A14" s="24"/>
      <c r="B14" s="157">
        <f>B104-1</f>
        <v>730</v>
      </c>
      <c r="C14" s="154"/>
      <c r="E14" s="136">
        <f>E102-1</f>
        <v>733</v>
      </c>
      <c r="F14" s="136">
        <f>F102-1</f>
        <v>734</v>
      </c>
      <c r="G14" s="539"/>
      <c r="H14" s="524"/>
      <c r="I14" s="20"/>
    </row>
    <row r="15" spans="1:9" x14ac:dyDescent="0.3">
      <c r="A15" s="26">
        <v>0.30902777777777779</v>
      </c>
      <c r="B15" s="243" t="s">
        <v>16</v>
      </c>
      <c r="C15" s="157">
        <f t="shared" ref="C15" si="0">C104-1</f>
        <v>731</v>
      </c>
      <c r="D15" s="136">
        <f>D102-1</f>
        <v>732</v>
      </c>
      <c r="E15" s="140" t="s">
        <v>16</v>
      </c>
      <c r="F15" s="140" t="s">
        <v>16</v>
      </c>
      <c r="G15" s="539"/>
      <c r="H15" s="524"/>
      <c r="I15" s="22"/>
    </row>
    <row r="16" spans="1:9" ht="15.45" customHeight="1" x14ac:dyDescent="0.3">
      <c r="A16" s="27">
        <v>0.3125</v>
      </c>
      <c r="C16" s="196" t="s">
        <v>16</v>
      </c>
      <c r="D16" s="320" t="s">
        <v>16</v>
      </c>
      <c r="G16" s="539"/>
      <c r="H16" s="524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44"/>
      <c r="G17" s="539"/>
      <c r="H17" s="524"/>
      <c r="I17" s="20"/>
    </row>
    <row r="18" spans="1:9" x14ac:dyDescent="0.3">
      <c r="A18" s="27">
        <v>0.31944444444444448</v>
      </c>
      <c r="B18" s="136">
        <f>B92-1</f>
        <v>135</v>
      </c>
      <c r="C18" s="136">
        <f>C90-1</f>
        <v>136</v>
      </c>
      <c r="D18" s="136">
        <f>D92-1</f>
        <v>137</v>
      </c>
      <c r="E18" s="136">
        <f>E92-1</f>
        <v>138</v>
      </c>
      <c r="F18" s="136">
        <f>F92-1</f>
        <v>139</v>
      </c>
      <c r="G18" s="539"/>
      <c r="H18" s="524"/>
      <c r="I18" s="22"/>
    </row>
    <row r="19" spans="1:9" x14ac:dyDescent="0.3">
      <c r="A19" s="27">
        <v>0.3298611111111111</v>
      </c>
      <c r="B19" s="141" t="s">
        <v>180</v>
      </c>
      <c r="C19" s="141" t="s">
        <v>180</v>
      </c>
      <c r="D19" s="141" t="s">
        <v>180</v>
      </c>
      <c r="E19" s="141" t="s">
        <v>180</v>
      </c>
      <c r="F19" s="141" t="s">
        <v>180</v>
      </c>
      <c r="G19" s="539"/>
      <c r="H19" s="524"/>
      <c r="I19" s="20"/>
    </row>
    <row r="20" spans="1:9" x14ac:dyDescent="0.3">
      <c r="A20" s="23">
        <v>0.33333333333333331</v>
      </c>
      <c r="G20" s="539"/>
      <c r="H20" s="524"/>
      <c r="I20" s="28">
        <v>0.22916666666666666</v>
      </c>
    </row>
    <row r="21" spans="1:9" x14ac:dyDescent="0.3">
      <c r="A21" s="23">
        <v>0.33680555555555558</v>
      </c>
      <c r="B21" s="136">
        <f>B113-1</f>
        <v>15</v>
      </c>
      <c r="C21" s="136">
        <f>C114-1</f>
        <v>16</v>
      </c>
      <c r="D21" s="136">
        <f>D112-1</f>
        <v>17</v>
      </c>
      <c r="F21" s="136">
        <f>F112-1</f>
        <v>19</v>
      </c>
      <c r="G21" s="539"/>
      <c r="H21" s="524"/>
      <c r="I21" s="29"/>
    </row>
    <row r="22" spans="1:9" x14ac:dyDescent="0.3">
      <c r="A22" s="27">
        <v>0.35069444444444442</v>
      </c>
      <c r="B22" s="139" t="s">
        <v>190</v>
      </c>
      <c r="C22" s="139" t="s">
        <v>190</v>
      </c>
      <c r="D22" s="139" t="s">
        <v>190</v>
      </c>
      <c r="F22" s="139" t="s">
        <v>190</v>
      </c>
      <c r="G22" s="539"/>
      <c r="H22" s="524"/>
      <c r="I22" s="30"/>
    </row>
    <row r="23" spans="1:9" x14ac:dyDescent="0.3">
      <c r="A23" s="27">
        <v>0.3520833333333333</v>
      </c>
      <c r="E23" s="136">
        <f t="shared" ref="E23" si="1">E112-1</f>
        <v>18</v>
      </c>
      <c r="G23" s="540"/>
      <c r="H23" s="525"/>
      <c r="I23" s="29"/>
    </row>
    <row r="24" spans="1:9" x14ac:dyDescent="0.3">
      <c r="A24" s="16">
        <v>0.35416666666666669</v>
      </c>
      <c r="E24" s="144" t="s">
        <v>190</v>
      </c>
      <c r="G24" s="532" t="s">
        <v>12</v>
      </c>
      <c r="H24" s="529" t="s">
        <v>19</v>
      </c>
      <c r="I24" s="28">
        <v>0.25</v>
      </c>
    </row>
    <row r="25" spans="1:9" x14ac:dyDescent="0.3">
      <c r="A25" s="16">
        <v>0.3576388888888889</v>
      </c>
      <c r="B25" s="136">
        <f>B88-1</f>
        <v>7</v>
      </c>
      <c r="E25" s="136">
        <f>E88-1</f>
        <v>10</v>
      </c>
      <c r="G25" s="533"/>
      <c r="H25" s="530"/>
      <c r="I25" s="29"/>
    </row>
    <row r="26" spans="1:9" x14ac:dyDescent="0.3">
      <c r="A26" s="16">
        <v>0.37152777777777773</v>
      </c>
      <c r="B26" s="139" t="s">
        <v>19</v>
      </c>
      <c r="E26" s="139" t="s">
        <v>19</v>
      </c>
      <c r="G26" s="533"/>
      <c r="H26" s="530"/>
      <c r="I26" s="30"/>
    </row>
    <row r="27" spans="1:9" x14ac:dyDescent="0.3">
      <c r="A27" s="18">
        <v>0.37361111111111112</v>
      </c>
      <c r="C27" s="136">
        <f>C88-1</f>
        <v>8</v>
      </c>
      <c r="D27" s="136">
        <f>D88-1</f>
        <v>9</v>
      </c>
      <c r="F27" s="136">
        <f>F88-1</f>
        <v>11</v>
      </c>
      <c r="G27" s="533"/>
      <c r="H27" s="530"/>
      <c r="I27" s="29"/>
    </row>
    <row r="28" spans="1:9" ht="15.6" customHeight="1" x14ac:dyDescent="0.3">
      <c r="A28" s="16">
        <v>0.375</v>
      </c>
      <c r="C28" s="139" t="s">
        <v>19</v>
      </c>
      <c r="D28" s="139" t="s">
        <v>19</v>
      </c>
      <c r="F28" s="139" t="s">
        <v>19</v>
      </c>
      <c r="G28" s="533"/>
      <c r="H28" s="530"/>
      <c r="I28" s="28">
        <v>0.27083333333333331</v>
      </c>
    </row>
    <row r="29" spans="1:9" ht="15.6" customHeight="1" x14ac:dyDescent="0.3">
      <c r="A29" s="16"/>
      <c r="B29" s="136">
        <f>B100-1</f>
        <v>410</v>
      </c>
      <c r="C29" s="144"/>
      <c r="D29" s="136">
        <f>D98-1</f>
        <v>412</v>
      </c>
      <c r="E29" s="136">
        <f>E98-1</f>
        <v>413</v>
      </c>
      <c r="F29" s="136">
        <f>F98-1</f>
        <v>414</v>
      </c>
      <c r="G29" s="533"/>
      <c r="H29" s="530"/>
      <c r="I29" s="29"/>
    </row>
    <row r="30" spans="1:9" x14ac:dyDescent="0.3">
      <c r="A30" s="16">
        <v>0.3923611111111111</v>
      </c>
      <c r="B30" s="135" t="s">
        <v>13</v>
      </c>
      <c r="D30" s="135" t="s">
        <v>13</v>
      </c>
      <c r="E30" s="135" t="s">
        <v>13</v>
      </c>
      <c r="F30" s="135" t="s">
        <v>13</v>
      </c>
      <c r="G30" s="533"/>
      <c r="H30" s="530"/>
      <c r="I30" s="30"/>
    </row>
    <row r="31" spans="1:9" ht="15.6" customHeight="1" x14ac:dyDescent="0.3">
      <c r="A31" s="23">
        <v>0.39583333333333331</v>
      </c>
      <c r="C31" s="136">
        <f>C98-1</f>
        <v>411</v>
      </c>
      <c r="G31" s="533"/>
      <c r="H31" s="530"/>
      <c r="I31" s="28">
        <v>0.29166666666666669</v>
      </c>
    </row>
    <row r="32" spans="1:9" ht="15.6" customHeight="1" x14ac:dyDescent="0.3">
      <c r="A32" s="23">
        <v>0.3979166666666667</v>
      </c>
      <c r="C32" s="135" t="s">
        <v>13</v>
      </c>
      <c r="D32" s="137"/>
      <c r="E32" s="137"/>
      <c r="F32" s="137"/>
      <c r="G32" s="533"/>
      <c r="H32" s="530"/>
      <c r="I32" s="29"/>
    </row>
    <row r="33" spans="1:9" x14ac:dyDescent="0.3">
      <c r="A33" s="23">
        <v>0.40972222222222227</v>
      </c>
      <c r="B33" s="136">
        <f>B104-1</f>
        <v>730</v>
      </c>
      <c r="E33" s="136">
        <f>E102-1</f>
        <v>733</v>
      </c>
      <c r="F33" s="136">
        <f>F102-1</f>
        <v>734</v>
      </c>
      <c r="G33" s="533"/>
      <c r="H33" s="530"/>
      <c r="I33" s="30"/>
    </row>
    <row r="34" spans="1:9" x14ac:dyDescent="0.3">
      <c r="A34" s="23">
        <v>0.41319444444444442</v>
      </c>
      <c r="B34" s="141" t="s">
        <v>180</v>
      </c>
      <c r="C34" s="136">
        <f t="shared" ref="C34" si="2">C104-1</f>
        <v>731</v>
      </c>
      <c r="D34" s="136">
        <f>D102-1</f>
        <v>732</v>
      </c>
      <c r="E34" s="141" t="s">
        <v>180</v>
      </c>
      <c r="F34" s="141" t="s">
        <v>180</v>
      </c>
      <c r="G34" s="533"/>
      <c r="H34" s="530"/>
      <c r="I34" s="29"/>
    </row>
    <row r="35" spans="1:9" x14ac:dyDescent="0.3">
      <c r="A35" s="16">
        <v>0.41666666666666669</v>
      </c>
      <c r="C35" s="141" t="s">
        <v>180</v>
      </c>
      <c r="D35" s="141" t="s">
        <v>180</v>
      </c>
      <c r="G35" s="533"/>
      <c r="H35" s="530"/>
      <c r="I35" s="28">
        <v>0.3125</v>
      </c>
    </row>
    <row r="36" spans="1:9" x14ac:dyDescent="0.3">
      <c r="A36" s="16"/>
      <c r="B36" s="136">
        <f>B113-1</f>
        <v>15</v>
      </c>
      <c r="C36" s="136">
        <f>C114-1</f>
        <v>16</v>
      </c>
      <c r="D36" s="136">
        <f>D112-1</f>
        <v>17</v>
      </c>
      <c r="E36" s="143"/>
      <c r="F36" s="143"/>
      <c r="G36" s="533"/>
      <c r="H36" s="530"/>
      <c r="I36" s="28"/>
    </row>
    <row r="37" spans="1:9" x14ac:dyDescent="0.3">
      <c r="A37" s="16">
        <v>0.43402777777777773</v>
      </c>
      <c r="B37" s="135" t="s">
        <v>12</v>
      </c>
      <c r="C37" s="135" t="s">
        <v>12</v>
      </c>
      <c r="D37" s="135" t="s">
        <v>12</v>
      </c>
      <c r="E37" s="136">
        <f>E112-1</f>
        <v>18</v>
      </c>
      <c r="F37" s="145"/>
      <c r="G37" s="533"/>
      <c r="H37" s="530"/>
      <c r="I37" s="28"/>
    </row>
    <row r="38" spans="1:9" x14ac:dyDescent="0.3">
      <c r="A38" s="16">
        <v>0.43611111111111112</v>
      </c>
      <c r="E38" s="135" t="s">
        <v>12</v>
      </c>
      <c r="F38" s="136">
        <f t="shared" ref="F38" si="3">F112-1</f>
        <v>19</v>
      </c>
      <c r="G38" s="534"/>
      <c r="H38" s="531"/>
      <c r="I38" s="28"/>
    </row>
    <row r="39" spans="1:9" x14ac:dyDescent="0.3">
      <c r="A39" s="23">
        <v>0.4375</v>
      </c>
      <c r="F39" s="135" t="s">
        <v>12</v>
      </c>
      <c r="G39" s="529" t="s">
        <v>13</v>
      </c>
      <c r="H39" s="523" t="s">
        <v>16</v>
      </c>
      <c r="I39" s="28">
        <v>0.33333333333333331</v>
      </c>
    </row>
    <row r="40" spans="1:9" x14ac:dyDescent="0.3">
      <c r="A40" s="23"/>
      <c r="E40" s="136">
        <f>E106-1</f>
        <v>181</v>
      </c>
      <c r="F40" s="136">
        <f>F106-1</f>
        <v>182</v>
      </c>
      <c r="G40" s="530"/>
      <c r="H40" s="524"/>
      <c r="I40" s="29"/>
    </row>
    <row r="41" spans="1:9" x14ac:dyDescent="0.3">
      <c r="A41" s="23">
        <v>0.4548611111111111</v>
      </c>
      <c r="B41" s="242"/>
      <c r="C41" s="144"/>
      <c r="D41" s="144"/>
      <c r="E41" s="140" t="s">
        <v>16</v>
      </c>
      <c r="F41" s="140" t="s">
        <v>16</v>
      </c>
      <c r="G41" s="530"/>
      <c r="H41" s="524"/>
      <c r="I41" s="29"/>
    </row>
    <row r="42" spans="1:9" x14ac:dyDescent="0.3">
      <c r="A42" s="23">
        <v>0.45694444444444443</v>
      </c>
      <c r="G42" s="530"/>
      <c r="H42" s="524"/>
      <c r="I42" s="29"/>
    </row>
    <row r="43" spans="1:9" x14ac:dyDescent="0.3">
      <c r="A43" s="27">
        <v>0.45833333333333331</v>
      </c>
      <c r="B43" s="136">
        <f>B109-1</f>
        <v>178</v>
      </c>
      <c r="C43" s="136">
        <f>C110-1</f>
        <v>179</v>
      </c>
      <c r="D43" s="136">
        <f>D106-1</f>
        <v>180</v>
      </c>
      <c r="E43" s="136">
        <f>E92-1</f>
        <v>138</v>
      </c>
      <c r="F43" s="136">
        <f>F92-1</f>
        <v>139</v>
      </c>
      <c r="G43" s="530"/>
      <c r="H43" s="524"/>
      <c r="I43" s="28">
        <v>0.35416666666666669</v>
      </c>
    </row>
    <row r="44" spans="1:9" x14ac:dyDescent="0.3">
      <c r="A44" s="27">
        <v>0.47569444444444442</v>
      </c>
      <c r="B44" s="139" t="s">
        <v>190</v>
      </c>
      <c r="C44" s="139" t="s">
        <v>190</v>
      </c>
      <c r="D44" s="139" t="s">
        <v>190</v>
      </c>
      <c r="E44" s="139" t="s">
        <v>190</v>
      </c>
      <c r="F44" s="139" t="s">
        <v>190</v>
      </c>
      <c r="G44" s="530"/>
      <c r="H44" s="524"/>
      <c r="I44" s="30"/>
    </row>
    <row r="45" spans="1:9" x14ac:dyDescent="0.3">
      <c r="A45" s="27">
        <v>0.47916666666666669</v>
      </c>
      <c r="G45" s="530"/>
      <c r="H45" s="524"/>
      <c r="I45" s="28">
        <v>0.375</v>
      </c>
    </row>
    <row r="46" spans="1:9" x14ac:dyDescent="0.3">
      <c r="A46" s="27">
        <v>0.49652777777777773</v>
      </c>
      <c r="B46" s="144">
        <f>B88-1</f>
        <v>7</v>
      </c>
      <c r="C46" s="144">
        <f>C88-1</f>
        <v>8</v>
      </c>
      <c r="D46" s="136">
        <f>D88-1</f>
        <v>9</v>
      </c>
      <c r="E46" s="136">
        <f>E88-1</f>
        <v>10</v>
      </c>
      <c r="F46" s="136">
        <f>F88-1</f>
        <v>11</v>
      </c>
      <c r="G46" s="530"/>
      <c r="H46" s="524"/>
      <c r="I46" s="30"/>
    </row>
    <row r="47" spans="1:9" x14ac:dyDescent="0.3">
      <c r="A47" s="23">
        <v>0.5</v>
      </c>
      <c r="B47" s="150" t="s">
        <v>186</v>
      </c>
      <c r="C47" s="141" t="s">
        <v>186</v>
      </c>
      <c r="D47" s="141" t="s">
        <v>186</v>
      </c>
      <c r="E47" s="141" t="s">
        <v>186</v>
      </c>
      <c r="F47" s="141" t="s">
        <v>186</v>
      </c>
      <c r="G47" s="141" t="s">
        <v>186</v>
      </c>
      <c r="H47" s="141" t="s">
        <v>186</v>
      </c>
      <c r="I47" s="28">
        <v>0.39583333333333331</v>
      </c>
    </row>
    <row r="48" spans="1:9" x14ac:dyDescent="0.3">
      <c r="A48" s="27">
        <v>0.51736111111111105</v>
      </c>
      <c r="B48" s="174"/>
      <c r="C48" s="144"/>
      <c r="D48" s="144"/>
      <c r="E48" s="144"/>
      <c r="F48" s="144"/>
      <c r="G48" s="242"/>
      <c r="H48" s="202"/>
      <c r="I48" s="30"/>
    </row>
    <row r="49" spans="1:9" ht="15.45" customHeight="1" x14ac:dyDescent="0.3">
      <c r="A49" s="23">
        <v>0.52083333333333337</v>
      </c>
      <c r="B49" s="224"/>
      <c r="C49" s="143"/>
      <c r="D49" s="143"/>
      <c r="E49" s="143"/>
      <c r="F49" s="143"/>
      <c r="G49" s="127"/>
      <c r="H49" s="127"/>
      <c r="I49" s="28">
        <v>0.41666666666666669</v>
      </c>
    </row>
    <row r="50" spans="1:9" x14ac:dyDescent="0.3">
      <c r="A50" s="27">
        <v>0.53819444444444442</v>
      </c>
      <c r="B50" s="151"/>
      <c r="C50" s="137"/>
      <c r="D50" s="137"/>
      <c r="E50" s="137"/>
      <c r="F50" s="137"/>
      <c r="G50" s="196"/>
      <c r="H50" s="242"/>
      <c r="I50" s="30"/>
    </row>
    <row r="51" spans="1:9" x14ac:dyDescent="0.3">
      <c r="A51" s="23">
        <v>0.54166666666666663</v>
      </c>
      <c r="B51" s="154"/>
      <c r="C51" s="143"/>
      <c r="D51" s="142">
        <f>D121-1</f>
        <v>29</v>
      </c>
      <c r="E51" s="143"/>
      <c r="F51" s="143"/>
      <c r="G51" s="143"/>
      <c r="H51" s="242"/>
      <c r="I51" s="28">
        <v>0.4375</v>
      </c>
    </row>
    <row r="52" spans="1:9" x14ac:dyDescent="0.3">
      <c r="A52" s="23">
        <v>0.55208333333333337</v>
      </c>
      <c r="B52" s="154"/>
      <c r="C52" s="143"/>
      <c r="D52" s="139" t="s">
        <v>19</v>
      </c>
      <c r="E52" s="142">
        <f>E121-1</f>
        <v>30</v>
      </c>
      <c r="F52" s="142">
        <f>F121-1</f>
        <v>31</v>
      </c>
      <c r="G52" s="143"/>
      <c r="H52" s="242"/>
      <c r="I52" s="29"/>
    </row>
    <row r="53" spans="1:9" x14ac:dyDescent="0.3">
      <c r="A53" s="23">
        <v>0.55347222222222225</v>
      </c>
      <c r="B53" s="174"/>
      <c r="C53" s="143"/>
      <c r="D53" s="143"/>
      <c r="E53" s="139" t="s">
        <v>19</v>
      </c>
      <c r="F53" s="141" t="s">
        <v>107</v>
      </c>
      <c r="G53" s="143"/>
      <c r="H53" s="242"/>
      <c r="I53" s="29"/>
    </row>
    <row r="54" spans="1:9" x14ac:dyDescent="0.3">
      <c r="A54" s="27">
        <v>0.55555555555555558</v>
      </c>
      <c r="B54" s="228"/>
      <c r="C54" s="152"/>
      <c r="D54" s="152"/>
      <c r="E54" s="152"/>
      <c r="F54" s="152"/>
      <c r="G54" s="143"/>
      <c r="H54" s="127"/>
      <c r="I54" s="29"/>
    </row>
    <row r="55" spans="1:9" x14ac:dyDescent="0.3">
      <c r="A55" s="27">
        <v>0.55902777777777779</v>
      </c>
      <c r="B55" s="154"/>
      <c r="F55" s="136">
        <v>25</v>
      </c>
      <c r="G55" s="127"/>
      <c r="H55" s="127"/>
      <c r="I55" s="29"/>
    </row>
    <row r="56" spans="1:9" x14ac:dyDescent="0.3">
      <c r="A56" s="27">
        <v>0.56041666666666667</v>
      </c>
      <c r="B56" s="154"/>
      <c r="F56" s="139" t="s">
        <v>19</v>
      </c>
      <c r="G56" s="222">
        <f>G120-1</f>
        <v>32</v>
      </c>
      <c r="H56" s="222">
        <f>H120-1</f>
        <v>33</v>
      </c>
      <c r="I56" s="29"/>
    </row>
    <row r="57" spans="1:9" ht="15.6" customHeight="1" x14ac:dyDescent="0.3">
      <c r="A57" s="23">
        <v>0.5625</v>
      </c>
      <c r="B57" s="154"/>
      <c r="C57" s="144"/>
      <c r="G57" s="529" t="s">
        <v>23</v>
      </c>
      <c r="H57" s="532" t="s">
        <v>12</v>
      </c>
      <c r="I57" s="28">
        <v>0.45833333333333331</v>
      </c>
    </row>
    <row r="58" spans="1:9" x14ac:dyDescent="0.3">
      <c r="A58" s="23">
        <v>0.56597222222222221</v>
      </c>
      <c r="B58" s="154"/>
      <c r="D58" s="136">
        <f>D98-1</f>
        <v>412</v>
      </c>
      <c r="G58" s="530"/>
      <c r="H58" s="533"/>
      <c r="I58" s="29"/>
    </row>
    <row r="59" spans="1:9" x14ac:dyDescent="0.3">
      <c r="A59" s="23">
        <v>0.56944444444444442</v>
      </c>
      <c r="B59" s="142">
        <f>B128-1</f>
        <v>27</v>
      </c>
      <c r="D59" s="135" t="s">
        <v>12</v>
      </c>
      <c r="G59" s="530"/>
      <c r="H59" s="533"/>
      <c r="I59" s="29"/>
    </row>
    <row r="60" spans="1:9" x14ac:dyDescent="0.3">
      <c r="A60" s="23">
        <v>0.57152777777777775</v>
      </c>
      <c r="B60" s="135" t="s">
        <v>12</v>
      </c>
      <c r="E60" s="136">
        <f>E98-1</f>
        <v>413</v>
      </c>
      <c r="G60" s="530"/>
      <c r="H60" s="533"/>
      <c r="I60" s="29"/>
    </row>
    <row r="61" spans="1:9" x14ac:dyDescent="0.3">
      <c r="A61" s="23">
        <v>0.57500000000000007</v>
      </c>
      <c r="B61" s="137"/>
      <c r="E61" s="135" t="s">
        <v>12</v>
      </c>
      <c r="G61" s="530"/>
      <c r="H61" s="533"/>
      <c r="I61" s="29"/>
    </row>
    <row r="62" spans="1:9" x14ac:dyDescent="0.3">
      <c r="A62" s="27">
        <v>0.57986111111111105</v>
      </c>
      <c r="C62" s="142">
        <f>C124-1</f>
        <v>28</v>
      </c>
      <c r="F62" s="136">
        <f>F98-1</f>
        <v>414</v>
      </c>
      <c r="G62" s="530"/>
      <c r="H62" s="533"/>
      <c r="I62" s="22"/>
    </row>
    <row r="63" spans="1:9" x14ac:dyDescent="0.3">
      <c r="A63" s="23">
        <v>0.58333333333333337</v>
      </c>
      <c r="C63" s="135" t="s">
        <v>12</v>
      </c>
      <c r="F63" s="165" t="s">
        <v>12</v>
      </c>
      <c r="G63" s="530"/>
      <c r="H63" s="533"/>
      <c r="I63" s="29">
        <v>0.47916666666666669</v>
      </c>
    </row>
    <row r="64" spans="1:9" x14ac:dyDescent="0.3">
      <c r="A64" s="23">
        <v>0.58680555555555558</v>
      </c>
      <c r="B64" s="137"/>
      <c r="C64" s="137"/>
      <c r="D64" s="137"/>
      <c r="E64" s="137"/>
      <c r="F64" s="166"/>
      <c r="G64" s="530"/>
      <c r="H64" s="533"/>
      <c r="I64" s="29"/>
    </row>
    <row r="65" spans="1:13" x14ac:dyDescent="0.3">
      <c r="A65" s="23">
        <v>0.60069444444444442</v>
      </c>
      <c r="B65" s="136">
        <f>B109-1</f>
        <v>178</v>
      </c>
      <c r="C65" s="136">
        <f>C110-1</f>
        <v>179</v>
      </c>
      <c r="D65" s="136">
        <f>D106-1</f>
        <v>180</v>
      </c>
      <c r="E65" s="144">
        <f>E106-1</f>
        <v>181</v>
      </c>
      <c r="F65" s="153">
        <f>F106-1</f>
        <v>182</v>
      </c>
      <c r="G65" s="531"/>
      <c r="H65" s="534"/>
      <c r="I65" s="32"/>
    </row>
    <row r="66" spans="1:13" x14ac:dyDescent="0.3">
      <c r="A66" s="23">
        <v>0.60416666666666663</v>
      </c>
      <c r="B66" s="158" t="s">
        <v>24</v>
      </c>
      <c r="C66" s="158" t="s">
        <v>24</v>
      </c>
      <c r="D66" s="218" t="s">
        <v>24</v>
      </c>
      <c r="E66" s="158" t="s">
        <v>24</v>
      </c>
      <c r="F66" s="159" t="s">
        <v>24</v>
      </c>
      <c r="G66" s="158" t="s">
        <v>24</v>
      </c>
      <c r="H66" s="158" t="s">
        <v>24</v>
      </c>
      <c r="I66" s="28">
        <v>0.5</v>
      </c>
    </row>
    <row r="67" spans="1:13" x14ac:dyDescent="0.3">
      <c r="A67" s="27">
        <v>0.60763888888888895</v>
      </c>
      <c r="D67" s="154"/>
      <c r="F67" s="129"/>
      <c r="G67" s="127"/>
      <c r="H67" s="127"/>
      <c r="I67" s="29"/>
    </row>
    <row r="68" spans="1:13" x14ac:dyDescent="0.3">
      <c r="A68" s="18">
        <v>0.625</v>
      </c>
      <c r="D68" s="154"/>
      <c r="F68" s="129"/>
      <c r="G68" s="127"/>
      <c r="H68" s="127"/>
      <c r="I68" s="28">
        <v>0.52083333333333337</v>
      </c>
    </row>
    <row r="69" spans="1:13" x14ac:dyDescent="0.3">
      <c r="A69" s="23">
        <v>0.64583333333333337</v>
      </c>
      <c r="D69" s="175" t="s">
        <v>204</v>
      </c>
      <c r="F69" s="129"/>
      <c r="G69" s="127"/>
      <c r="H69" s="127"/>
      <c r="I69" s="28">
        <v>0.54166666666666663</v>
      </c>
      <c r="J69" s="33"/>
      <c r="M69" s="10" t="s">
        <v>1</v>
      </c>
    </row>
    <row r="70" spans="1:13" x14ac:dyDescent="0.3">
      <c r="A70" s="23">
        <v>0.66666666666666663</v>
      </c>
      <c r="B70" s="164"/>
      <c r="C70" s="164"/>
      <c r="D70" s="175"/>
      <c r="E70" s="164"/>
      <c r="F70" s="161"/>
      <c r="G70" s="160"/>
      <c r="H70" s="160"/>
      <c r="I70" s="28">
        <v>0.5625</v>
      </c>
    </row>
    <row r="71" spans="1:13" ht="26.25" customHeight="1" x14ac:dyDescent="0.3">
      <c r="A71" s="27">
        <v>0.68402777777777779</v>
      </c>
      <c r="B71" s="164" t="s">
        <v>202</v>
      </c>
      <c r="C71" s="164" t="s">
        <v>203</v>
      </c>
      <c r="D71" s="240"/>
      <c r="E71" s="164" t="s">
        <v>205</v>
      </c>
      <c r="F71" s="341" t="s">
        <v>26</v>
      </c>
      <c r="G71" s="164" t="s">
        <v>206</v>
      </c>
      <c r="H71" s="164" t="s">
        <v>207</v>
      </c>
      <c r="I71" s="30"/>
    </row>
    <row r="72" spans="1:13" x14ac:dyDescent="0.3">
      <c r="A72" s="23">
        <v>0.6875</v>
      </c>
      <c r="D72" s="156" t="s">
        <v>180</v>
      </c>
      <c r="F72" s="129"/>
      <c r="G72" s="127"/>
      <c r="H72" s="127"/>
      <c r="I72" s="28">
        <v>0.58333333333333337</v>
      </c>
    </row>
    <row r="73" spans="1:13" x14ac:dyDescent="0.3">
      <c r="A73" s="23">
        <v>0.69097222222222221</v>
      </c>
      <c r="D73" s="154"/>
      <c r="F73" s="129"/>
      <c r="G73" s="127"/>
      <c r="H73" s="127"/>
      <c r="I73" s="29"/>
    </row>
    <row r="74" spans="1:13" x14ac:dyDescent="0.3">
      <c r="A74" s="23">
        <v>0.69444444444444453</v>
      </c>
      <c r="B74" s="199"/>
      <c r="D74" s="154"/>
      <c r="F74" s="129"/>
      <c r="G74" s="127"/>
      <c r="H74" s="127"/>
      <c r="I74" s="29"/>
    </row>
    <row r="75" spans="1:13" x14ac:dyDescent="0.3">
      <c r="A75" s="23">
        <v>0.70000000000000007</v>
      </c>
      <c r="B75" s="135" t="s">
        <v>180</v>
      </c>
      <c r="D75" s="154"/>
      <c r="F75" s="129"/>
      <c r="G75" s="127"/>
      <c r="H75" s="127"/>
      <c r="I75" s="29"/>
    </row>
    <row r="76" spans="1:13" x14ac:dyDescent="0.3">
      <c r="A76" s="23">
        <v>0.70833333333333337</v>
      </c>
      <c r="B76" s="144"/>
      <c r="C76" s="144"/>
      <c r="D76" s="174"/>
      <c r="E76" s="144"/>
      <c r="F76" s="166"/>
      <c r="G76" s="144"/>
      <c r="H76" s="144"/>
      <c r="I76" s="30"/>
    </row>
    <row r="77" spans="1:13" x14ac:dyDescent="0.3">
      <c r="A77" s="23">
        <v>0.71527777777777779</v>
      </c>
      <c r="B77" s="145"/>
      <c r="C77" s="168"/>
      <c r="D77" s="170"/>
      <c r="E77" s="145"/>
      <c r="F77" s="167"/>
      <c r="G77" s="145"/>
      <c r="H77" s="145"/>
      <c r="I77" s="28">
        <v>0.60416666666666663</v>
      </c>
    </row>
    <row r="78" spans="1:13" x14ac:dyDescent="0.3">
      <c r="A78" s="23">
        <v>0.72222222222222221</v>
      </c>
      <c r="C78" s="135" t="s">
        <v>180</v>
      </c>
      <c r="D78" s="154"/>
      <c r="F78" s="129"/>
      <c r="G78" s="127"/>
      <c r="H78" s="127"/>
      <c r="I78" s="29"/>
    </row>
    <row r="79" spans="1:13" x14ac:dyDescent="0.3">
      <c r="A79" s="23">
        <v>0.72361111111111109</v>
      </c>
      <c r="C79" s="137"/>
      <c r="D79" s="154"/>
      <c r="E79" s="199"/>
      <c r="F79" s="135" t="s">
        <v>180</v>
      </c>
      <c r="G79" s="129"/>
      <c r="H79" s="127"/>
      <c r="I79" s="29"/>
    </row>
    <row r="80" spans="1:13" x14ac:dyDescent="0.3">
      <c r="A80" s="23">
        <v>0.72569444444444453</v>
      </c>
      <c r="B80" s="172"/>
      <c r="C80" s="172"/>
      <c r="D80" s="172"/>
      <c r="E80" s="137" t="s">
        <v>180</v>
      </c>
      <c r="F80" s="172"/>
      <c r="G80" s="345"/>
      <c r="H80" s="229"/>
      <c r="I80" s="29"/>
    </row>
    <row r="81" spans="1:9" x14ac:dyDescent="0.3">
      <c r="A81" s="16">
        <v>0.72916666666666663</v>
      </c>
      <c r="G81" s="165" t="s">
        <v>13</v>
      </c>
      <c r="H81" s="165" t="s">
        <v>13</v>
      </c>
      <c r="I81" s="28">
        <v>0.625</v>
      </c>
    </row>
    <row r="82" spans="1:9" x14ac:dyDescent="0.3">
      <c r="A82" s="16">
        <v>0.73263888888888884</v>
      </c>
      <c r="B82" s="206"/>
      <c r="C82" s="136">
        <f>C114-1</f>
        <v>16</v>
      </c>
      <c r="D82" s="206"/>
      <c r="E82" s="136">
        <f>E112-1</f>
        <v>18</v>
      </c>
      <c r="F82" s="206"/>
      <c r="G82" s="166"/>
      <c r="H82" s="144"/>
      <c r="I82" s="29"/>
    </row>
    <row r="83" spans="1:9" x14ac:dyDescent="0.3">
      <c r="A83" s="16">
        <v>0.74652777777777779</v>
      </c>
      <c r="B83" s="144"/>
      <c r="C83" s="139" t="s">
        <v>190</v>
      </c>
      <c r="D83" s="144"/>
      <c r="E83" s="139" t="s">
        <v>190</v>
      </c>
      <c r="F83" s="144"/>
      <c r="G83" s="163"/>
      <c r="H83" s="164"/>
      <c r="I83" s="29"/>
    </row>
    <row r="84" spans="1:9" x14ac:dyDescent="0.3">
      <c r="A84" s="34"/>
      <c r="B84" s="136">
        <f>B113-1</f>
        <v>15</v>
      </c>
      <c r="C84" s="144">
        <f>C88-1</f>
        <v>8</v>
      </c>
      <c r="D84" s="144">
        <f t="shared" ref="D84:F84" si="4">D112-1</f>
        <v>17</v>
      </c>
      <c r="E84" s="136">
        <f>E88-1</f>
        <v>10</v>
      </c>
      <c r="F84" s="144">
        <f t="shared" si="4"/>
        <v>19</v>
      </c>
      <c r="G84" s="209">
        <f>F102</f>
        <v>735</v>
      </c>
      <c r="H84" s="136">
        <f>G104</f>
        <v>736</v>
      </c>
      <c r="I84" s="30"/>
    </row>
    <row r="85" spans="1:9" x14ac:dyDescent="0.3">
      <c r="A85" s="23">
        <v>0.75</v>
      </c>
      <c r="B85" s="218" t="s">
        <v>191</v>
      </c>
      <c r="C85" s="218" t="s">
        <v>191</v>
      </c>
      <c r="D85" s="158" t="s">
        <v>191</v>
      </c>
      <c r="E85" s="218" t="s">
        <v>191</v>
      </c>
      <c r="F85" s="158" t="s">
        <v>191</v>
      </c>
      <c r="G85" s="207" t="s">
        <v>191</v>
      </c>
      <c r="H85" s="158" t="s">
        <v>191</v>
      </c>
      <c r="I85" s="28">
        <v>0.64583333333333337</v>
      </c>
    </row>
    <row r="86" spans="1:9" x14ac:dyDescent="0.3">
      <c r="B86" s="154"/>
      <c r="C86" s="154"/>
      <c r="E86" s="154"/>
      <c r="G86" s="319">
        <f>F88+1</f>
        <v>13</v>
      </c>
      <c r="H86" s="185">
        <f t="shared" ref="H86" si="5">G86+1</f>
        <v>14</v>
      </c>
      <c r="I86" s="30"/>
    </row>
    <row r="87" spans="1:9" x14ac:dyDescent="0.3">
      <c r="A87" s="23">
        <v>0.76736111111111116</v>
      </c>
      <c r="B87" s="286"/>
      <c r="C87" s="286"/>
      <c r="D87" s="196"/>
      <c r="E87" s="154"/>
      <c r="F87" s="196"/>
      <c r="G87" s="201" t="s">
        <v>16</v>
      </c>
      <c r="H87" s="140" t="s">
        <v>16</v>
      </c>
      <c r="I87" s="29"/>
    </row>
    <row r="88" spans="1:9" x14ac:dyDescent="0.3">
      <c r="A88" s="23"/>
      <c r="B88" s="215">
        <f>'WEEK 46'!H93+1</f>
        <v>8</v>
      </c>
      <c r="C88" s="215">
        <f>B88+1</f>
        <v>9</v>
      </c>
      <c r="D88" s="185">
        <f>C88+1</f>
        <v>10</v>
      </c>
      <c r="E88" s="215">
        <f>D88+1</f>
        <v>11</v>
      </c>
      <c r="F88" s="185">
        <f>E88+1</f>
        <v>12</v>
      </c>
      <c r="G88" s="153">
        <f>G92-1</f>
        <v>140</v>
      </c>
      <c r="H88" s="136">
        <f>H92-1</f>
        <v>141</v>
      </c>
      <c r="I88" s="29"/>
    </row>
    <row r="89" spans="1:9" x14ac:dyDescent="0.3">
      <c r="A89" s="23">
        <v>0.77083333333333337</v>
      </c>
      <c r="B89" s="162" t="s">
        <v>30</v>
      </c>
      <c r="C89" s="221" t="s">
        <v>30</v>
      </c>
      <c r="D89" s="221" t="s">
        <v>30</v>
      </c>
      <c r="E89" s="183" t="s">
        <v>30</v>
      </c>
      <c r="F89" s="162" t="s">
        <v>30</v>
      </c>
      <c r="G89" s="177" t="s">
        <v>30</v>
      </c>
      <c r="H89" s="177" t="s">
        <v>30</v>
      </c>
      <c r="I89" s="28">
        <v>0.66666666666666663</v>
      </c>
    </row>
    <row r="90" spans="1:9" x14ac:dyDescent="0.3">
      <c r="A90" s="23"/>
      <c r="B90" s="162"/>
      <c r="C90" s="176">
        <f>B92+1</f>
        <v>137</v>
      </c>
      <c r="D90" s="221"/>
      <c r="E90" s="221"/>
      <c r="F90" s="221"/>
      <c r="G90" s="221"/>
      <c r="H90" s="221"/>
      <c r="I90" s="29"/>
    </row>
    <row r="91" spans="1:9" x14ac:dyDescent="0.3">
      <c r="A91" s="23">
        <v>0.78819444444444453</v>
      </c>
      <c r="B91" s="137"/>
      <c r="C91" s="141" t="s">
        <v>23</v>
      </c>
      <c r="D91" s="181"/>
      <c r="E91" s="181"/>
      <c r="F91" s="181"/>
      <c r="G91" s="180"/>
      <c r="H91" s="180"/>
      <c r="I91" s="29"/>
    </row>
    <row r="92" spans="1:9" x14ac:dyDescent="0.3">
      <c r="A92" s="23"/>
      <c r="B92" s="176">
        <f>'WEEK 46'!H97+1</f>
        <v>136</v>
      </c>
      <c r="D92" s="176">
        <f>C90+1</f>
        <v>138</v>
      </c>
      <c r="E92" s="176">
        <f t="shared" ref="E92:H92" si="6">D92+1</f>
        <v>139</v>
      </c>
      <c r="F92" s="176">
        <f t="shared" si="6"/>
        <v>140</v>
      </c>
      <c r="G92" s="176">
        <f t="shared" si="6"/>
        <v>141</v>
      </c>
      <c r="H92" s="176">
        <f t="shared" si="6"/>
        <v>142</v>
      </c>
      <c r="I92" s="30"/>
    </row>
    <row r="93" spans="1:9" x14ac:dyDescent="0.3">
      <c r="A93" s="27">
        <v>0.79166666666666663</v>
      </c>
      <c r="B93" s="186" t="s">
        <v>39</v>
      </c>
      <c r="C93" s="136">
        <f>C96-1</f>
        <v>206</v>
      </c>
      <c r="D93" s="186" t="s">
        <v>39</v>
      </c>
      <c r="E93" s="186" t="s">
        <v>39</v>
      </c>
      <c r="F93" s="194" t="s">
        <v>39</v>
      </c>
      <c r="G93" s="194" t="s">
        <v>39</v>
      </c>
      <c r="H93" s="186" t="s">
        <v>39</v>
      </c>
      <c r="I93" s="28">
        <v>0.6875</v>
      </c>
    </row>
    <row r="94" spans="1:9" x14ac:dyDescent="0.3">
      <c r="A94" s="27">
        <v>0.79513888888888884</v>
      </c>
      <c r="B94" s="189">
        <f>'WEEK 46'!H99+1</f>
        <v>206</v>
      </c>
      <c r="C94" s="186" t="s">
        <v>39</v>
      </c>
      <c r="D94" s="189">
        <f>C96+1</f>
        <v>208</v>
      </c>
      <c r="E94" s="189">
        <f>D94+1</f>
        <v>209</v>
      </c>
      <c r="F94" s="189">
        <f>E94+1</f>
        <v>210</v>
      </c>
      <c r="G94" s="180"/>
      <c r="H94" s="152"/>
      <c r="I94" s="29"/>
    </row>
    <row r="95" spans="1:9" x14ac:dyDescent="0.3">
      <c r="A95" s="35">
        <v>0.80902777777777779</v>
      </c>
      <c r="B95" s="139" t="s">
        <v>19</v>
      </c>
      <c r="D95" s="139" t="s">
        <v>19</v>
      </c>
      <c r="E95" s="139" t="s">
        <v>19</v>
      </c>
      <c r="F95" s="139" t="s">
        <v>19</v>
      </c>
      <c r="G95" s="180"/>
      <c r="H95" s="152"/>
      <c r="I95" s="30"/>
    </row>
    <row r="96" spans="1:9" x14ac:dyDescent="0.3">
      <c r="A96" s="18"/>
      <c r="B96" s="136">
        <f>B100-1</f>
        <v>410</v>
      </c>
      <c r="C96" s="189">
        <f>B94+1</f>
        <v>207</v>
      </c>
      <c r="D96" s="136">
        <f>D98-1</f>
        <v>412</v>
      </c>
      <c r="E96" s="136">
        <f>E98-1</f>
        <v>413</v>
      </c>
      <c r="F96" s="136">
        <f>F98-1</f>
        <v>414</v>
      </c>
      <c r="G96" s="189">
        <f>F94+1</f>
        <v>211</v>
      </c>
      <c r="H96" s="162">
        <f t="shared" ref="H96" si="7">G96+1</f>
        <v>212</v>
      </c>
      <c r="I96" s="29"/>
    </row>
    <row r="97" spans="1:12" x14ac:dyDescent="0.3">
      <c r="A97" s="27">
        <v>0.8125</v>
      </c>
      <c r="B97" s="186" t="s">
        <v>32</v>
      </c>
      <c r="C97" s="186" t="s">
        <v>32</v>
      </c>
      <c r="D97" s="186" t="s">
        <v>32</v>
      </c>
      <c r="E97" s="186" t="s">
        <v>32</v>
      </c>
      <c r="F97" s="186" t="s">
        <v>32</v>
      </c>
      <c r="G97" s="186" t="s">
        <v>32</v>
      </c>
      <c r="H97" s="186" t="s">
        <v>32</v>
      </c>
      <c r="I97" s="28">
        <v>0.70833333333333337</v>
      </c>
    </row>
    <row r="98" spans="1:12" x14ac:dyDescent="0.3">
      <c r="A98" s="27"/>
      <c r="C98" s="185">
        <f>B100+1</f>
        <v>412</v>
      </c>
      <c r="D98" s="215">
        <f>C98+1</f>
        <v>413</v>
      </c>
      <c r="E98" s="185">
        <f>D98+1</f>
        <v>414</v>
      </c>
      <c r="F98" s="185">
        <f>E98+1</f>
        <v>415</v>
      </c>
      <c r="G98" s="127"/>
      <c r="H98" s="127"/>
      <c r="I98" s="29"/>
    </row>
    <row r="99" spans="1:12" x14ac:dyDescent="0.3">
      <c r="A99" s="27">
        <v>0.82986111111111116</v>
      </c>
      <c r="B99" s="145"/>
      <c r="C99" s="135" t="s">
        <v>13</v>
      </c>
      <c r="D99" s="135" t="s">
        <v>13</v>
      </c>
      <c r="E99" s="135" t="s">
        <v>13</v>
      </c>
      <c r="F99" s="135" t="s">
        <v>13</v>
      </c>
      <c r="G99" s="127"/>
      <c r="H99" s="127"/>
      <c r="I99" s="29"/>
    </row>
    <row r="100" spans="1:12" x14ac:dyDescent="0.3">
      <c r="A100" s="36"/>
      <c r="B100" s="185">
        <f>'WEEK 46'!H103+1</f>
        <v>411</v>
      </c>
      <c r="C100" s="136">
        <f>C104-1</f>
        <v>731</v>
      </c>
      <c r="D100" s="136">
        <f>D102-1</f>
        <v>732</v>
      </c>
      <c r="E100" s="136">
        <f>E102-1</f>
        <v>733</v>
      </c>
      <c r="F100" s="136">
        <f>F102-1</f>
        <v>734</v>
      </c>
      <c r="G100" s="185">
        <f>F98+1</f>
        <v>416</v>
      </c>
      <c r="H100" s="185">
        <f t="shared" ref="H100" si="8">G100+1</f>
        <v>417</v>
      </c>
      <c r="I100" s="30"/>
    </row>
    <row r="101" spans="1:12" x14ac:dyDescent="0.3">
      <c r="A101" s="23">
        <v>0.83333333333333337</v>
      </c>
      <c r="B101" s="152" t="s">
        <v>37</v>
      </c>
      <c r="C101" s="179" t="s">
        <v>37</v>
      </c>
      <c r="D101" s="179" t="s">
        <v>37</v>
      </c>
      <c r="E101" s="179" t="s">
        <v>37</v>
      </c>
      <c r="F101" s="193" t="s">
        <v>37</v>
      </c>
      <c r="G101" s="193" t="s">
        <v>37</v>
      </c>
      <c r="H101" s="179" t="s">
        <v>37</v>
      </c>
      <c r="I101" s="28">
        <v>0.72916666666666663</v>
      </c>
    </row>
    <row r="102" spans="1:12" x14ac:dyDescent="0.3">
      <c r="A102" s="23">
        <v>0.83680555555555547</v>
      </c>
      <c r="D102" s="185">
        <f>C104+1</f>
        <v>733</v>
      </c>
      <c r="E102" s="185">
        <f>D102+1</f>
        <v>734</v>
      </c>
      <c r="F102" s="185">
        <f>E102+1</f>
        <v>735</v>
      </c>
      <c r="G102" s="127"/>
      <c r="H102" s="127"/>
      <c r="I102" s="29"/>
    </row>
    <row r="103" spans="1:12" x14ac:dyDescent="0.3">
      <c r="A103" s="23">
        <v>0.85069444444444453</v>
      </c>
      <c r="B103" s="190"/>
      <c r="C103" s="190"/>
      <c r="D103" s="135" t="s">
        <v>12</v>
      </c>
      <c r="E103" s="135" t="s">
        <v>12</v>
      </c>
      <c r="F103" s="135" t="s">
        <v>12</v>
      </c>
      <c r="G103" s="190"/>
      <c r="H103" s="190"/>
      <c r="I103" s="29"/>
    </row>
    <row r="104" spans="1:12" x14ac:dyDescent="0.3">
      <c r="A104" s="27"/>
      <c r="B104" s="185">
        <f>'WEEK 46'!H110+1</f>
        <v>731</v>
      </c>
      <c r="C104" s="185">
        <f>B104+1</f>
        <v>732</v>
      </c>
      <c r="D104" s="136">
        <f>D106-1</f>
        <v>180</v>
      </c>
      <c r="E104" s="136">
        <f>E106-1</f>
        <v>181</v>
      </c>
      <c r="F104" s="136">
        <f>F106-1</f>
        <v>182</v>
      </c>
      <c r="G104" s="185">
        <f>F102+1</f>
        <v>736</v>
      </c>
      <c r="H104" s="185">
        <f t="shared" ref="H104" si="9">G104+1</f>
        <v>737</v>
      </c>
      <c r="I104" s="30"/>
      <c r="L104" s="25"/>
    </row>
    <row r="105" spans="1:12" x14ac:dyDescent="0.3">
      <c r="A105" s="27">
        <v>0.85416666666666663</v>
      </c>
      <c r="B105" s="312" t="s">
        <v>35</v>
      </c>
      <c r="C105" s="312" t="s">
        <v>35</v>
      </c>
      <c r="D105" s="191" t="s">
        <v>35</v>
      </c>
      <c r="E105" s="191" t="s">
        <v>35</v>
      </c>
      <c r="F105" s="191" t="s">
        <v>35</v>
      </c>
      <c r="G105" s="186" t="s">
        <v>185</v>
      </c>
      <c r="H105" s="186" t="s">
        <v>185</v>
      </c>
      <c r="I105" s="28">
        <v>0.75</v>
      </c>
      <c r="L105" s="21"/>
    </row>
    <row r="106" spans="1:12" x14ac:dyDescent="0.3">
      <c r="A106" s="36"/>
      <c r="D106" s="185">
        <f>C110+1</f>
        <v>181</v>
      </c>
      <c r="E106" s="185">
        <f>D106+1</f>
        <v>182</v>
      </c>
      <c r="F106" s="185">
        <f>E106+1</f>
        <v>183</v>
      </c>
      <c r="G106" s="316"/>
      <c r="H106" s="316"/>
      <c r="I106" s="29"/>
    </row>
    <row r="107" spans="1:12" x14ac:dyDescent="0.3">
      <c r="A107" s="27">
        <v>0.87152777777777779</v>
      </c>
      <c r="B107" s="216"/>
      <c r="C107" s="216"/>
      <c r="D107" s="135" t="s">
        <v>180</v>
      </c>
      <c r="E107" s="135" t="s">
        <v>180</v>
      </c>
      <c r="F107" s="135" t="s">
        <v>180</v>
      </c>
      <c r="G107" s="316"/>
      <c r="H107" s="316"/>
      <c r="I107" s="29"/>
    </row>
    <row r="108" spans="1:12" x14ac:dyDescent="0.3">
      <c r="A108" s="36"/>
      <c r="D108" s="136">
        <f>D112-1</f>
        <v>17</v>
      </c>
      <c r="E108" s="136">
        <f>E112-1</f>
        <v>18</v>
      </c>
      <c r="F108" s="136">
        <f>F112-1</f>
        <v>19</v>
      </c>
      <c r="G108" s="316"/>
      <c r="H108" s="316"/>
      <c r="I108" s="29"/>
    </row>
    <row r="109" spans="1:12" ht="15.6" customHeight="1" x14ac:dyDescent="0.3">
      <c r="A109" s="23">
        <v>0.875</v>
      </c>
      <c r="B109" s="185">
        <f>'WEEK 46'!F116+1</f>
        <v>179</v>
      </c>
      <c r="D109" s="186" t="s">
        <v>179</v>
      </c>
      <c r="E109" s="186" t="s">
        <v>179</v>
      </c>
      <c r="F109" s="186" t="s">
        <v>179</v>
      </c>
      <c r="G109" s="316"/>
      <c r="H109" s="316"/>
      <c r="I109" s="28">
        <v>0.77083333333333337</v>
      </c>
    </row>
    <row r="110" spans="1:12" ht="15.6" customHeight="1" x14ac:dyDescent="0.3">
      <c r="A110" s="23">
        <v>0.88750000000000007</v>
      </c>
      <c r="B110" s="186" t="s">
        <v>179</v>
      </c>
      <c r="C110" s="185">
        <f>B109+1</f>
        <v>180</v>
      </c>
      <c r="D110" s="216"/>
      <c r="E110" s="216"/>
      <c r="F110" s="216"/>
      <c r="G110" s="316"/>
      <c r="H110" s="316"/>
      <c r="I110" s="29"/>
    </row>
    <row r="111" spans="1:12" ht="15.6" customHeight="1" x14ac:dyDescent="0.3">
      <c r="A111" s="23">
        <v>0.88888888888888884</v>
      </c>
      <c r="B111" s="152"/>
      <c r="C111" s="186" t="s">
        <v>179</v>
      </c>
      <c r="D111" s="152"/>
      <c r="E111" s="152"/>
      <c r="F111" s="152"/>
      <c r="G111" s="316"/>
      <c r="H111" s="316"/>
      <c r="I111" s="29"/>
    </row>
    <row r="112" spans="1:12" x14ac:dyDescent="0.3">
      <c r="A112" s="37"/>
      <c r="D112" s="185">
        <f>C114+1</f>
        <v>18</v>
      </c>
      <c r="E112" s="185">
        <f t="shared" ref="E112:F112" si="10">D112+1</f>
        <v>19</v>
      </c>
      <c r="F112" s="185">
        <f t="shared" si="10"/>
        <v>20</v>
      </c>
      <c r="G112" s="316"/>
      <c r="H112" s="316"/>
      <c r="I112" s="29"/>
    </row>
    <row r="113" spans="1:9" x14ac:dyDescent="0.3">
      <c r="A113" s="23">
        <v>0.89583333333333337</v>
      </c>
      <c r="B113" s="185">
        <f>'WEEK 46'!F120+1</f>
        <v>16</v>
      </c>
      <c r="D113" s="186" t="s">
        <v>185</v>
      </c>
      <c r="E113" s="186" t="s">
        <v>185</v>
      </c>
      <c r="F113" s="186" t="s">
        <v>185</v>
      </c>
      <c r="G113" s="316"/>
      <c r="H113" s="316"/>
      <c r="I113" s="29">
        <v>0.79166666666666663</v>
      </c>
    </row>
    <row r="114" spans="1:9" x14ac:dyDescent="0.3">
      <c r="A114" s="23">
        <v>0.90625</v>
      </c>
      <c r="B114" s="186" t="s">
        <v>185</v>
      </c>
      <c r="C114" s="185">
        <f>B113+1</f>
        <v>17</v>
      </c>
      <c r="D114" s="216"/>
      <c r="E114" s="216"/>
      <c r="F114" s="216"/>
      <c r="G114" s="316"/>
      <c r="H114" s="316"/>
      <c r="I114" s="29"/>
    </row>
    <row r="115" spans="1:9" x14ac:dyDescent="0.3">
      <c r="A115" s="23">
        <v>0.90763888888888899</v>
      </c>
      <c r="B115" s="216"/>
      <c r="C115" s="186" t="s">
        <v>185</v>
      </c>
      <c r="D115" s="216"/>
      <c r="E115" s="216"/>
      <c r="F115" s="216"/>
      <c r="G115" s="316"/>
      <c r="H115" s="316"/>
      <c r="I115" s="29"/>
    </row>
    <row r="116" spans="1:9" x14ac:dyDescent="0.3">
      <c r="A116" s="23">
        <v>0.91319444444444453</v>
      </c>
      <c r="B116" s="162"/>
      <c r="C116" s="317"/>
      <c r="D116" s="317"/>
      <c r="E116" s="317"/>
      <c r="F116" s="317"/>
      <c r="G116" s="316"/>
      <c r="H116" s="316"/>
      <c r="I116" s="29"/>
    </row>
    <row r="117" spans="1:9" x14ac:dyDescent="0.3">
      <c r="A117" s="34"/>
      <c r="B117" s="162"/>
      <c r="C117" s="317"/>
      <c r="D117" s="317"/>
      <c r="E117" s="317"/>
      <c r="F117" s="317"/>
      <c r="G117" s="316"/>
      <c r="H117" s="316"/>
      <c r="I117" s="30"/>
    </row>
    <row r="118" spans="1:9" x14ac:dyDescent="0.3">
      <c r="A118" s="23">
        <v>0.91666666666666663</v>
      </c>
      <c r="B118" s="162"/>
      <c r="C118" s="317"/>
      <c r="D118" s="317"/>
      <c r="E118" s="317"/>
      <c r="F118" s="317"/>
      <c r="G118" s="316"/>
      <c r="H118" s="316"/>
      <c r="I118" s="28">
        <v>0.8125</v>
      </c>
    </row>
    <row r="119" spans="1:9" x14ac:dyDescent="0.3">
      <c r="A119" s="38">
        <v>0.93055555555555547</v>
      </c>
      <c r="B119" s="162"/>
      <c r="C119" s="317"/>
      <c r="D119" s="317"/>
      <c r="E119" s="317"/>
      <c r="F119" s="317"/>
      <c r="G119" s="316"/>
      <c r="H119" s="316"/>
      <c r="I119" s="29"/>
    </row>
    <row r="120" spans="1:9" x14ac:dyDescent="0.3">
      <c r="A120" s="39">
        <v>0.93402777777777779</v>
      </c>
      <c r="B120" s="162"/>
      <c r="C120" s="317"/>
      <c r="D120" s="317"/>
      <c r="E120" s="317"/>
      <c r="F120" s="317"/>
      <c r="G120" s="318">
        <f>F121+1</f>
        <v>33</v>
      </c>
      <c r="H120" s="318">
        <f>G120+1</f>
        <v>34</v>
      </c>
      <c r="I120" s="30"/>
    </row>
    <row r="121" spans="1:9" x14ac:dyDescent="0.3">
      <c r="A121" s="23">
        <v>0.9375</v>
      </c>
      <c r="D121" s="189">
        <f>C124+1</f>
        <v>30</v>
      </c>
      <c r="E121" s="189">
        <f>D121+1</f>
        <v>31</v>
      </c>
      <c r="F121" s="189">
        <f>E121+1</f>
        <v>32</v>
      </c>
      <c r="G121" s="158" t="s">
        <v>24</v>
      </c>
      <c r="H121" s="159" t="s">
        <v>24</v>
      </c>
      <c r="I121" s="28">
        <v>0.83333333333333337</v>
      </c>
    </row>
    <row r="122" spans="1:9" x14ac:dyDescent="0.3">
      <c r="A122" s="23">
        <v>0.95138888888888884</v>
      </c>
      <c r="D122" s="140" t="s">
        <v>107</v>
      </c>
      <c r="E122" s="140" t="s">
        <v>107</v>
      </c>
      <c r="F122" s="140" t="s">
        <v>107</v>
      </c>
      <c r="G122" s="176"/>
      <c r="H122" s="182"/>
      <c r="I122" s="28"/>
    </row>
    <row r="123" spans="1:9" x14ac:dyDescent="0.3">
      <c r="A123" s="23"/>
      <c r="D123" s="200">
        <v>24</v>
      </c>
      <c r="E123" s="200">
        <v>25</v>
      </c>
      <c r="F123" s="200">
        <v>26</v>
      </c>
      <c r="G123" s="176"/>
      <c r="H123" s="182"/>
      <c r="I123" s="28"/>
    </row>
    <row r="124" spans="1:9" x14ac:dyDescent="0.3">
      <c r="A124" s="23">
        <v>0.95833333333333337</v>
      </c>
      <c r="C124" s="189">
        <f>B128+1</f>
        <v>29</v>
      </c>
      <c r="D124" s="158" t="s">
        <v>24</v>
      </c>
      <c r="E124" s="158" t="s">
        <v>24</v>
      </c>
      <c r="F124" s="158" t="s">
        <v>24</v>
      </c>
      <c r="G124" s="127"/>
      <c r="I124" s="28">
        <v>0.85416666666666663</v>
      </c>
    </row>
    <row r="125" spans="1:9" x14ac:dyDescent="0.3">
      <c r="A125" s="23">
        <v>0.96180555555555547</v>
      </c>
      <c r="C125" s="158" t="s">
        <v>24</v>
      </c>
      <c r="E125" s="176"/>
      <c r="F125" s="176"/>
      <c r="G125" s="127"/>
      <c r="H125" s="128"/>
      <c r="I125" s="28"/>
    </row>
    <row r="126" spans="1:9" x14ac:dyDescent="0.3">
      <c r="A126" s="23">
        <v>0.97430555555555554</v>
      </c>
      <c r="C126" s="176"/>
      <c r="D126" s="185" t="s">
        <v>228</v>
      </c>
      <c r="E126" s="176"/>
      <c r="F126" s="176"/>
      <c r="G126" s="127"/>
      <c r="H126" s="128"/>
      <c r="I126" s="28"/>
    </row>
    <row r="127" spans="1:9" x14ac:dyDescent="0.3">
      <c r="A127" s="23">
        <v>0.97569444444444453</v>
      </c>
      <c r="B127" s="176"/>
      <c r="C127" s="176"/>
      <c r="D127" s="523" t="s">
        <v>190</v>
      </c>
      <c r="E127" s="176"/>
      <c r="F127" s="176"/>
      <c r="G127" s="127"/>
      <c r="H127" s="128"/>
      <c r="I127" s="28"/>
    </row>
    <row r="128" spans="1:9" s="40" customFormat="1" x14ac:dyDescent="0.3">
      <c r="A128" s="18">
        <v>0.97916666666666663</v>
      </c>
      <c r="B128" s="162">
        <f>'WEEK 46'!H121+1</f>
        <v>28</v>
      </c>
      <c r="C128" s="127"/>
      <c r="D128" s="524"/>
      <c r="E128" s="160"/>
      <c r="F128" s="160"/>
      <c r="G128" s="176"/>
      <c r="H128" s="319"/>
      <c r="I128" s="28">
        <v>0.875</v>
      </c>
    </row>
    <row r="129" spans="1:9" s="40" customFormat="1" x14ac:dyDescent="0.3">
      <c r="A129" s="18">
        <v>0.98749999999999993</v>
      </c>
      <c r="B129" s="158" t="s">
        <v>24</v>
      </c>
      <c r="C129" s="129"/>
      <c r="D129" s="524"/>
      <c r="E129" s="160"/>
      <c r="F129" s="160"/>
      <c r="G129" s="176"/>
      <c r="H129" s="319"/>
      <c r="I129" s="28"/>
    </row>
    <row r="130" spans="1:9" x14ac:dyDescent="0.3">
      <c r="A130" s="23">
        <v>0</v>
      </c>
      <c r="C130" s="129"/>
      <c r="D130" s="524"/>
      <c r="E130" s="176" t="s">
        <v>229</v>
      </c>
      <c r="G130" s="176"/>
      <c r="H130" s="283"/>
      <c r="I130" s="28">
        <v>0.89583333333333337</v>
      </c>
    </row>
    <row r="131" spans="1:9" x14ac:dyDescent="0.3">
      <c r="A131" s="23">
        <v>6.9444444444444441E-3</v>
      </c>
      <c r="C131" s="129"/>
      <c r="D131" s="524"/>
      <c r="G131" s="176"/>
      <c r="H131" s="283"/>
      <c r="I131" s="29"/>
    </row>
    <row r="132" spans="1:9" x14ac:dyDescent="0.3">
      <c r="A132" s="23">
        <v>1.0416666666666666E-2</v>
      </c>
      <c r="C132" s="129"/>
      <c r="D132" s="524"/>
      <c r="E132" s="160"/>
      <c r="F132" s="160"/>
      <c r="G132" s="197"/>
      <c r="H132" s="284"/>
      <c r="I132" s="30"/>
    </row>
    <row r="133" spans="1:9" x14ac:dyDescent="0.3">
      <c r="A133" s="23">
        <v>2.0833333333333332E-2</v>
      </c>
      <c r="B133" s="176" t="s">
        <v>226</v>
      </c>
      <c r="C133" s="182" t="s">
        <v>227</v>
      </c>
      <c r="D133" s="524"/>
      <c r="F133" s="176" t="s">
        <v>230</v>
      </c>
      <c r="G133" s="176" t="s">
        <v>231</v>
      </c>
      <c r="H133" s="182" t="s">
        <v>232</v>
      </c>
      <c r="I133" s="28">
        <v>0.91666666666666663</v>
      </c>
    </row>
    <row r="134" spans="1:9" x14ac:dyDescent="0.3">
      <c r="A134" s="23">
        <v>2.7777777777777776E-2</v>
      </c>
      <c r="C134" s="129"/>
      <c r="D134" s="524"/>
      <c r="G134" s="176"/>
      <c r="I134" s="29"/>
    </row>
    <row r="135" spans="1:9" ht="15.6" customHeight="1" x14ac:dyDescent="0.3">
      <c r="A135" s="23">
        <v>3.4722222222222224E-2</v>
      </c>
      <c r="C135" s="129"/>
      <c r="D135" s="568"/>
      <c r="E135" s="135" t="s">
        <v>13</v>
      </c>
      <c r="G135" s="127"/>
      <c r="I135" s="29"/>
    </row>
    <row r="136" spans="1:9" x14ac:dyDescent="0.3">
      <c r="A136" s="41">
        <v>3.8194444444444441E-2</v>
      </c>
      <c r="C136" s="129"/>
      <c r="D136" s="568"/>
      <c r="G136" s="144"/>
      <c r="H136" s="283"/>
      <c r="I136" s="30"/>
    </row>
    <row r="137" spans="1:9" x14ac:dyDescent="0.3">
      <c r="A137" s="23">
        <v>4.1666666666666664E-2</v>
      </c>
      <c r="B137" s="144"/>
      <c r="C137" s="166"/>
      <c r="D137" s="568"/>
      <c r="E137" s="137"/>
      <c r="F137" s="137"/>
      <c r="G137" s="176"/>
      <c r="H137" s="283"/>
      <c r="I137" s="28">
        <v>0.9375</v>
      </c>
    </row>
    <row r="138" spans="1:9" x14ac:dyDescent="0.3">
      <c r="A138" s="27">
        <v>4.5138888888888888E-2</v>
      </c>
      <c r="C138" s="129"/>
      <c r="D138" s="568"/>
      <c r="E138" s="144"/>
      <c r="F138" s="144"/>
      <c r="G138" s="176"/>
      <c r="H138" s="283"/>
      <c r="I138" s="30"/>
    </row>
    <row r="139" spans="1:9" x14ac:dyDescent="0.3">
      <c r="A139" s="27">
        <v>5.6944444444444443E-2</v>
      </c>
      <c r="C139" s="129"/>
      <c r="D139" s="568"/>
      <c r="E139" s="144"/>
      <c r="F139" s="144"/>
      <c r="G139" s="176"/>
      <c r="H139" s="283"/>
      <c r="I139" s="29"/>
    </row>
    <row r="140" spans="1:9" x14ac:dyDescent="0.3">
      <c r="A140" s="27">
        <v>5.9027777777777783E-2</v>
      </c>
      <c r="C140" s="129"/>
      <c r="D140" s="568"/>
      <c r="E140" s="144"/>
      <c r="F140" s="136"/>
      <c r="G140" s="176"/>
      <c r="H140" s="285"/>
      <c r="I140" s="29"/>
    </row>
    <row r="141" spans="1:9" x14ac:dyDescent="0.3">
      <c r="A141" s="23">
        <v>6.25E-2</v>
      </c>
      <c r="C141" s="181"/>
      <c r="D141" s="568"/>
      <c r="E141" s="151"/>
      <c r="F141" s="135" t="s">
        <v>13</v>
      </c>
      <c r="G141" s="566" t="s">
        <v>23</v>
      </c>
      <c r="H141" s="523" t="s">
        <v>180</v>
      </c>
      <c r="I141" s="28">
        <v>0.95833333333333337</v>
      </c>
    </row>
    <row r="142" spans="1:9" x14ac:dyDescent="0.3">
      <c r="A142" s="27">
        <v>7.2916666666666671E-2</v>
      </c>
      <c r="B142" s="199"/>
      <c r="C142" s="129"/>
      <c r="D142" s="568"/>
      <c r="E142" s="154"/>
      <c r="G142" s="567"/>
      <c r="H142" s="524"/>
      <c r="I142" s="30"/>
    </row>
    <row r="143" spans="1:9" x14ac:dyDescent="0.3">
      <c r="A143" s="27">
        <v>7.4999999999999997E-2</v>
      </c>
      <c r="B143" s="135" t="s">
        <v>13</v>
      </c>
      <c r="D143" s="568"/>
      <c r="E143" s="154"/>
      <c r="G143" s="567"/>
      <c r="H143" s="524"/>
      <c r="I143" s="29"/>
    </row>
    <row r="144" spans="1:9" x14ac:dyDescent="0.3">
      <c r="A144" s="27">
        <v>7.9861111111111105E-2</v>
      </c>
      <c r="B144" s="144"/>
      <c r="C144" s="135" t="s">
        <v>13</v>
      </c>
      <c r="D144" s="568"/>
      <c r="E144" s="174"/>
      <c r="F144" s="144"/>
      <c r="G144" s="567"/>
      <c r="H144" s="524"/>
      <c r="I144" s="29"/>
    </row>
    <row r="145" spans="1:9" x14ac:dyDescent="0.3">
      <c r="A145" s="16">
        <v>8.3333333333333329E-2</v>
      </c>
      <c r="D145" s="569"/>
      <c r="E145" s="154"/>
      <c r="G145" s="567"/>
      <c r="H145" s="524"/>
      <c r="I145" s="28">
        <v>0.97916666666666663</v>
      </c>
    </row>
    <row r="146" spans="1:9" x14ac:dyDescent="0.3">
      <c r="A146" s="16">
        <v>8.6805555555555566E-2</v>
      </c>
      <c r="D146" s="156" t="s">
        <v>13</v>
      </c>
      <c r="E146" s="151"/>
      <c r="F146" s="137"/>
      <c r="G146" s="567"/>
      <c r="H146" s="524"/>
      <c r="I146" s="29"/>
    </row>
    <row r="147" spans="1:9" x14ac:dyDescent="0.3">
      <c r="A147" s="16">
        <v>9.375E-2</v>
      </c>
      <c r="D147" s="154"/>
      <c r="E147" s="154"/>
      <c r="G147" s="567"/>
      <c r="H147" s="524"/>
      <c r="I147" s="29"/>
    </row>
    <row r="148" spans="1:9" x14ac:dyDescent="0.3">
      <c r="A148" s="16">
        <v>9.7222222222222224E-2</v>
      </c>
      <c r="B148" s="136">
        <f>B104</f>
        <v>731</v>
      </c>
      <c r="C148" s="136">
        <f t="shared" ref="C148" si="11">C104</f>
        <v>732</v>
      </c>
      <c r="D148" s="157">
        <f>D102</f>
        <v>733</v>
      </c>
      <c r="E148" s="154"/>
      <c r="F148" s="136">
        <f>F102</f>
        <v>735</v>
      </c>
      <c r="G148" s="567"/>
      <c r="H148" s="524"/>
      <c r="I148" s="30"/>
    </row>
    <row r="149" spans="1:9" x14ac:dyDescent="0.3">
      <c r="A149" s="27">
        <v>0.10069444444444443</v>
      </c>
      <c r="B149" s="140" t="s">
        <v>19</v>
      </c>
      <c r="C149" s="140" t="s">
        <v>19</v>
      </c>
      <c r="D149" s="243" t="s">
        <v>19</v>
      </c>
      <c r="E149" s="136">
        <f>E102</f>
        <v>734</v>
      </c>
      <c r="F149" s="320" t="s">
        <v>19</v>
      </c>
      <c r="G149" s="524"/>
      <c r="H149" s="524"/>
      <c r="I149" s="29"/>
    </row>
    <row r="150" spans="1:9" x14ac:dyDescent="0.3">
      <c r="A150" s="23">
        <v>0.10416666666666667</v>
      </c>
      <c r="E150" s="140" t="s">
        <v>19</v>
      </c>
      <c r="G150" s="524"/>
      <c r="H150" s="524"/>
      <c r="I150" s="28">
        <v>0</v>
      </c>
    </row>
    <row r="151" spans="1:9" x14ac:dyDescent="0.3">
      <c r="A151" s="27">
        <v>0.1111111111111111</v>
      </c>
      <c r="C151" s="136">
        <f>C98</f>
        <v>412</v>
      </c>
      <c r="D151" s="136">
        <f>D98</f>
        <v>413</v>
      </c>
      <c r="E151" s="136">
        <f>E98</f>
        <v>414</v>
      </c>
      <c r="F151" s="136">
        <f>F98</f>
        <v>415</v>
      </c>
      <c r="G151" s="524"/>
      <c r="H151" s="524"/>
      <c r="I151" s="30"/>
    </row>
    <row r="152" spans="1:9" x14ac:dyDescent="0.3">
      <c r="A152" s="27">
        <v>0.12152777777777778</v>
      </c>
      <c r="B152" s="136">
        <f>B100</f>
        <v>411</v>
      </c>
      <c r="C152" s="140" t="s">
        <v>16</v>
      </c>
      <c r="D152" s="140" t="s">
        <v>16</v>
      </c>
      <c r="E152" s="140" t="s">
        <v>16</v>
      </c>
      <c r="F152" s="140" t="s">
        <v>16</v>
      </c>
      <c r="G152" s="525"/>
      <c r="H152" s="525"/>
      <c r="I152" s="29"/>
    </row>
    <row r="153" spans="1:9" x14ac:dyDescent="0.3">
      <c r="A153" s="42">
        <v>0.125</v>
      </c>
      <c r="B153" s="140" t="s">
        <v>16</v>
      </c>
      <c r="G153" s="529" t="s">
        <v>19</v>
      </c>
      <c r="H153" s="532" t="s">
        <v>13</v>
      </c>
      <c r="I153" s="28">
        <v>2.0833333333333332E-2</v>
      </c>
    </row>
    <row r="154" spans="1:9" x14ac:dyDescent="0.3">
      <c r="A154" s="38">
        <v>0.13194444444444445</v>
      </c>
      <c r="B154" s="144">
        <f>B92</f>
        <v>136</v>
      </c>
      <c r="C154" s="136">
        <f>C90</f>
        <v>137</v>
      </c>
      <c r="E154" s="136">
        <f>E92</f>
        <v>139</v>
      </c>
      <c r="F154" s="136">
        <f>F92</f>
        <v>140</v>
      </c>
      <c r="G154" s="530"/>
      <c r="H154" s="533"/>
      <c r="I154" s="30"/>
    </row>
    <row r="155" spans="1:9" x14ac:dyDescent="0.3">
      <c r="A155" s="38">
        <v>0.1423611111111111</v>
      </c>
      <c r="B155" s="135" t="s">
        <v>12</v>
      </c>
      <c r="C155" s="141" t="s">
        <v>23</v>
      </c>
      <c r="E155" s="141" t="s">
        <v>23</v>
      </c>
      <c r="F155" s="141" t="s">
        <v>23</v>
      </c>
      <c r="G155" s="530"/>
      <c r="H155" s="533"/>
      <c r="I155" s="29"/>
    </row>
    <row r="156" spans="1:9" x14ac:dyDescent="0.3">
      <c r="A156" s="39">
        <v>0.14444444444444446</v>
      </c>
      <c r="D156" s="136">
        <f t="shared" ref="D156" si="12">D92</f>
        <v>138</v>
      </c>
      <c r="G156" s="530"/>
      <c r="H156" s="533"/>
      <c r="I156" s="29"/>
    </row>
    <row r="157" spans="1:9" x14ac:dyDescent="0.3">
      <c r="A157" s="23">
        <v>0.14583333333333334</v>
      </c>
      <c r="D157" s="147" t="s">
        <v>23</v>
      </c>
      <c r="G157" s="530"/>
      <c r="H157" s="533"/>
      <c r="I157" s="28">
        <v>4.1666666666666664E-2</v>
      </c>
    </row>
    <row r="158" spans="1:9" x14ac:dyDescent="0.3">
      <c r="A158" s="23">
        <v>0.14930555555555555</v>
      </c>
      <c r="C158" s="136">
        <f>C96</f>
        <v>207</v>
      </c>
      <c r="D158" s="129"/>
      <c r="G158" s="530"/>
      <c r="H158" s="533"/>
      <c r="I158" s="29"/>
    </row>
    <row r="159" spans="1:9" x14ac:dyDescent="0.3">
      <c r="A159" s="27">
        <v>0.15972222222222224</v>
      </c>
      <c r="C159" s="135" t="s">
        <v>12</v>
      </c>
      <c r="D159" s="153">
        <f>D94</f>
        <v>208</v>
      </c>
      <c r="G159" s="530"/>
      <c r="H159" s="533"/>
      <c r="I159" s="30"/>
    </row>
    <row r="160" spans="1:9" x14ac:dyDescent="0.3">
      <c r="A160" s="27">
        <v>0.16319444444444445</v>
      </c>
      <c r="B160" s="144"/>
      <c r="D160" s="135" t="s">
        <v>12</v>
      </c>
      <c r="E160" s="136">
        <f>E94</f>
        <v>209</v>
      </c>
      <c r="F160" s="136">
        <f>F94</f>
        <v>210</v>
      </c>
      <c r="G160" s="530"/>
      <c r="H160" s="533"/>
      <c r="I160" s="29"/>
    </row>
    <row r="161" spans="1:9" x14ac:dyDescent="0.3">
      <c r="A161" s="23">
        <v>0.16666666666666666</v>
      </c>
      <c r="E161" s="137" t="s">
        <v>12</v>
      </c>
      <c r="F161" s="135" t="s">
        <v>12</v>
      </c>
      <c r="G161" s="530"/>
      <c r="H161" s="533"/>
      <c r="I161" s="28">
        <v>6.25E-2</v>
      </c>
    </row>
    <row r="162" spans="1:9" x14ac:dyDescent="0.3">
      <c r="A162" s="27">
        <v>0.17708333333333334</v>
      </c>
      <c r="B162" s="136">
        <f>B109</f>
        <v>179</v>
      </c>
      <c r="D162" s="136">
        <f>D106</f>
        <v>181</v>
      </c>
      <c r="E162" s="136">
        <f>E106</f>
        <v>182</v>
      </c>
      <c r="F162" s="136">
        <f>F106</f>
        <v>183</v>
      </c>
      <c r="G162" s="530"/>
      <c r="H162" s="533"/>
      <c r="I162" s="29"/>
    </row>
    <row r="163" spans="1:9" x14ac:dyDescent="0.3">
      <c r="A163" s="39">
        <v>0.18402777777777779</v>
      </c>
      <c r="B163" s="139" t="s">
        <v>190</v>
      </c>
      <c r="D163" s="139" t="s">
        <v>190</v>
      </c>
      <c r="E163" s="139" t="s">
        <v>190</v>
      </c>
      <c r="F163" s="139" t="s">
        <v>190</v>
      </c>
      <c r="G163" s="531"/>
      <c r="H163" s="534"/>
      <c r="I163" s="30"/>
    </row>
    <row r="164" spans="1:9" x14ac:dyDescent="0.3">
      <c r="A164" s="23">
        <v>0.1875</v>
      </c>
      <c r="C164" s="136">
        <f>C110</f>
        <v>180</v>
      </c>
      <c r="G164" s="532" t="s">
        <v>12</v>
      </c>
      <c r="H164" s="538" t="s">
        <v>23</v>
      </c>
      <c r="I164" s="28">
        <v>8.3333333333333329E-2</v>
      </c>
    </row>
    <row r="165" spans="1:9" x14ac:dyDescent="0.3">
      <c r="A165" s="23">
        <v>0.19444444444444445</v>
      </c>
      <c r="C165" s="139" t="s">
        <v>190</v>
      </c>
      <c r="F165" s="202"/>
      <c r="G165" s="533"/>
      <c r="H165" s="539"/>
      <c r="I165" s="29"/>
    </row>
    <row r="166" spans="1:9" x14ac:dyDescent="0.3">
      <c r="A166" s="27">
        <v>0.20486111111111113</v>
      </c>
      <c r="B166" s="136">
        <f>B88</f>
        <v>8</v>
      </c>
      <c r="D166" s="136">
        <f>D88</f>
        <v>10</v>
      </c>
      <c r="E166" s="136">
        <f>E88</f>
        <v>11</v>
      </c>
      <c r="F166" s="136">
        <f>F88</f>
        <v>12</v>
      </c>
      <c r="G166" s="533"/>
      <c r="H166" s="539"/>
      <c r="I166" s="43"/>
    </row>
    <row r="167" spans="1:9" x14ac:dyDescent="0.3">
      <c r="A167" s="27">
        <v>0.20833333333333334</v>
      </c>
      <c r="B167" s="140" t="s">
        <v>19</v>
      </c>
      <c r="C167" s="136">
        <f>C88</f>
        <v>9</v>
      </c>
      <c r="D167" s="140" t="s">
        <v>19</v>
      </c>
      <c r="E167" s="140" t="s">
        <v>19</v>
      </c>
      <c r="F167" s="140" t="s">
        <v>19</v>
      </c>
      <c r="G167" s="533"/>
      <c r="H167" s="539"/>
      <c r="I167" s="28">
        <v>0.10416666666666667</v>
      </c>
    </row>
    <row r="168" spans="1:9" x14ac:dyDescent="0.3">
      <c r="A168" s="27">
        <v>0.21319444444444444</v>
      </c>
      <c r="B168" s="196"/>
      <c r="C168" s="140" t="s">
        <v>19</v>
      </c>
      <c r="D168" s="196"/>
      <c r="E168" s="196"/>
      <c r="F168" s="196"/>
      <c r="G168" s="533"/>
      <c r="H168" s="539"/>
      <c r="I168" s="29"/>
    </row>
    <row r="169" spans="1:9" x14ac:dyDescent="0.3">
      <c r="A169" s="35">
        <v>0.21527777777777779</v>
      </c>
      <c r="B169" s="196"/>
      <c r="C169" s="202"/>
      <c r="D169" s="196">
        <f>D98</f>
        <v>413</v>
      </c>
      <c r="E169" s="196">
        <f>E98</f>
        <v>414</v>
      </c>
      <c r="F169" s="196">
        <f>F98</f>
        <v>415</v>
      </c>
      <c r="G169" s="533"/>
      <c r="H169" s="539"/>
      <c r="I169" s="29"/>
    </row>
    <row r="170" spans="1:9" x14ac:dyDescent="0.3">
      <c r="A170" s="23">
        <v>0.22569444444444445</v>
      </c>
      <c r="D170" s="141" t="s">
        <v>180</v>
      </c>
      <c r="E170" s="141" t="s">
        <v>180</v>
      </c>
      <c r="F170" s="141" t="s">
        <v>180</v>
      </c>
      <c r="G170" s="533"/>
      <c r="H170" s="539"/>
      <c r="I170" s="32"/>
    </row>
    <row r="171" spans="1:9" x14ac:dyDescent="0.3">
      <c r="A171" s="23">
        <v>0.22916666666666666</v>
      </c>
      <c r="B171" s="200">
        <f>B100</f>
        <v>411</v>
      </c>
      <c r="C171" s="200">
        <f>C98</f>
        <v>412</v>
      </c>
      <c r="G171" s="533"/>
      <c r="H171" s="539"/>
      <c r="I171" s="28">
        <v>0.125</v>
      </c>
    </row>
    <row r="172" spans="1:9" x14ac:dyDescent="0.3">
      <c r="A172" s="23">
        <v>0.23124999999999998</v>
      </c>
      <c r="B172" s="141" t="s">
        <v>180</v>
      </c>
      <c r="C172" s="141" t="s">
        <v>180</v>
      </c>
      <c r="D172" s="143"/>
      <c r="E172" s="143"/>
      <c r="F172" s="143"/>
      <c r="G172" s="533"/>
      <c r="H172" s="539"/>
      <c r="I172" s="29"/>
    </row>
    <row r="173" spans="1:9" x14ac:dyDescent="0.3">
      <c r="A173" s="23">
        <v>0.24305555555555555</v>
      </c>
      <c r="B173" s="202"/>
      <c r="C173" s="202"/>
      <c r="D173" s="242"/>
      <c r="E173" s="137"/>
      <c r="F173" s="137"/>
      <c r="G173" s="533"/>
      <c r="H173" s="539"/>
      <c r="I173" s="29"/>
    </row>
    <row r="174" spans="1:9" x14ac:dyDescent="0.3">
      <c r="A174" s="34"/>
      <c r="B174" s="200">
        <f>B113</f>
        <v>16</v>
      </c>
      <c r="C174" s="200">
        <f>C114</f>
        <v>17</v>
      </c>
      <c r="D174" s="200">
        <f t="shared" ref="D174:F174" si="13">D112</f>
        <v>18</v>
      </c>
      <c r="E174" s="200">
        <f t="shared" si="13"/>
        <v>19</v>
      </c>
      <c r="F174" s="200">
        <f t="shared" si="13"/>
        <v>20</v>
      </c>
      <c r="G174" s="534"/>
      <c r="H174" s="540"/>
      <c r="I174" s="32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</sheetData>
  <mergeCells count="17">
    <mergeCell ref="D127:D145"/>
    <mergeCell ref="G6:G12"/>
    <mergeCell ref="H6:H12"/>
    <mergeCell ref="G13:G23"/>
    <mergeCell ref="H13:H23"/>
    <mergeCell ref="G24:G38"/>
    <mergeCell ref="H24:H38"/>
    <mergeCell ref="G153:G163"/>
    <mergeCell ref="H153:H163"/>
    <mergeCell ref="G164:G174"/>
    <mergeCell ref="H164:H174"/>
    <mergeCell ref="G39:G46"/>
    <mergeCell ref="H39:H46"/>
    <mergeCell ref="G57:G65"/>
    <mergeCell ref="H57:H65"/>
    <mergeCell ref="G141:G152"/>
    <mergeCell ref="H141:H152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FF1D8-E82A-4533-B7B8-B28CFFD53B24}">
  <dimension ref="A1:M705"/>
  <sheetViews>
    <sheetView showGridLines="0" zoomScale="70" zoomScaleNormal="70" workbookViewId="0">
      <pane ySplit="5" topLeftCell="A50" activePane="bottomLeft" state="frozen"/>
      <selection pane="bottomLeft" activeCell="F132" sqref="F132:F135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189</v>
      </c>
      <c r="B3" s="192"/>
      <c r="E3" s="127" t="s">
        <v>1</v>
      </c>
    </row>
    <row r="4" spans="1:9" x14ac:dyDescent="0.3">
      <c r="A4" s="12" t="s">
        <v>2</v>
      </c>
      <c r="B4" s="130">
        <v>45250</v>
      </c>
      <c r="C4" s="130">
        <f>+B4+1</f>
        <v>45251</v>
      </c>
      <c r="D4" s="130">
        <f>C4+1</f>
        <v>45252</v>
      </c>
      <c r="E4" s="130">
        <f>D4+1</f>
        <v>45253</v>
      </c>
      <c r="F4" s="130">
        <f>E4+1</f>
        <v>45254</v>
      </c>
      <c r="G4" s="131">
        <f>F4+1</f>
        <v>45255</v>
      </c>
      <c r="H4" s="130">
        <f>G4+1</f>
        <v>45256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538" t="s">
        <v>23</v>
      </c>
      <c r="H6" s="523" t="s">
        <v>190</v>
      </c>
      <c r="I6" s="17">
        <v>0.14583333333333334</v>
      </c>
    </row>
    <row r="7" spans="1:9" x14ac:dyDescent="0.3">
      <c r="A7" s="18"/>
      <c r="F7" s="154"/>
      <c r="G7" s="539"/>
      <c r="H7" s="524"/>
      <c r="I7" s="20"/>
    </row>
    <row r="8" spans="1:9" x14ac:dyDescent="0.3">
      <c r="A8" s="16">
        <v>0.2673611111111111</v>
      </c>
      <c r="B8" s="136">
        <f>B95-1</f>
        <v>183</v>
      </c>
      <c r="C8" s="136">
        <f t="shared" ref="C8:F8" si="0">C95-1</f>
        <v>184</v>
      </c>
      <c r="D8" s="136">
        <f t="shared" si="0"/>
        <v>185</v>
      </c>
      <c r="E8" s="136">
        <f t="shared" si="0"/>
        <v>186</v>
      </c>
      <c r="F8" s="136">
        <f t="shared" si="0"/>
        <v>187</v>
      </c>
      <c r="G8" s="539"/>
      <c r="H8" s="524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39"/>
      <c r="H9" s="524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39"/>
      <c r="H10" s="524"/>
      <c r="I10" s="20"/>
    </row>
    <row r="11" spans="1:9" x14ac:dyDescent="0.3">
      <c r="A11" s="23">
        <v>0.28819444444444448</v>
      </c>
      <c r="B11" s="144"/>
      <c r="D11" s="128"/>
      <c r="F11" s="129"/>
      <c r="G11" s="539"/>
      <c r="H11" s="524"/>
      <c r="I11" s="20"/>
    </row>
    <row r="12" spans="1:9" x14ac:dyDescent="0.3">
      <c r="A12" s="23">
        <v>0.28958333333333336</v>
      </c>
      <c r="B12" s="136">
        <f t="shared" ref="B12:F12" si="1">B87-1</f>
        <v>417</v>
      </c>
      <c r="C12" s="136">
        <f t="shared" si="1"/>
        <v>418</v>
      </c>
      <c r="D12" s="136">
        <f t="shared" si="1"/>
        <v>419</v>
      </c>
      <c r="E12" s="136">
        <f t="shared" si="1"/>
        <v>420</v>
      </c>
      <c r="F12" s="136">
        <f t="shared" si="1"/>
        <v>421</v>
      </c>
      <c r="G12" s="540"/>
      <c r="H12" s="525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538" t="s">
        <v>16</v>
      </c>
      <c r="H13" s="523" t="s">
        <v>180</v>
      </c>
      <c r="I13" s="17">
        <v>0.1875</v>
      </c>
    </row>
    <row r="14" spans="1:9" x14ac:dyDescent="0.3">
      <c r="A14" s="24"/>
      <c r="G14" s="539"/>
      <c r="H14" s="524"/>
      <c r="I14" s="20"/>
    </row>
    <row r="15" spans="1:9" x14ac:dyDescent="0.3">
      <c r="A15" s="26">
        <v>0.30902777777777779</v>
      </c>
      <c r="B15" s="144">
        <f>B91-1</f>
        <v>737</v>
      </c>
      <c r="C15" s="136">
        <f t="shared" ref="C15:F15" si="2">C91-1</f>
        <v>738</v>
      </c>
      <c r="D15" s="136">
        <f t="shared" si="2"/>
        <v>739</v>
      </c>
      <c r="E15" s="136">
        <f t="shared" si="2"/>
        <v>740</v>
      </c>
      <c r="F15" s="136">
        <f t="shared" si="2"/>
        <v>741</v>
      </c>
      <c r="G15" s="539"/>
      <c r="H15" s="524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539"/>
      <c r="H16" s="524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539"/>
      <c r="H17" s="524"/>
      <c r="I17" s="20"/>
    </row>
    <row r="18" spans="1:9" x14ac:dyDescent="0.3">
      <c r="A18" s="27">
        <v>0.31944444444444448</v>
      </c>
      <c r="D18" s="128"/>
      <c r="F18" s="129"/>
      <c r="G18" s="539"/>
      <c r="H18" s="524"/>
      <c r="I18" s="22"/>
    </row>
    <row r="19" spans="1:9" x14ac:dyDescent="0.3">
      <c r="A19" s="27">
        <v>0.3298611111111111</v>
      </c>
      <c r="B19" s="136">
        <f t="shared" ref="B19:F19" si="3">B79-1</f>
        <v>142</v>
      </c>
      <c r="C19" s="136">
        <f t="shared" si="3"/>
        <v>143</v>
      </c>
      <c r="D19" s="136">
        <f t="shared" si="3"/>
        <v>144</v>
      </c>
      <c r="E19" s="136">
        <f t="shared" si="3"/>
        <v>145</v>
      </c>
      <c r="F19" s="136">
        <f t="shared" si="3"/>
        <v>146</v>
      </c>
      <c r="G19" s="539"/>
      <c r="H19" s="524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539"/>
      <c r="H20" s="524"/>
      <c r="I20" s="28">
        <v>0.22916666666666666</v>
      </c>
    </row>
    <row r="21" spans="1:9" x14ac:dyDescent="0.3">
      <c r="A21" s="23">
        <v>0.33680555555555558</v>
      </c>
      <c r="G21" s="539"/>
      <c r="H21" s="524"/>
      <c r="I21" s="29"/>
    </row>
    <row r="22" spans="1:9" x14ac:dyDescent="0.3">
      <c r="A22" s="27">
        <v>0.35069444444444442</v>
      </c>
      <c r="G22" s="539"/>
      <c r="H22" s="524"/>
      <c r="I22" s="30"/>
    </row>
    <row r="23" spans="1:9" x14ac:dyDescent="0.3">
      <c r="A23" s="27">
        <v>0.3520833333333333</v>
      </c>
      <c r="B23" s="136">
        <f t="shared" ref="B23:F23" si="4">B98-1</f>
        <v>20</v>
      </c>
      <c r="C23" s="136">
        <f t="shared" si="4"/>
        <v>21</v>
      </c>
      <c r="D23" s="136">
        <f t="shared" si="4"/>
        <v>22</v>
      </c>
      <c r="E23" s="136">
        <f t="shared" si="4"/>
        <v>23</v>
      </c>
      <c r="F23" s="136">
        <f t="shared" si="4"/>
        <v>188</v>
      </c>
      <c r="G23" s="540"/>
      <c r="H23" s="525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532" t="s">
        <v>12</v>
      </c>
      <c r="H24" s="529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533"/>
      <c r="H25" s="530"/>
      <c r="I25" s="29"/>
    </row>
    <row r="26" spans="1:9" x14ac:dyDescent="0.3">
      <c r="A26" s="16">
        <v>0.37152777777777773</v>
      </c>
      <c r="D26" s="154"/>
      <c r="F26" s="129"/>
      <c r="G26" s="533"/>
      <c r="H26" s="530"/>
      <c r="I26" s="30"/>
    </row>
    <row r="27" spans="1:9" x14ac:dyDescent="0.3">
      <c r="A27" s="18">
        <v>0.37361111111111112</v>
      </c>
      <c r="B27" s="136">
        <f t="shared" ref="B27:F27" si="5">B74-1</f>
        <v>14</v>
      </c>
      <c r="C27" s="136">
        <f t="shared" si="5"/>
        <v>15</v>
      </c>
      <c r="D27" s="136">
        <f t="shared" si="5"/>
        <v>16</v>
      </c>
      <c r="E27" s="136">
        <f t="shared" si="5"/>
        <v>17</v>
      </c>
      <c r="F27" s="136">
        <f t="shared" si="5"/>
        <v>18</v>
      </c>
      <c r="G27" s="533"/>
      <c r="H27" s="530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33"/>
      <c r="H28" s="530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417</v>
      </c>
      <c r="C29" s="136">
        <f t="shared" si="6"/>
        <v>418</v>
      </c>
      <c r="D29" s="136">
        <f t="shared" si="6"/>
        <v>419</v>
      </c>
      <c r="E29" s="136">
        <f t="shared" si="6"/>
        <v>420</v>
      </c>
      <c r="F29" s="136">
        <f t="shared" si="6"/>
        <v>421</v>
      </c>
      <c r="G29" s="533"/>
      <c r="H29" s="530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33"/>
      <c r="H30" s="530"/>
      <c r="I30" s="28">
        <v>0.29166666666666669</v>
      </c>
    </row>
    <row r="31" spans="1:9" x14ac:dyDescent="0.3">
      <c r="A31" s="23">
        <v>0.40972222222222227</v>
      </c>
      <c r="B31" s="206"/>
      <c r="G31" s="533"/>
      <c r="H31" s="530"/>
      <c r="I31" s="30"/>
    </row>
    <row r="32" spans="1:9" x14ac:dyDescent="0.3">
      <c r="A32" s="23">
        <v>0.41319444444444442</v>
      </c>
      <c r="B32" s="136">
        <f t="shared" ref="B32:F32" si="7">B91-1</f>
        <v>737</v>
      </c>
      <c r="C32" s="136">
        <f t="shared" si="7"/>
        <v>738</v>
      </c>
      <c r="D32" s="136">
        <f t="shared" si="7"/>
        <v>739</v>
      </c>
      <c r="E32" s="136">
        <f t="shared" si="7"/>
        <v>740</v>
      </c>
      <c r="F32" s="136">
        <f t="shared" si="7"/>
        <v>741</v>
      </c>
      <c r="G32" s="533"/>
      <c r="H32" s="530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33"/>
      <c r="H33" s="530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533"/>
      <c r="H34" s="530"/>
      <c r="I34" s="28"/>
    </row>
    <row r="35" spans="1:9" x14ac:dyDescent="0.3">
      <c r="A35" s="16">
        <v>0.43611111111111112</v>
      </c>
      <c r="B35" s="136">
        <f t="shared" ref="B35:F35" si="8">B98-1</f>
        <v>20</v>
      </c>
      <c r="C35" s="136">
        <f t="shared" si="8"/>
        <v>21</v>
      </c>
      <c r="D35" s="136">
        <f t="shared" si="8"/>
        <v>22</v>
      </c>
      <c r="E35" s="136">
        <f t="shared" si="8"/>
        <v>23</v>
      </c>
      <c r="F35" s="136">
        <f t="shared" si="8"/>
        <v>188</v>
      </c>
      <c r="G35" s="534"/>
      <c r="H35" s="531"/>
      <c r="I35" s="28"/>
    </row>
    <row r="36" spans="1:9" x14ac:dyDescent="0.3">
      <c r="A36" s="23">
        <v>0.4375</v>
      </c>
      <c r="B36" s="135" t="s">
        <v>12</v>
      </c>
      <c r="C36" s="165" t="s">
        <v>12</v>
      </c>
      <c r="D36" s="135" t="s">
        <v>12</v>
      </c>
      <c r="E36" s="135" t="s">
        <v>12</v>
      </c>
      <c r="F36" s="135" t="s">
        <v>12</v>
      </c>
      <c r="G36" s="529" t="s">
        <v>13</v>
      </c>
      <c r="H36" s="523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C37" s="166"/>
      <c r="D37" s="144"/>
      <c r="E37" s="206"/>
      <c r="F37" s="144"/>
      <c r="G37" s="530"/>
      <c r="H37" s="524"/>
      <c r="I37" s="29"/>
    </row>
    <row r="38" spans="1:9" x14ac:dyDescent="0.3">
      <c r="A38" s="23">
        <v>0.45694444444444443</v>
      </c>
      <c r="B38" s="136">
        <f t="shared" ref="B38:F38" si="9">B95-1</f>
        <v>183</v>
      </c>
      <c r="C38" s="136">
        <f t="shared" si="9"/>
        <v>184</v>
      </c>
      <c r="D38" s="136">
        <f t="shared" si="9"/>
        <v>185</v>
      </c>
      <c r="E38" s="136">
        <f t="shared" si="9"/>
        <v>186</v>
      </c>
      <c r="F38" s="136">
        <f t="shared" si="9"/>
        <v>187</v>
      </c>
      <c r="G38" s="530"/>
      <c r="H38" s="524"/>
      <c r="I38" s="29"/>
    </row>
    <row r="39" spans="1:9" x14ac:dyDescent="0.3">
      <c r="A39" s="27">
        <v>0.45833333333333331</v>
      </c>
      <c r="B39" s="140" t="s">
        <v>16</v>
      </c>
      <c r="C39" s="201" t="s">
        <v>16</v>
      </c>
      <c r="D39" s="201" t="s">
        <v>16</v>
      </c>
      <c r="E39" s="201" t="s">
        <v>16</v>
      </c>
      <c r="F39" s="201" t="s">
        <v>16</v>
      </c>
      <c r="G39" s="530"/>
      <c r="H39" s="524"/>
      <c r="I39" s="28">
        <v>0.35416666666666669</v>
      </c>
    </row>
    <row r="40" spans="1:9" x14ac:dyDescent="0.3">
      <c r="A40" s="27">
        <v>0.47569444444444442</v>
      </c>
      <c r="B40" s="136">
        <f t="shared" ref="B40:F40" si="10">B79-1</f>
        <v>142</v>
      </c>
      <c r="C40" s="166">
        <f t="shared" si="10"/>
        <v>143</v>
      </c>
      <c r="D40" s="144">
        <f t="shared" si="10"/>
        <v>144</v>
      </c>
      <c r="E40" s="144">
        <f t="shared" si="10"/>
        <v>145</v>
      </c>
      <c r="F40" s="144">
        <f t="shared" si="10"/>
        <v>146</v>
      </c>
      <c r="G40" s="530"/>
      <c r="H40" s="524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530"/>
      <c r="H41" s="524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14</v>
      </c>
      <c r="C42" s="153">
        <f t="shared" si="11"/>
        <v>15</v>
      </c>
      <c r="D42" s="136">
        <f t="shared" si="11"/>
        <v>16</v>
      </c>
      <c r="E42" s="136">
        <f t="shared" si="11"/>
        <v>17</v>
      </c>
      <c r="F42" s="136">
        <f t="shared" si="11"/>
        <v>18</v>
      </c>
      <c r="G42" s="530"/>
      <c r="H42" s="524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34</v>
      </c>
      <c r="C49" s="142">
        <f t="shared" ref="C49:F49" si="12">C105-1</f>
        <v>35</v>
      </c>
      <c r="D49" s="142">
        <f t="shared" si="12"/>
        <v>36</v>
      </c>
      <c r="E49" s="142">
        <f t="shared" si="12"/>
        <v>37</v>
      </c>
      <c r="F49" s="142">
        <f t="shared" si="12"/>
        <v>38</v>
      </c>
      <c r="G49" s="307">
        <f>G104-1</f>
        <v>39</v>
      </c>
      <c r="H49" s="222">
        <f>H104-1</f>
        <v>40</v>
      </c>
      <c r="I49" s="29"/>
    </row>
    <row r="50" spans="1:13" ht="15.6" customHeight="1" x14ac:dyDescent="0.3">
      <c r="A50" s="23">
        <v>0.5625</v>
      </c>
      <c r="B50" s="13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529" t="s">
        <v>23</v>
      </c>
      <c r="H50" s="532" t="s">
        <v>12</v>
      </c>
      <c r="I50" s="28">
        <v>0.45833333333333331</v>
      </c>
    </row>
    <row r="51" spans="1:13" x14ac:dyDescent="0.3">
      <c r="A51" s="23">
        <v>0.56597222222222221</v>
      </c>
      <c r="C51" s="129"/>
      <c r="G51" s="530"/>
      <c r="H51" s="533"/>
      <c r="I51" s="29"/>
    </row>
    <row r="52" spans="1:13" x14ac:dyDescent="0.3">
      <c r="A52" s="27">
        <v>0.57986111111111105</v>
      </c>
      <c r="B52" s="136">
        <f t="shared" ref="B52:F52" si="13">B87-1</f>
        <v>417</v>
      </c>
      <c r="C52" s="153">
        <f t="shared" si="13"/>
        <v>418</v>
      </c>
      <c r="D52" s="153">
        <f t="shared" si="13"/>
        <v>419</v>
      </c>
      <c r="E52" s="153">
        <f t="shared" si="13"/>
        <v>420</v>
      </c>
      <c r="F52" s="153">
        <f t="shared" si="13"/>
        <v>421</v>
      </c>
      <c r="G52" s="530"/>
      <c r="H52" s="533"/>
      <c r="I52" s="22"/>
    </row>
    <row r="53" spans="1:13" x14ac:dyDescent="0.3">
      <c r="A53" s="23">
        <v>0.58333333333333337</v>
      </c>
      <c r="B53" s="135" t="s">
        <v>12</v>
      </c>
      <c r="C53" s="165" t="s">
        <v>12</v>
      </c>
      <c r="D53" s="135" t="s">
        <v>12</v>
      </c>
      <c r="E53" s="135" t="s">
        <v>12</v>
      </c>
      <c r="F53" s="135" t="s">
        <v>12</v>
      </c>
      <c r="G53" s="530"/>
      <c r="H53" s="533"/>
      <c r="I53" s="29">
        <v>0.47916666666666669</v>
      </c>
    </row>
    <row r="54" spans="1:13" x14ac:dyDescent="0.3">
      <c r="A54" s="23">
        <v>0.58680555555555558</v>
      </c>
      <c r="B54" s="137"/>
      <c r="C54" s="181"/>
      <c r="D54" s="137"/>
      <c r="E54" s="137"/>
      <c r="F54" s="144"/>
      <c r="G54" s="530"/>
      <c r="H54" s="533"/>
      <c r="I54" s="29"/>
    </row>
    <row r="55" spans="1:13" x14ac:dyDescent="0.3">
      <c r="A55" s="23">
        <v>0.60069444444444442</v>
      </c>
      <c r="B55" s="136">
        <f t="shared" ref="B55:F55" si="14">B95-1</f>
        <v>183</v>
      </c>
      <c r="C55" s="153">
        <f t="shared" si="14"/>
        <v>184</v>
      </c>
      <c r="D55" s="136">
        <f t="shared" si="14"/>
        <v>185</v>
      </c>
      <c r="E55" s="136">
        <f t="shared" si="14"/>
        <v>186</v>
      </c>
      <c r="F55" s="136">
        <f t="shared" si="14"/>
        <v>187</v>
      </c>
      <c r="G55" s="531"/>
      <c r="H55" s="534"/>
      <c r="I55" s="32"/>
    </row>
    <row r="56" spans="1:13" x14ac:dyDescent="0.3">
      <c r="A56" s="23">
        <v>0.60416666666666663</v>
      </c>
      <c r="B56" s="158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 t="s">
        <v>24</v>
      </c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ht="26.25" customHeight="1" x14ac:dyDescent="0.3">
      <c r="A61" s="27">
        <v>0.68402777777777779</v>
      </c>
      <c r="B61" s="164" t="s">
        <v>208</v>
      </c>
      <c r="C61" s="164" t="s">
        <v>209</v>
      </c>
      <c r="D61" s="164" t="s">
        <v>210</v>
      </c>
      <c r="E61" s="208" t="s">
        <v>211</v>
      </c>
      <c r="F61" s="191" t="s">
        <v>246</v>
      </c>
      <c r="G61" s="164" t="s">
        <v>212</v>
      </c>
      <c r="H61" s="164" t="s">
        <v>213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4"/>
      <c r="B72" s="174">
        <f t="shared" ref="B72:F72" si="15">B98-1</f>
        <v>20</v>
      </c>
      <c r="C72" s="174">
        <f t="shared" si="15"/>
        <v>21</v>
      </c>
      <c r="D72" s="174">
        <f t="shared" si="15"/>
        <v>22</v>
      </c>
      <c r="E72" s="174">
        <f t="shared" si="15"/>
        <v>23</v>
      </c>
      <c r="F72" s="174">
        <f t="shared" si="15"/>
        <v>188</v>
      </c>
      <c r="G72" s="174">
        <f>F91</f>
        <v>742</v>
      </c>
      <c r="H72" s="136">
        <f>G91</f>
        <v>743</v>
      </c>
      <c r="I72" s="30"/>
    </row>
    <row r="73" spans="1:9" x14ac:dyDescent="0.3">
      <c r="A73" s="23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B74" s="176">
        <f>'WEEK 47'!H86+1</f>
        <v>15</v>
      </c>
      <c r="C74" s="176">
        <f>B74+1</f>
        <v>16</v>
      </c>
      <c r="D74" s="176">
        <f>C74+1</f>
        <v>17</v>
      </c>
      <c r="E74" s="236">
        <f>D74+1</f>
        <v>18</v>
      </c>
      <c r="F74" s="236">
        <f t="shared" ref="F74:H74" si="16">E74+1</f>
        <v>19</v>
      </c>
      <c r="G74" s="236">
        <f t="shared" si="16"/>
        <v>20</v>
      </c>
      <c r="H74" s="185">
        <f t="shared" si="16"/>
        <v>21</v>
      </c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23"/>
      <c r="B76" s="136">
        <f>B79-1</f>
        <v>142</v>
      </c>
      <c r="C76" s="209">
        <f>B76+1</f>
        <v>143</v>
      </c>
      <c r="D76" s="136">
        <f>C76+1</f>
        <v>144</v>
      </c>
      <c r="E76" s="136">
        <f>D76+1</f>
        <v>145</v>
      </c>
      <c r="F76" s="136">
        <f t="shared" ref="F76:H76" si="17">E76+1</f>
        <v>146</v>
      </c>
      <c r="G76" s="136">
        <f t="shared" si="17"/>
        <v>147</v>
      </c>
      <c r="H76" s="136">
        <f t="shared" si="17"/>
        <v>148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47'!H92+1</f>
        <v>143</v>
      </c>
      <c r="C79" s="176">
        <f>B79+1</f>
        <v>144</v>
      </c>
      <c r="D79" s="176">
        <f>C79+1</f>
        <v>145</v>
      </c>
      <c r="E79" s="176">
        <f>D79+1</f>
        <v>146</v>
      </c>
      <c r="F79" s="176">
        <f>F76+1</f>
        <v>147</v>
      </c>
      <c r="G79" s="176">
        <f>G76+1</f>
        <v>148</v>
      </c>
      <c r="H79" s="176">
        <f>G79+1</f>
        <v>149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47'!H96+1</f>
        <v>213</v>
      </c>
      <c r="C83" s="189">
        <f>B83+1</f>
        <v>214</v>
      </c>
      <c r="D83" s="189">
        <f>C83+1</f>
        <v>215</v>
      </c>
      <c r="E83" s="189">
        <f>D83+1</f>
        <v>216</v>
      </c>
      <c r="F83" s="189">
        <f t="shared" ref="F83:H83" si="18">E83+1</f>
        <v>217</v>
      </c>
      <c r="G83" s="189">
        <f t="shared" si="18"/>
        <v>218</v>
      </c>
      <c r="H83" s="162">
        <f t="shared" si="18"/>
        <v>219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47'!H100+1</f>
        <v>418</v>
      </c>
      <c r="C87" s="185">
        <f>B87+1</f>
        <v>419</v>
      </c>
      <c r="D87" s="215">
        <f>C87+1</f>
        <v>420</v>
      </c>
      <c r="E87" s="185">
        <f>D87+1</f>
        <v>421</v>
      </c>
      <c r="F87" s="185">
        <f t="shared" ref="F87:H87" si="19">E87+1</f>
        <v>422</v>
      </c>
      <c r="G87" s="185">
        <f t="shared" si="19"/>
        <v>423</v>
      </c>
      <c r="H87" s="185">
        <f t="shared" si="19"/>
        <v>424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47'!H104+1</f>
        <v>738</v>
      </c>
      <c r="C91" s="185">
        <f>B91+1</f>
        <v>739</v>
      </c>
      <c r="D91" s="185">
        <f>C91+1</f>
        <v>740</v>
      </c>
      <c r="E91" s="185">
        <f>D91+1</f>
        <v>741</v>
      </c>
      <c r="F91" s="185">
        <f t="shared" ref="F91:H91" si="20">E91+1</f>
        <v>742</v>
      </c>
      <c r="G91" s="185">
        <f t="shared" si="20"/>
        <v>743</v>
      </c>
      <c r="H91" s="185">
        <f t="shared" si="20"/>
        <v>744</v>
      </c>
      <c r="I91" s="30"/>
      <c r="L91" s="25"/>
    </row>
    <row r="92" spans="1:12" x14ac:dyDescent="0.3">
      <c r="A92" s="27">
        <v>0.85416666666666663</v>
      </c>
      <c r="B92" s="191" t="s">
        <v>35</v>
      </c>
      <c r="C92" s="191" t="s">
        <v>35</v>
      </c>
      <c r="D92" s="191" t="s">
        <v>35</v>
      </c>
      <c r="E92" s="191" t="s">
        <v>35</v>
      </c>
      <c r="F92" s="312" t="s">
        <v>35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47'!F106+1</f>
        <v>184</v>
      </c>
      <c r="C95" s="185">
        <f>B95+1</f>
        <v>185</v>
      </c>
      <c r="D95" s="185">
        <f>C95+1</f>
        <v>186</v>
      </c>
      <c r="E95" s="185">
        <f>D95+1</f>
        <v>187</v>
      </c>
      <c r="F95" s="185">
        <f t="shared" ref="F95" si="21">E95+1</f>
        <v>188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1" t="s">
        <v>35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47'!F112+1</f>
        <v>21</v>
      </c>
      <c r="C98" s="185">
        <f>B98+1</f>
        <v>22</v>
      </c>
      <c r="D98" s="185">
        <f t="shared" ref="D98:E98" si="22">C98+1</f>
        <v>23</v>
      </c>
      <c r="E98" s="185">
        <f t="shared" si="22"/>
        <v>24</v>
      </c>
      <c r="F98" s="185">
        <f>F95+1</f>
        <v>189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40</v>
      </c>
      <c r="H104" s="318">
        <f>G104+1</f>
        <v>41</v>
      </c>
      <c r="I104" s="30"/>
    </row>
    <row r="105" spans="1:9" x14ac:dyDescent="0.3">
      <c r="A105" s="23">
        <v>0.9375</v>
      </c>
      <c r="B105" s="162">
        <f>'WEEK 47'!H120+1</f>
        <v>35</v>
      </c>
      <c r="C105" s="189">
        <f t="shared" ref="C105:F105" si="23">B105+1</f>
        <v>36</v>
      </c>
      <c r="D105" s="162">
        <f t="shared" si="23"/>
        <v>37</v>
      </c>
      <c r="E105" s="162">
        <f t="shared" si="23"/>
        <v>38</v>
      </c>
      <c r="F105" s="162">
        <f t="shared" si="23"/>
        <v>39</v>
      </c>
      <c r="G105" s="158" t="s">
        <v>24</v>
      </c>
      <c r="H105" s="159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319"/>
      <c r="I107" s="28">
        <v>0.875</v>
      </c>
    </row>
    <row r="108" spans="1:9" x14ac:dyDescent="0.3">
      <c r="A108" s="23">
        <v>0</v>
      </c>
      <c r="G108" s="176"/>
      <c r="H108" s="283"/>
      <c r="I108" s="28">
        <v>0.89583333333333337</v>
      </c>
    </row>
    <row r="109" spans="1:9" x14ac:dyDescent="0.3">
      <c r="A109" s="23">
        <v>6.9444444444444441E-3</v>
      </c>
      <c r="G109" s="176"/>
      <c r="H109" s="283"/>
      <c r="I109" s="29"/>
    </row>
    <row r="110" spans="1:9" x14ac:dyDescent="0.3">
      <c r="A110" s="23">
        <v>1.0416666666666666E-2</v>
      </c>
      <c r="E110" s="160"/>
      <c r="F110" s="160"/>
      <c r="G110" s="197"/>
      <c r="H110" s="284"/>
      <c r="I110" s="30"/>
    </row>
    <row r="111" spans="1:9" x14ac:dyDescent="0.3">
      <c r="A111" s="23">
        <v>2.0833333333333332E-2</v>
      </c>
      <c r="B111" s="176" t="s">
        <v>233</v>
      </c>
      <c r="C111" s="176" t="s">
        <v>234</v>
      </c>
      <c r="D111" s="176" t="s">
        <v>235</v>
      </c>
      <c r="E111" s="176" t="s">
        <v>236</v>
      </c>
      <c r="F111" s="176" t="s">
        <v>237</v>
      </c>
      <c r="G111" s="176" t="s">
        <v>238</v>
      </c>
      <c r="H111" s="182" t="s">
        <v>239</v>
      </c>
      <c r="I111" s="28">
        <v>0.91666666666666663</v>
      </c>
    </row>
    <row r="112" spans="1:9" x14ac:dyDescent="0.3">
      <c r="A112" s="23">
        <v>2.7777777777777776E-2</v>
      </c>
      <c r="G112" s="176"/>
      <c r="I112" s="29"/>
    </row>
    <row r="113" spans="1:9" ht="15.6" customHeight="1" x14ac:dyDescent="0.3">
      <c r="A113" s="23">
        <v>3.4722222222222224E-2</v>
      </c>
      <c r="G113" s="127"/>
      <c r="I113" s="29"/>
    </row>
    <row r="114" spans="1:9" x14ac:dyDescent="0.3">
      <c r="A114" s="41">
        <v>3.8194444444444441E-2</v>
      </c>
      <c r="G114" s="144"/>
      <c r="H114" s="283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283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283"/>
      <c r="I116" s="30"/>
    </row>
    <row r="117" spans="1:9" x14ac:dyDescent="0.3">
      <c r="A117" s="27">
        <v>5.6944444444444443E-2</v>
      </c>
      <c r="E117" s="144"/>
      <c r="F117" s="144"/>
      <c r="G117" s="176"/>
      <c r="H117" s="283"/>
      <c r="I117" s="29"/>
    </row>
    <row r="118" spans="1:9" x14ac:dyDescent="0.3">
      <c r="A118" s="27">
        <v>5.9027777777777783E-2</v>
      </c>
      <c r="E118" s="144"/>
      <c r="F118" s="144"/>
      <c r="G118" s="176"/>
      <c r="H118" s="285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523" t="s">
        <v>23</v>
      </c>
      <c r="H119" s="523" t="s">
        <v>180</v>
      </c>
      <c r="I119" s="28">
        <v>0.95833333333333337</v>
      </c>
    </row>
    <row r="120" spans="1:9" x14ac:dyDescent="0.3">
      <c r="A120" s="27">
        <v>7.2916666666666671E-2</v>
      </c>
      <c r="G120" s="524"/>
      <c r="H120" s="524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524"/>
      <c r="H121" s="524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524"/>
      <c r="H122" s="524"/>
      <c r="I122" s="28">
        <v>0.97916666666666663</v>
      </c>
    </row>
    <row r="123" spans="1:9" x14ac:dyDescent="0.3">
      <c r="A123" s="27">
        <v>9.375E-2</v>
      </c>
      <c r="G123" s="524"/>
      <c r="H123" s="524"/>
      <c r="I123" s="29"/>
    </row>
    <row r="124" spans="1:9" x14ac:dyDescent="0.3">
      <c r="A124" s="27">
        <v>9.7222222222222224E-2</v>
      </c>
      <c r="B124" s="136">
        <f t="shared" ref="B124:F124" si="24">B91</f>
        <v>738</v>
      </c>
      <c r="C124" s="136">
        <f t="shared" si="24"/>
        <v>739</v>
      </c>
      <c r="D124" s="136">
        <f t="shared" si="24"/>
        <v>740</v>
      </c>
      <c r="E124" s="136">
        <f t="shared" si="24"/>
        <v>741</v>
      </c>
      <c r="F124" s="136">
        <f t="shared" si="24"/>
        <v>742</v>
      </c>
      <c r="G124" s="524"/>
      <c r="H124" s="524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524"/>
      <c r="H125" s="524"/>
      <c r="I125" s="29"/>
    </row>
    <row r="126" spans="1:9" x14ac:dyDescent="0.3">
      <c r="A126" s="23">
        <v>0.10416666666666667</v>
      </c>
      <c r="G126" s="524"/>
      <c r="H126" s="524"/>
      <c r="I126" s="28">
        <v>0</v>
      </c>
    </row>
    <row r="127" spans="1:9" x14ac:dyDescent="0.3">
      <c r="A127" s="27">
        <v>0.1111111111111111</v>
      </c>
      <c r="B127" s="136">
        <f t="shared" ref="B127:F127" si="25">B87</f>
        <v>418</v>
      </c>
      <c r="C127" s="136">
        <f t="shared" si="25"/>
        <v>419</v>
      </c>
      <c r="D127" s="136">
        <f t="shared" si="25"/>
        <v>420</v>
      </c>
      <c r="E127" s="136">
        <f t="shared" si="25"/>
        <v>421</v>
      </c>
      <c r="F127" s="136">
        <f t="shared" si="25"/>
        <v>422</v>
      </c>
      <c r="G127" s="525"/>
      <c r="H127" s="525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529" t="s">
        <v>19</v>
      </c>
      <c r="H128" s="532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530"/>
      <c r="H129" s="533"/>
      <c r="I129" s="30"/>
    </row>
    <row r="130" spans="1:9" x14ac:dyDescent="0.3">
      <c r="A130" s="38">
        <v>0.1423611111111111</v>
      </c>
      <c r="D130" s="129"/>
      <c r="E130" s="128"/>
      <c r="F130" s="174"/>
      <c r="G130" s="530"/>
      <c r="H130" s="533"/>
      <c r="I130" s="29"/>
    </row>
    <row r="131" spans="1:9" x14ac:dyDescent="0.3">
      <c r="A131" s="39">
        <v>0.14444444444444446</v>
      </c>
      <c r="B131" s="144">
        <f t="shared" ref="B131:E131" si="26">B79</f>
        <v>143</v>
      </c>
      <c r="C131" s="144">
        <f t="shared" si="26"/>
        <v>144</v>
      </c>
      <c r="D131" s="144">
        <f t="shared" si="26"/>
        <v>145</v>
      </c>
      <c r="E131" s="144">
        <f t="shared" si="26"/>
        <v>146</v>
      </c>
      <c r="F131" s="144">
        <f>F76</f>
        <v>146</v>
      </c>
      <c r="G131" s="530"/>
      <c r="H131" s="533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50" t="s">
        <v>23</v>
      </c>
      <c r="F132" s="336" t="s">
        <v>23</v>
      </c>
      <c r="G132" s="570"/>
      <c r="H132" s="533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F133" s="298"/>
      <c r="G133" s="570"/>
      <c r="H133" s="533"/>
      <c r="I133" s="29"/>
    </row>
    <row r="134" spans="1:9" x14ac:dyDescent="0.3">
      <c r="A134" s="27">
        <v>0.15972222222222224</v>
      </c>
      <c r="D134" s="129"/>
      <c r="E134" s="128"/>
      <c r="F134" s="298"/>
      <c r="G134" s="570"/>
      <c r="H134" s="533"/>
      <c r="I134" s="30"/>
    </row>
    <row r="135" spans="1:9" x14ac:dyDescent="0.3">
      <c r="A135" s="27">
        <v>0.16319444444444445</v>
      </c>
      <c r="B135" s="136">
        <f t="shared" ref="B135:F135" si="27">B83</f>
        <v>213</v>
      </c>
      <c r="C135" s="136">
        <f t="shared" si="27"/>
        <v>214</v>
      </c>
      <c r="D135" s="136">
        <f t="shared" si="27"/>
        <v>215</v>
      </c>
      <c r="E135" s="157">
        <f t="shared" si="27"/>
        <v>216</v>
      </c>
      <c r="F135" s="300">
        <f t="shared" si="27"/>
        <v>217</v>
      </c>
      <c r="G135" s="570"/>
      <c r="H135" s="533"/>
      <c r="I135" s="29"/>
    </row>
    <row r="136" spans="1:9" x14ac:dyDescent="0.3">
      <c r="A136" s="23">
        <v>0.16666666666666666</v>
      </c>
      <c r="B136" s="137" t="s">
        <v>12</v>
      </c>
      <c r="C136" s="151" t="s">
        <v>12</v>
      </c>
      <c r="D136" s="151" t="s">
        <v>12</v>
      </c>
      <c r="E136" s="137" t="s">
        <v>12</v>
      </c>
      <c r="F136" s="137" t="s">
        <v>12</v>
      </c>
      <c r="G136" s="530"/>
      <c r="H136" s="533"/>
      <c r="I136" s="28">
        <v>6.25E-2</v>
      </c>
    </row>
    <row r="137" spans="1:9" x14ac:dyDescent="0.3">
      <c r="A137" s="27">
        <v>0.17708333333333334</v>
      </c>
      <c r="C137" s="154"/>
      <c r="E137" s="129"/>
      <c r="G137" s="530"/>
      <c r="H137" s="533"/>
      <c r="I137" s="29"/>
    </row>
    <row r="138" spans="1:9" x14ac:dyDescent="0.3">
      <c r="A138" s="39">
        <v>0.18402777777777779</v>
      </c>
      <c r="B138" s="136">
        <f>B95</f>
        <v>184</v>
      </c>
      <c r="C138" s="136">
        <f t="shared" ref="C138:E138" si="28">C95</f>
        <v>185</v>
      </c>
      <c r="D138" s="136">
        <f t="shared" si="28"/>
        <v>186</v>
      </c>
      <c r="E138" s="136">
        <f t="shared" si="28"/>
        <v>187</v>
      </c>
      <c r="F138" s="136">
        <f>F95</f>
        <v>188</v>
      </c>
      <c r="G138" s="531"/>
      <c r="H138" s="534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35" t="s">
        <v>12</v>
      </c>
      <c r="G139" s="532" t="s">
        <v>12</v>
      </c>
      <c r="H139" s="538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533"/>
      <c r="H140" s="539"/>
      <c r="I140" s="29"/>
    </row>
    <row r="141" spans="1:9" x14ac:dyDescent="0.3">
      <c r="A141" s="27">
        <v>0.20486111111111113</v>
      </c>
      <c r="B141" s="144">
        <f t="shared" ref="B141:E141" si="29">B74</f>
        <v>15</v>
      </c>
      <c r="C141" s="136">
        <f t="shared" si="29"/>
        <v>16</v>
      </c>
      <c r="D141" s="136">
        <f t="shared" si="29"/>
        <v>17</v>
      </c>
      <c r="E141" s="136">
        <f t="shared" si="29"/>
        <v>18</v>
      </c>
      <c r="F141" s="136">
        <f>F98</f>
        <v>189</v>
      </c>
      <c r="G141" s="533"/>
      <c r="H141" s="539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533"/>
      <c r="H142" s="539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137"/>
      <c r="G143" s="533"/>
      <c r="H143" s="539"/>
      <c r="I143" s="29"/>
    </row>
    <row r="144" spans="1:9" x14ac:dyDescent="0.3">
      <c r="B144" s="196">
        <f t="shared" ref="B144:E144" si="30">B87</f>
        <v>418</v>
      </c>
      <c r="C144" s="196">
        <f t="shared" si="30"/>
        <v>419</v>
      </c>
      <c r="D144" s="196">
        <f t="shared" si="30"/>
        <v>420</v>
      </c>
      <c r="E144" s="196">
        <f t="shared" si="30"/>
        <v>421</v>
      </c>
      <c r="F144" s="196">
        <f>F147-1</f>
        <v>421</v>
      </c>
      <c r="G144" s="533"/>
      <c r="H144" s="539"/>
      <c r="I144" s="32"/>
    </row>
    <row r="145" spans="1:9" x14ac:dyDescent="0.3">
      <c r="A145" s="23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0" t="s">
        <v>19</v>
      </c>
      <c r="G145" s="533"/>
      <c r="H145" s="539"/>
      <c r="I145" s="28">
        <v>0.125</v>
      </c>
    </row>
    <row r="146" spans="1:9" x14ac:dyDescent="0.3">
      <c r="A146" s="23">
        <v>0.24305555555555555</v>
      </c>
      <c r="B146" s="202"/>
      <c r="C146" s="202"/>
      <c r="D146" s="242"/>
      <c r="E146" s="137"/>
      <c r="F146" s="137"/>
      <c r="G146" s="533"/>
      <c r="H146" s="539"/>
      <c r="I146" s="29"/>
    </row>
    <row r="147" spans="1:9" x14ac:dyDescent="0.3">
      <c r="A147" s="34"/>
      <c r="B147" s="200">
        <f t="shared" ref="B147:E147" si="31">B98</f>
        <v>21</v>
      </c>
      <c r="C147" s="200">
        <f t="shared" si="31"/>
        <v>22</v>
      </c>
      <c r="D147" s="200">
        <f t="shared" si="31"/>
        <v>23</v>
      </c>
      <c r="E147" s="200">
        <f t="shared" si="31"/>
        <v>24</v>
      </c>
      <c r="F147" s="200">
        <f>F87</f>
        <v>422</v>
      </c>
      <c r="G147" s="534"/>
      <c r="H147" s="540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6:G12"/>
    <mergeCell ref="H6:H12"/>
    <mergeCell ref="G13:G23"/>
    <mergeCell ref="H13:H23"/>
    <mergeCell ref="G24:G35"/>
    <mergeCell ref="H24:H35"/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A0697-0EE3-4F18-9EDD-49C7E6E6CE65}">
  <dimension ref="A1:M715"/>
  <sheetViews>
    <sheetView showGridLines="0" zoomScale="70" zoomScaleNormal="70" workbookViewId="0">
      <pane ySplit="5" topLeftCell="A50" activePane="bottomLeft" state="frozen"/>
      <selection pane="bottomLeft" activeCell="B72" sqref="B72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5" width="28.44140625" style="52" customWidth="1"/>
    <col min="6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250</v>
      </c>
      <c r="B1" s="268"/>
      <c r="C1" s="247"/>
      <c r="D1" s="246"/>
      <c r="E1" s="246"/>
      <c r="F1" s="124"/>
      <c r="G1" s="125"/>
      <c r="H1" s="126"/>
    </row>
    <row r="2" spans="1:9" x14ac:dyDescent="0.3">
      <c r="A2" s="6" t="s">
        <v>0</v>
      </c>
      <c r="B2" s="269"/>
      <c r="D2" s="250"/>
      <c r="E2" s="250"/>
    </row>
    <row r="3" spans="1:9" x14ac:dyDescent="0.3">
      <c r="A3" s="6" t="s">
        <v>249</v>
      </c>
      <c r="B3" s="270"/>
      <c r="E3" s="52" t="s">
        <v>1</v>
      </c>
    </row>
    <row r="4" spans="1:9" x14ac:dyDescent="0.3">
      <c r="A4" s="12" t="s">
        <v>2</v>
      </c>
      <c r="B4" s="44">
        <v>45257</v>
      </c>
      <c r="C4" s="44">
        <f>+B4+1</f>
        <v>45258</v>
      </c>
      <c r="D4" s="44">
        <f>C4+1</f>
        <v>45259</v>
      </c>
      <c r="E4" s="44">
        <f>D4+1</f>
        <v>45260</v>
      </c>
      <c r="F4" s="130">
        <f>E4+1</f>
        <v>45261</v>
      </c>
      <c r="G4" s="131">
        <f>F4+1</f>
        <v>45262</v>
      </c>
      <c r="H4" s="130">
        <f>G4+1</f>
        <v>45263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12</v>
      </c>
      <c r="C6" s="45" t="s">
        <v>245</v>
      </c>
      <c r="D6" s="45" t="s">
        <v>245</v>
      </c>
      <c r="E6" s="45" t="s">
        <v>245</v>
      </c>
      <c r="F6" s="144" t="s">
        <v>190</v>
      </c>
      <c r="G6" s="538" t="s">
        <v>23</v>
      </c>
      <c r="H6" s="523" t="s">
        <v>190</v>
      </c>
      <c r="I6" s="17">
        <v>0.14583333333333334</v>
      </c>
    </row>
    <row r="7" spans="1:9" x14ac:dyDescent="0.3">
      <c r="A7" s="18"/>
      <c r="G7" s="539"/>
      <c r="H7" s="524"/>
      <c r="I7" s="20"/>
    </row>
    <row r="8" spans="1:9" x14ac:dyDescent="0.3">
      <c r="A8" s="16">
        <v>0.2673611111111111</v>
      </c>
      <c r="B8" s="53">
        <f>B12-1</f>
        <v>188</v>
      </c>
      <c r="C8" s="53">
        <f t="shared" ref="C8" si="0">C99-1</f>
        <v>0</v>
      </c>
      <c r="D8" s="53">
        <f t="shared" ref="D8:E8" si="1">D99-1</f>
        <v>1</v>
      </c>
      <c r="E8" s="53">
        <f t="shared" si="1"/>
        <v>2</v>
      </c>
      <c r="F8" s="136">
        <f>F77-1</f>
        <v>25</v>
      </c>
      <c r="G8" s="539"/>
      <c r="H8" s="524"/>
      <c r="I8" s="22"/>
    </row>
    <row r="9" spans="1:9" x14ac:dyDescent="0.3">
      <c r="A9" s="23">
        <v>0.27083333333333331</v>
      </c>
      <c r="B9" s="45" t="s">
        <v>12</v>
      </c>
      <c r="C9" s="76" t="s">
        <v>19</v>
      </c>
      <c r="D9" s="76" t="s">
        <v>19</v>
      </c>
      <c r="E9" s="76" t="s">
        <v>19</v>
      </c>
      <c r="F9" s="139" t="s">
        <v>19</v>
      </c>
      <c r="G9" s="539"/>
      <c r="H9" s="524"/>
      <c r="I9" s="17">
        <v>0.16666666666666666</v>
      </c>
    </row>
    <row r="10" spans="1:9" x14ac:dyDescent="0.3">
      <c r="A10" s="23">
        <v>0.27430555555555552</v>
      </c>
      <c r="D10" s="75"/>
      <c r="F10" s="136">
        <f>F92-1</f>
        <v>428</v>
      </c>
      <c r="G10" s="539"/>
      <c r="H10" s="524"/>
      <c r="I10" s="20"/>
    </row>
    <row r="11" spans="1:9" x14ac:dyDescent="0.3">
      <c r="A11" s="23">
        <v>0.28819444444444448</v>
      </c>
      <c r="B11" s="56"/>
      <c r="D11" s="75"/>
      <c r="F11" s="135" t="s">
        <v>13</v>
      </c>
      <c r="G11" s="539"/>
      <c r="H11" s="524"/>
      <c r="I11" s="20"/>
    </row>
    <row r="12" spans="1:9" x14ac:dyDescent="0.3">
      <c r="A12" s="23">
        <v>0.28958333333333336</v>
      </c>
      <c r="B12" s="53">
        <f>'WEEK 48'!F98</f>
        <v>189</v>
      </c>
      <c r="C12" s="53">
        <f t="shared" ref="C12:E12" si="2">C90-1</f>
        <v>425</v>
      </c>
      <c r="D12" s="53">
        <f t="shared" si="2"/>
        <v>426</v>
      </c>
      <c r="E12" s="53">
        <f t="shared" si="2"/>
        <v>427</v>
      </c>
      <c r="G12" s="539"/>
      <c r="H12" s="525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D13" s="45" t="s">
        <v>13</v>
      </c>
      <c r="E13" s="45" t="s">
        <v>13</v>
      </c>
      <c r="G13" s="539"/>
      <c r="H13" s="523" t="s">
        <v>180</v>
      </c>
      <c r="I13" s="17">
        <v>0.1875</v>
      </c>
    </row>
    <row r="14" spans="1:9" x14ac:dyDescent="0.3">
      <c r="A14" s="24"/>
      <c r="F14" s="136">
        <f>F97-1</f>
        <v>748</v>
      </c>
      <c r="G14" s="539"/>
      <c r="H14" s="524"/>
      <c r="I14" s="20"/>
    </row>
    <row r="15" spans="1:9" x14ac:dyDescent="0.3">
      <c r="A15" s="26">
        <v>0.30902777777777779</v>
      </c>
      <c r="B15" s="56">
        <f>B94-1</f>
        <v>744</v>
      </c>
      <c r="C15" s="53">
        <f t="shared" ref="C15:E15" si="3">C94-1</f>
        <v>745</v>
      </c>
      <c r="D15" s="53">
        <f t="shared" si="3"/>
        <v>746</v>
      </c>
      <c r="E15" s="53">
        <f t="shared" si="3"/>
        <v>747</v>
      </c>
      <c r="F15" s="140" t="s">
        <v>16</v>
      </c>
      <c r="G15" s="539"/>
      <c r="H15" s="524"/>
      <c r="I15" s="22"/>
    </row>
    <row r="16" spans="1:9" ht="15.45" customHeight="1" x14ac:dyDescent="0.3">
      <c r="A16" s="27">
        <v>0.3125</v>
      </c>
      <c r="B16" s="49" t="s">
        <v>16</v>
      </c>
      <c r="C16" s="49" t="s">
        <v>16</v>
      </c>
      <c r="D16" s="77" t="s">
        <v>16</v>
      </c>
      <c r="E16" s="77" t="s">
        <v>16</v>
      </c>
      <c r="G16" s="539"/>
      <c r="H16" s="524"/>
      <c r="I16" s="17">
        <v>0.20833333333333334</v>
      </c>
    </row>
    <row r="17" spans="1:9" x14ac:dyDescent="0.3">
      <c r="A17" s="18">
        <v>0.31597222222222221</v>
      </c>
      <c r="C17" s="56"/>
      <c r="D17" s="78"/>
      <c r="E17" s="56"/>
      <c r="F17" s="144"/>
      <c r="G17" s="539"/>
      <c r="H17" s="524"/>
      <c r="I17" s="20"/>
    </row>
    <row r="18" spans="1:9" x14ac:dyDescent="0.3">
      <c r="A18" s="27">
        <v>0.31944444444444448</v>
      </c>
      <c r="D18" s="75"/>
      <c r="F18" s="136">
        <f>F82-1</f>
        <v>153</v>
      </c>
      <c r="G18" s="539"/>
      <c r="H18" s="524"/>
      <c r="I18" s="22"/>
    </row>
    <row r="19" spans="1:9" x14ac:dyDescent="0.3">
      <c r="A19" s="27">
        <v>0.3298611111111111</v>
      </c>
      <c r="B19" s="53">
        <f t="shared" ref="B19:E19" si="4">B82-1</f>
        <v>149</v>
      </c>
      <c r="C19" s="53">
        <f t="shared" si="4"/>
        <v>150</v>
      </c>
      <c r="D19" s="53">
        <f t="shared" si="4"/>
        <v>151</v>
      </c>
      <c r="E19" s="53">
        <f t="shared" si="4"/>
        <v>152</v>
      </c>
      <c r="F19" s="141" t="s">
        <v>180</v>
      </c>
      <c r="G19" s="539"/>
      <c r="H19" s="524"/>
      <c r="I19" s="20"/>
    </row>
    <row r="20" spans="1:9" x14ac:dyDescent="0.3">
      <c r="A20" s="23">
        <v>0.33333333333333331</v>
      </c>
      <c r="B20" s="48" t="s">
        <v>180</v>
      </c>
      <c r="C20" s="48" t="s">
        <v>180</v>
      </c>
      <c r="D20" s="48" t="s">
        <v>180</v>
      </c>
      <c r="E20" s="48" t="s">
        <v>180</v>
      </c>
      <c r="G20" s="540"/>
      <c r="H20" s="524"/>
      <c r="I20" s="28">
        <v>0.22916666666666666</v>
      </c>
    </row>
    <row r="21" spans="1:9" x14ac:dyDescent="0.3">
      <c r="A21" s="23">
        <v>0.33680555555555558</v>
      </c>
      <c r="F21" s="136">
        <f>F102-1</f>
        <v>28</v>
      </c>
      <c r="G21" s="538" t="s">
        <v>16</v>
      </c>
      <c r="H21" s="524"/>
      <c r="I21" s="29"/>
    </row>
    <row r="22" spans="1:9" x14ac:dyDescent="0.3">
      <c r="A22" s="27">
        <v>0.35069444444444442</v>
      </c>
      <c r="F22" s="140" t="s">
        <v>16</v>
      </c>
      <c r="G22" s="539"/>
      <c r="H22" s="524"/>
      <c r="I22" s="30"/>
    </row>
    <row r="23" spans="1:9" x14ac:dyDescent="0.3">
      <c r="A23" s="27">
        <v>0.3520833333333333</v>
      </c>
      <c r="B23" s="53">
        <f t="shared" ref="B23:E23" si="5">B102-1</f>
        <v>24</v>
      </c>
      <c r="C23" s="53">
        <f t="shared" si="5"/>
        <v>25</v>
      </c>
      <c r="D23" s="53">
        <f t="shared" si="5"/>
        <v>26</v>
      </c>
      <c r="E23" s="53">
        <f t="shared" si="5"/>
        <v>27</v>
      </c>
      <c r="G23" s="539"/>
      <c r="H23" s="525"/>
      <c r="I23" s="29"/>
    </row>
    <row r="24" spans="1:9" x14ac:dyDescent="0.3">
      <c r="A24" s="16">
        <v>0.35416666666666669</v>
      </c>
      <c r="B24" s="56" t="s">
        <v>190</v>
      </c>
      <c r="C24" s="56" t="s">
        <v>190</v>
      </c>
      <c r="D24" s="56" t="s">
        <v>190</v>
      </c>
      <c r="E24" s="56" t="s">
        <v>190</v>
      </c>
      <c r="G24" s="539"/>
      <c r="H24" s="529" t="s">
        <v>19</v>
      </c>
      <c r="I24" s="28">
        <v>0.25</v>
      </c>
    </row>
    <row r="25" spans="1:9" x14ac:dyDescent="0.3">
      <c r="A25" s="16">
        <v>0.3576388888888889</v>
      </c>
      <c r="D25" s="79"/>
      <c r="F25" s="136">
        <f>F18</f>
        <v>153</v>
      </c>
      <c r="G25" s="539"/>
      <c r="H25" s="530"/>
      <c r="I25" s="29"/>
    </row>
    <row r="26" spans="1:9" x14ac:dyDescent="0.3">
      <c r="A26" s="16">
        <v>0.37152777777777773</v>
      </c>
      <c r="D26" s="79"/>
      <c r="F26" s="139" t="s">
        <v>19</v>
      </c>
      <c r="G26" s="539"/>
      <c r="H26" s="530"/>
      <c r="I26" s="30"/>
    </row>
    <row r="27" spans="1:9" x14ac:dyDescent="0.3">
      <c r="A27" s="18">
        <v>0.37361111111111112</v>
      </c>
      <c r="B27" s="53">
        <f t="shared" ref="B27:E27" si="6">B76-1</f>
        <v>21</v>
      </c>
      <c r="C27" s="53">
        <f t="shared" si="6"/>
        <v>22</v>
      </c>
      <c r="D27" s="53">
        <f t="shared" si="6"/>
        <v>23</v>
      </c>
      <c r="E27" s="53">
        <f t="shared" si="6"/>
        <v>24</v>
      </c>
      <c r="G27" s="539"/>
      <c r="H27" s="530"/>
      <c r="I27" s="29"/>
    </row>
    <row r="28" spans="1:9" ht="15.6" customHeight="1" x14ac:dyDescent="0.3">
      <c r="A28" s="16">
        <v>0.375</v>
      </c>
      <c r="B28" s="76" t="s">
        <v>19</v>
      </c>
      <c r="C28" s="76" t="s">
        <v>19</v>
      </c>
      <c r="D28" s="76" t="s">
        <v>19</v>
      </c>
      <c r="E28" s="76" t="s">
        <v>19</v>
      </c>
      <c r="F28" s="136">
        <f>F92-1</f>
        <v>428</v>
      </c>
      <c r="G28" s="539"/>
      <c r="H28" s="530"/>
      <c r="I28" s="28">
        <v>0.27083333333333331</v>
      </c>
    </row>
    <row r="29" spans="1:9" x14ac:dyDescent="0.3">
      <c r="A29" s="16">
        <v>0.3923611111111111</v>
      </c>
      <c r="B29" s="53">
        <f t="shared" ref="B29:E29" si="7">B90-1</f>
        <v>424</v>
      </c>
      <c r="C29" s="53">
        <f t="shared" si="7"/>
        <v>425</v>
      </c>
      <c r="D29" s="53">
        <f t="shared" si="7"/>
        <v>426</v>
      </c>
      <c r="E29" s="53">
        <f t="shared" si="7"/>
        <v>427</v>
      </c>
      <c r="F29" s="135" t="s">
        <v>13</v>
      </c>
      <c r="G29" s="539"/>
      <c r="H29" s="530"/>
      <c r="I29" s="30"/>
    </row>
    <row r="30" spans="1:9" ht="15.6" customHeight="1" x14ac:dyDescent="0.3">
      <c r="A30" s="23">
        <v>0.39583333333333331</v>
      </c>
      <c r="B30" s="45" t="s">
        <v>13</v>
      </c>
      <c r="C30" s="45" t="s">
        <v>13</v>
      </c>
      <c r="D30" s="45" t="s">
        <v>13</v>
      </c>
      <c r="E30" s="45" t="s">
        <v>13</v>
      </c>
      <c r="G30" s="539"/>
      <c r="H30" s="530"/>
      <c r="I30" s="28">
        <v>0.29166666666666669</v>
      </c>
    </row>
    <row r="31" spans="1:9" x14ac:dyDescent="0.3">
      <c r="A31" s="23">
        <v>0.40972222222222227</v>
      </c>
      <c r="B31" s="110"/>
      <c r="F31" s="136">
        <f>F97-1</f>
        <v>748</v>
      </c>
      <c r="G31" s="539"/>
      <c r="H31" s="530"/>
      <c r="I31" s="30"/>
    </row>
    <row r="32" spans="1:9" x14ac:dyDescent="0.3">
      <c r="A32" s="23">
        <v>0.41319444444444442</v>
      </c>
      <c r="B32" s="53">
        <f t="shared" ref="B32:E32" si="8">B94-1</f>
        <v>744</v>
      </c>
      <c r="C32" s="53">
        <f t="shared" si="8"/>
        <v>745</v>
      </c>
      <c r="D32" s="53">
        <f t="shared" si="8"/>
        <v>746</v>
      </c>
      <c r="E32" s="53">
        <f t="shared" si="8"/>
        <v>747</v>
      </c>
      <c r="F32" s="141" t="s">
        <v>180</v>
      </c>
      <c r="G32" s="539"/>
      <c r="H32" s="530"/>
      <c r="I32" s="29"/>
    </row>
    <row r="33" spans="1:9" x14ac:dyDescent="0.3">
      <c r="A33" s="16">
        <v>0.41666666666666669</v>
      </c>
      <c r="B33" s="45" t="s">
        <v>12</v>
      </c>
      <c r="C33" s="48" t="s">
        <v>180</v>
      </c>
      <c r="D33" s="48" t="s">
        <v>180</v>
      </c>
      <c r="E33" s="48" t="s">
        <v>180</v>
      </c>
      <c r="F33" s="136">
        <f>F102-1</f>
        <v>28</v>
      </c>
      <c r="G33" s="539"/>
      <c r="H33" s="530"/>
      <c r="I33" s="28">
        <v>0.3125</v>
      </c>
    </row>
    <row r="34" spans="1:9" x14ac:dyDescent="0.3">
      <c r="A34" s="16">
        <v>0.43402777777777773</v>
      </c>
      <c r="B34" s="57"/>
      <c r="C34" s="80"/>
      <c r="D34" s="57"/>
      <c r="E34" s="57"/>
      <c r="F34" s="135" t="s">
        <v>23</v>
      </c>
      <c r="G34" s="539"/>
      <c r="H34" s="530"/>
      <c r="I34" s="28"/>
    </row>
    <row r="35" spans="1:9" x14ac:dyDescent="0.3">
      <c r="A35" s="16">
        <v>0.43611111111111112</v>
      </c>
      <c r="B35" s="53">
        <f>B39-1</f>
        <v>188</v>
      </c>
      <c r="C35" s="53">
        <f t="shared" ref="C35:E35" si="9">C102-1</f>
        <v>25</v>
      </c>
      <c r="D35" s="53">
        <f t="shared" si="9"/>
        <v>26</v>
      </c>
      <c r="E35" s="53">
        <f t="shared" si="9"/>
        <v>27</v>
      </c>
      <c r="G35" s="539"/>
      <c r="H35" s="531"/>
      <c r="I35" s="28"/>
    </row>
    <row r="36" spans="1:9" x14ac:dyDescent="0.3">
      <c r="A36" s="23">
        <v>0.4375</v>
      </c>
      <c r="B36" s="45" t="s">
        <v>12</v>
      </c>
      <c r="C36" s="45" t="s">
        <v>245</v>
      </c>
      <c r="D36" s="45" t="s">
        <v>245</v>
      </c>
      <c r="E36" s="255" t="s">
        <v>245</v>
      </c>
      <c r="G36" s="540"/>
      <c r="H36" s="523" t="s">
        <v>16</v>
      </c>
      <c r="I36" s="28">
        <v>0.33333333333333331</v>
      </c>
    </row>
    <row r="37" spans="1:9" x14ac:dyDescent="0.3">
      <c r="A37" s="23">
        <v>0.44097222222222227</v>
      </c>
      <c r="B37" s="46"/>
      <c r="C37" s="46"/>
      <c r="D37" s="46"/>
      <c r="E37" s="83"/>
      <c r="G37" s="529" t="s">
        <v>13</v>
      </c>
      <c r="H37" s="524"/>
      <c r="I37" s="29"/>
    </row>
    <row r="38" spans="1:9" x14ac:dyDescent="0.3">
      <c r="A38" s="23">
        <v>0.4548611111111111</v>
      </c>
      <c r="B38" s="267"/>
      <c r="E38" s="79"/>
      <c r="G38" s="530"/>
      <c r="H38" s="524"/>
      <c r="I38" s="29"/>
    </row>
    <row r="39" spans="1:9" x14ac:dyDescent="0.3">
      <c r="A39" s="23">
        <v>0.45694444444444443</v>
      </c>
      <c r="B39" s="53">
        <f>B12</f>
        <v>189</v>
      </c>
      <c r="C39" s="53">
        <f t="shared" ref="C39:E39" si="10">C99-1</f>
        <v>0</v>
      </c>
      <c r="D39" s="53">
        <f t="shared" si="10"/>
        <v>1</v>
      </c>
      <c r="E39" s="108">
        <f t="shared" si="10"/>
        <v>2</v>
      </c>
      <c r="G39" s="530"/>
      <c r="H39" s="524"/>
      <c r="I39" s="29"/>
    </row>
    <row r="40" spans="1:9" x14ac:dyDescent="0.3">
      <c r="A40" s="27">
        <v>0.45833333333333331</v>
      </c>
      <c r="B40" s="49" t="s">
        <v>16</v>
      </c>
      <c r="C40" s="77" t="s">
        <v>16</v>
      </c>
      <c r="D40" s="77" t="s">
        <v>16</v>
      </c>
      <c r="E40" s="96" t="s">
        <v>16</v>
      </c>
      <c r="F40" s="136">
        <f>F87-1</f>
        <v>223</v>
      </c>
      <c r="G40" s="530"/>
      <c r="H40" s="524"/>
      <c r="I40" s="28">
        <v>0.35416666666666669</v>
      </c>
    </row>
    <row r="41" spans="1:9" x14ac:dyDescent="0.3">
      <c r="A41" s="27">
        <v>0.47569444444444442</v>
      </c>
      <c r="B41" s="53">
        <f t="shared" ref="B41:E41" si="11">B82-1</f>
        <v>149</v>
      </c>
      <c r="C41" s="69">
        <f t="shared" si="11"/>
        <v>150</v>
      </c>
      <c r="D41" s="56">
        <f t="shared" si="11"/>
        <v>151</v>
      </c>
      <c r="E41" s="95">
        <f t="shared" si="11"/>
        <v>152</v>
      </c>
      <c r="F41" s="139" t="s">
        <v>190</v>
      </c>
      <c r="G41" s="530"/>
      <c r="H41" s="524"/>
      <c r="I41" s="30"/>
    </row>
    <row r="42" spans="1:9" x14ac:dyDescent="0.3">
      <c r="A42" s="27">
        <v>0.47916666666666669</v>
      </c>
      <c r="B42" s="76" t="s">
        <v>190</v>
      </c>
      <c r="C42" s="76" t="s">
        <v>190</v>
      </c>
      <c r="D42" s="76" t="s">
        <v>190</v>
      </c>
      <c r="E42" s="76" t="s">
        <v>190</v>
      </c>
      <c r="G42" s="531"/>
      <c r="H42" s="524"/>
      <c r="I42" s="28">
        <v>0.375</v>
      </c>
    </row>
    <row r="43" spans="1:9" x14ac:dyDescent="0.3">
      <c r="A43" s="27">
        <v>0.49652777777777773</v>
      </c>
      <c r="B43" s="53">
        <f t="shared" ref="B43:E43" si="12">B76-1</f>
        <v>21</v>
      </c>
      <c r="C43" s="81">
        <f t="shared" si="12"/>
        <v>22</v>
      </c>
      <c r="D43" s="53">
        <f t="shared" si="12"/>
        <v>23</v>
      </c>
      <c r="E43" s="53">
        <f t="shared" si="12"/>
        <v>24</v>
      </c>
      <c r="F43" s="136">
        <f>F77-1</f>
        <v>25</v>
      </c>
      <c r="G43" s="141" t="s">
        <v>186</v>
      </c>
      <c r="H43" s="524"/>
      <c r="I43" s="30"/>
    </row>
    <row r="44" spans="1:9" x14ac:dyDescent="0.3">
      <c r="A44" s="23">
        <v>0.5</v>
      </c>
      <c r="B44" s="48" t="s">
        <v>186</v>
      </c>
      <c r="C44" s="48" t="s">
        <v>186</v>
      </c>
      <c r="D44" s="48" t="s">
        <v>186</v>
      </c>
      <c r="E44" s="48" t="s">
        <v>186</v>
      </c>
      <c r="F44" s="141" t="s">
        <v>186</v>
      </c>
      <c r="G44" s="127"/>
      <c r="H44" s="141" t="s">
        <v>186</v>
      </c>
      <c r="I44" s="28">
        <v>0.39583333333333331</v>
      </c>
    </row>
    <row r="45" spans="1:9" x14ac:dyDescent="0.3">
      <c r="A45" s="27">
        <v>0.51736111111111105</v>
      </c>
      <c r="B45" s="56"/>
      <c r="C45" s="56"/>
      <c r="D45" s="56"/>
      <c r="E45" s="56"/>
      <c r="F45" s="144"/>
      <c r="G45" s="242"/>
      <c r="H45" s="202"/>
      <c r="I45" s="30"/>
    </row>
    <row r="46" spans="1:9" ht="15.45" customHeight="1" x14ac:dyDescent="0.3">
      <c r="A46" s="23">
        <v>0.52083333333333337</v>
      </c>
      <c r="B46" s="245"/>
      <c r="C46" s="245"/>
      <c r="D46" s="245"/>
      <c r="E46" s="245"/>
      <c r="F46" s="143"/>
      <c r="G46" s="127"/>
      <c r="H46" s="127"/>
      <c r="I46" s="28">
        <v>0.41666666666666669</v>
      </c>
    </row>
    <row r="47" spans="1:9" x14ac:dyDescent="0.3">
      <c r="A47" s="27">
        <v>0.53819444444444442</v>
      </c>
      <c r="B47" s="46"/>
      <c r="C47" s="46"/>
      <c r="D47" s="46"/>
      <c r="E47" s="46"/>
      <c r="F47" s="137"/>
      <c r="G47" s="196"/>
      <c r="H47" s="242"/>
      <c r="I47" s="30"/>
    </row>
    <row r="48" spans="1:9" x14ac:dyDescent="0.3">
      <c r="A48" s="23">
        <v>0.54166666666666663</v>
      </c>
      <c r="B48" s="245"/>
      <c r="C48" s="245"/>
      <c r="D48" s="245"/>
      <c r="E48" s="245"/>
      <c r="F48" s="143"/>
      <c r="G48" s="143"/>
      <c r="H48" s="242"/>
      <c r="I48" s="28">
        <v>0.4375</v>
      </c>
    </row>
    <row r="49" spans="1:13" x14ac:dyDescent="0.3">
      <c r="A49" s="27">
        <v>0.55555555555555558</v>
      </c>
      <c r="B49" s="65"/>
      <c r="C49" s="65"/>
      <c r="D49" s="65"/>
      <c r="E49" s="65"/>
      <c r="F49" s="152"/>
      <c r="G49" s="222">
        <f>G108-1</f>
        <v>46</v>
      </c>
      <c r="H49" s="127"/>
      <c r="I49" s="29"/>
    </row>
    <row r="50" spans="1:13" x14ac:dyDescent="0.3">
      <c r="A50" s="27">
        <v>0.55902777777777779</v>
      </c>
      <c r="B50" s="47">
        <f>B109-1</f>
        <v>41</v>
      </c>
      <c r="C50" s="47">
        <f t="shared" ref="C50:E50" si="13">C109-1</f>
        <v>42</v>
      </c>
      <c r="D50" s="47">
        <f t="shared" si="13"/>
        <v>43</v>
      </c>
      <c r="E50" s="47">
        <f t="shared" si="13"/>
        <v>44</v>
      </c>
      <c r="F50" s="142">
        <f>F111-1</f>
        <v>45</v>
      </c>
      <c r="G50" s="529" t="s">
        <v>23</v>
      </c>
      <c r="H50" s="222">
        <f>H109-1</f>
        <v>47</v>
      </c>
      <c r="I50" s="29"/>
    </row>
    <row r="51" spans="1:13" ht="15.6" customHeight="1" x14ac:dyDescent="0.3">
      <c r="A51" s="23">
        <v>0.5625</v>
      </c>
      <c r="B51" s="45" t="s">
        <v>12</v>
      </c>
      <c r="C51" s="347" t="s">
        <v>19</v>
      </c>
      <c r="D51" s="76" t="s">
        <v>19</v>
      </c>
      <c r="E51" s="76" t="s">
        <v>19</v>
      </c>
      <c r="F51" s="139" t="s">
        <v>19</v>
      </c>
      <c r="G51" s="530"/>
      <c r="H51" s="532" t="s">
        <v>190</v>
      </c>
      <c r="I51" s="28">
        <v>0.45833333333333331</v>
      </c>
    </row>
    <row r="52" spans="1:13" x14ac:dyDescent="0.3">
      <c r="A52" s="23">
        <v>0.56597222222222221</v>
      </c>
      <c r="B52" s="57"/>
      <c r="C52" s="72"/>
      <c r="G52" s="530"/>
      <c r="H52" s="533"/>
      <c r="I52" s="29"/>
    </row>
    <row r="53" spans="1:13" x14ac:dyDescent="0.3">
      <c r="A53" s="27">
        <v>0.57986111111111105</v>
      </c>
      <c r="B53" s="53">
        <f>B56-1</f>
        <v>188</v>
      </c>
      <c r="C53" s="81">
        <f t="shared" ref="C53:E53" si="14">C90-1</f>
        <v>425</v>
      </c>
      <c r="D53" s="81">
        <f t="shared" si="14"/>
        <v>426</v>
      </c>
      <c r="E53" s="81">
        <f t="shared" si="14"/>
        <v>427</v>
      </c>
      <c r="F53" s="153">
        <f>F92-1</f>
        <v>428</v>
      </c>
      <c r="G53" s="530"/>
      <c r="H53" s="533"/>
      <c r="I53" s="22"/>
    </row>
    <row r="54" spans="1:13" x14ac:dyDescent="0.3">
      <c r="A54" s="23">
        <v>0.58333333333333337</v>
      </c>
      <c r="B54" s="45" t="s">
        <v>12</v>
      </c>
      <c r="C54" s="45" t="s">
        <v>245</v>
      </c>
      <c r="D54" s="45" t="s">
        <v>245</v>
      </c>
      <c r="E54" s="45" t="s">
        <v>245</v>
      </c>
      <c r="F54" s="141" t="s">
        <v>180</v>
      </c>
      <c r="G54" s="530"/>
      <c r="H54" s="533"/>
      <c r="I54" s="29">
        <v>0.47916666666666669</v>
      </c>
    </row>
    <row r="55" spans="1:13" x14ac:dyDescent="0.3">
      <c r="A55" s="23">
        <v>0.58680555555555558</v>
      </c>
      <c r="B55" s="267"/>
      <c r="C55" s="85"/>
      <c r="D55" s="46"/>
      <c r="E55" s="46"/>
      <c r="F55" s="144"/>
      <c r="G55" s="530"/>
      <c r="H55" s="533"/>
      <c r="I55" s="29"/>
    </row>
    <row r="56" spans="1:13" x14ac:dyDescent="0.3">
      <c r="A56" s="23">
        <v>0.60069444444444442</v>
      </c>
      <c r="B56" s="53">
        <f>B12</f>
        <v>189</v>
      </c>
      <c r="C56" s="81">
        <f t="shared" ref="C56:E56" si="15">C99-1</f>
        <v>0</v>
      </c>
      <c r="D56" s="53">
        <f t="shared" si="15"/>
        <v>1</v>
      </c>
      <c r="E56" s="53">
        <f t="shared" si="15"/>
        <v>2</v>
      </c>
      <c r="F56" s="136">
        <f>F102-1</f>
        <v>28</v>
      </c>
      <c r="G56" s="531"/>
      <c r="H56" s="534"/>
      <c r="I56" s="32"/>
    </row>
    <row r="57" spans="1:13" x14ac:dyDescent="0.3">
      <c r="A57" s="23">
        <v>0.60416666666666663</v>
      </c>
      <c r="B57" s="54" t="s">
        <v>24</v>
      </c>
      <c r="C57" s="54" t="s">
        <v>24</v>
      </c>
      <c r="D57" s="54" t="s">
        <v>24</v>
      </c>
      <c r="E57" s="87" t="s">
        <v>24</v>
      </c>
      <c r="F57" s="158" t="s">
        <v>24</v>
      </c>
      <c r="G57" s="158" t="s">
        <v>24</v>
      </c>
      <c r="H57" s="158" t="s">
        <v>24</v>
      </c>
      <c r="I57" s="28">
        <v>0.5</v>
      </c>
    </row>
    <row r="58" spans="1:13" x14ac:dyDescent="0.3">
      <c r="A58" s="27">
        <v>0.60763888888888895</v>
      </c>
      <c r="E58" s="75"/>
      <c r="G58" s="127"/>
      <c r="H58" s="127"/>
      <c r="I58" s="29"/>
    </row>
    <row r="59" spans="1:13" x14ac:dyDescent="0.3">
      <c r="A59" s="18">
        <v>0.625</v>
      </c>
      <c r="E59" s="75"/>
      <c r="G59" s="127"/>
      <c r="H59" s="127"/>
      <c r="I59" s="28">
        <v>0.52083333333333337</v>
      </c>
    </row>
    <row r="60" spans="1:13" x14ac:dyDescent="0.3">
      <c r="A60" s="23">
        <v>0.64583333333333337</v>
      </c>
      <c r="E60" s="75"/>
      <c r="G60" s="127"/>
      <c r="H60" s="127"/>
      <c r="I60" s="28">
        <v>0.54166666666666663</v>
      </c>
      <c r="J60" s="33"/>
      <c r="M60" s="10" t="s">
        <v>1</v>
      </c>
    </row>
    <row r="61" spans="1:13" x14ac:dyDescent="0.3">
      <c r="A61" s="23">
        <v>0.66666666666666663</v>
      </c>
      <c r="B61" s="60"/>
      <c r="C61" s="60"/>
      <c r="D61" s="60"/>
      <c r="E61" s="60"/>
      <c r="F61" s="160"/>
      <c r="G61" s="160"/>
      <c r="H61" s="160"/>
      <c r="I61" s="28">
        <v>0.5625</v>
      </c>
    </row>
    <row r="62" spans="1:13" ht="26.25" customHeight="1" x14ac:dyDescent="0.3">
      <c r="A62" s="27">
        <v>0.68402777777777779</v>
      </c>
      <c r="B62" s="60" t="s">
        <v>214</v>
      </c>
      <c r="C62" s="60" t="s">
        <v>40</v>
      </c>
      <c r="D62" s="60" t="s">
        <v>215</v>
      </c>
      <c r="E62" s="256" t="s">
        <v>216</v>
      </c>
      <c r="F62" s="191" t="s">
        <v>251</v>
      </c>
      <c r="G62" s="164" t="s">
        <v>68</v>
      </c>
      <c r="H62" s="164" t="s">
        <v>252</v>
      </c>
      <c r="I62" s="30"/>
    </row>
    <row r="63" spans="1:13" x14ac:dyDescent="0.3">
      <c r="A63" s="23">
        <v>0.6875</v>
      </c>
      <c r="E63" s="75"/>
      <c r="G63" s="127"/>
      <c r="H63" s="127"/>
      <c r="I63" s="28">
        <v>0.58333333333333337</v>
      </c>
    </row>
    <row r="64" spans="1:13" x14ac:dyDescent="0.3">
      <c r="A64" s="23">
        <v>0.69097222222222221</v>
      </c>
      <c r="E64" s="75"/>
      <c r="G64" s="127"/>
      <c r="H64" s="127"/>
      <c r="I64" s="29"/>
    </row>
    <row r="65" spans="1:9" x14ac:dyDescent="0.3">
      <c r="A65" s="23">
        <v>0.69444444444444453</v>
      </c>
      <c r="E65" s="75"/>
      <c r="G65" s="199"/>
      <c r="H65" s="127"/>
      <c r="I65" s="29"/>
    </row>
    <row r="66" spans="1:9" x14ac:dyDescent="0.3">
      <c r="A66" s="23">
        <v>0.70486111111111116</v>
      </c>
      <c r="E66" s="75"/>
      <c r="F66" s="154"/>
      <c r="G66" s="135" t="s">
        <v>13</v>
      </c>
      <c r="H66" s="199"/>
      <c r="I66" s="29"/>
    </row>
    <row r="67" spans="1:9" x14ac:dyDescent="0.3">
      <c r="A67" s="23">
        <v>0.70833333333333337</v>
      </c>
      <c r="B67" s="56"/>
      <c r="C67" s="56"/>
      <c r="D67" s="56"/>
      <c r="E67" s="78"/>
      <c r="F67" s="174"/>
      <c r="G67" s="174"/>
      <c r="H67" s="135" t="s">
        <v>13</v>
      </c>
      <c r="I67" s="30"/>
    </row>
    <row r="68" spans="1:9" x14ac:dyDescent="0.3">
      <c r="A68" s="23">
        <v>0.71527777777777779</v>
      </c>
      <c r="B68" s="57"/>
      <c r="C68" s="57"/>
      <c r="D68" s="57"/>
      <c r="E68" s="90"/>
      <c r="F68" s="156" t="s">
        <v>180</v>
      </c>
      <c r="G68" s="170"/>
      <c r="H68" s="145"/>
      <c r="I68" s="28">
        <v>0.60416666666666663</v>
      </c>
    </row>
    <row r="69" spans="1:9" x14ac:dyDescent="0.3">
      <c r="A69" s="23">
        <v>0.72222222222222221</v>
      </c>
      <c r="E69" s="75"/>
      <c r="F69" s="154"/>
      <c r="G69" s="154"/>
      <c r="H69" s="127"/>
      <c r="I69" s="29"/>
    </row>
    <row r="70" spans="1:9" x14ac:dyDescent="0.3">
      <c r="A70" s="23">
        <v>0.72569444444444453</v>
      </c>
      <c r="B70" s="92"/>
      <c r="C70" s="92"/>
      <c r="D70" s="92"/>
      <c r="E70" s="91"/>
      <c r="F70" s="171"/>
      <c r="G70" s="171"/>
      <c r="H70" s="172"/>
      <c r="I70" s="29"/>
    </row>
    <row r="71" spans="1:9" x14ac:dyDescent="0.3">
      <c r="A71" s="16">
        <v>0.72916666666666663</v>
      </c>
      <c r="B71" s="45" t="s">
        <v>180</v>
      </c>
      <c r="C71" s="257" t="s">
        <v>180</v>
      </c>
      <c r="D71" s="257" t="s">
        <v>180</v>
      </c>
      <c r="E71" s="335" t="s">
        <v>180</v>
      </c>
      <c r="F71" s="154"/>
      <c r="G71" s="154"/>
      <c r="H71" s="127"/>
      <c r="I71" s="28">
        <v>0.625</v>
      </c>
    </row>
    <row r="72" spans="1:9" x14ac:dyDescent="0.3">
      <c r="A72" s="16">
        <v>0.73263888888888884</v>
      </c>
      <c r="B72" s="94"/>
      <c r="C72" s="94"/>
      <c r="D72" s="94"/>
      <c r="E72" s="94"/>
      <c r="F72" s="173"/>
      <c r="G72" s="157">
        <f>F97</f>
        <v>749</v>
      </c>
      <c r="H72" s="144"/>
      <c r="I72" s="29"/>
    </row>
    <row r="73" spans="1:9" x14ac:dyDescent="0.3">
      <c r="A73" s="16">
        <v>0.74652777777777779</v>
      </c>
      <c r="B73" s="95"/>
      <c r="C73" s="95"/>
      <c r="D73" s="95"/>
      <c r="E73" s="95"/>
      <c r="F73" s="144"/>
      <c r="G73" s="348" t="s">
        <v>190</v>
      </c>
      <c r="H73" s="164"/>
      <c r="I73" s="29"/>
    </row>
    <row r="74" spans="1:9" x14ac:dyDescent="0.3">
      <c r="A74" s="34"/>
      <c r="B74" s="95">
        <f t="shared" ref="B74:F74" si="16">B102-1</f>
        <v>24</v>
      </c>
      <c r="C74" s="95">
        <f t="shared" si="16"/>
        <v>25</v>
      </c>
      <c r="D74" s="95">
        <f t="shared" si="16"/>
        <v>26</v>
      </c>
      <c r="E74" s="95">
        <f t="shared" si="16"/>
        <v>27</v>
      </c>
      <c r="F74" s="136">
        <f t="shared" si="16"/>
        <v>28</v>
      </c>
      <c r="G74" s="174">
        <f>G79-1</f>
        <v>26</v>
      </c>
      <c r="H74" s="144">
        <f>G99</f>
        <v>750</v>
      </c>
      <c r="I74" s="30"/>
    </row>
    <row r="75" spans="1:9" x14ac:dyDescent="0.3">
      <c r="A75" s="23">
        <v>0.75</v>
      </c>
      <c r="B75" s="54" t="s">
        <v>191</v>
      </c>
      <c r="C75" s="54" t="s">
        <v>191</v>
      </c>
      <c r="D75" s="54" t="s">
        <v>191</v>
      </c>
      <c r="E75" s="107" t="s">
        <v>191</v>
      </c>
      <c r="F75" s="218" t="s">
        <v>191</v>
      </c>
      <c r="G75" s="218" t="s">
        <v>191</v>
      </c>
      <c r="H75" s="158" t="s">
        <v>191</v>
      </c>
      <c r="I75" s="28">
        <v>0.64583333333333337</v>
      </c>
    </row>
    <row r="76" spans="1:9" x14ac:dyDescent="0.3">
      <c r="B76" s="61">
        <f>'WEEK 48'!H74+1</f>
        <v>22</v>
      </c>
      <c r="C76" s="61">
        <f>B76+1</f>
        <v>23</v>
      </c>
      <c r="D76" s="61">
        <f>C76+1</f>
        <v>24</v>
      </c>
      <c r="E76" s="119">
        <f>D76+1</f>
        <v>25</v>
      </c>
      <c r="F76" s="154"/>
      <c r="G76" s="154"/>
      <c r="H76" s="127"/>
      <c r="I76" s="30"/>
    </row>
    <row r="77" spans="1:9" x14ac:dyDescent="0.3">
      <c r="A77" s="23">
        <v>0.76736111111111116</v>
      </c>
      <c r="B77" s="49" t="s">
        <v>16</v>
      </c>
      <c r="C77" s="96" t="s">
        <v>16</v>
      </c>
      <c r="D77" s="49" t="s">
        <v>16</v>
      </c>
      <c r="E77" s="49" t="s">
        <v>16</v>
      </c>
      <c r="F77" s="215">
        <f>E76+1</f>
        <v>26</v>
      </c>
      <c r="G77" s="286"/>
      <c r="H77" s="196"/>
      <c r="I77" s="29"/>
    </row>
    <row r="78" spans="1:9" x14ac:dyDescent="0.3">
      <c r="A78" s="23">
        <v>0.76874999999999993</v>
      </c>
      <c r="B78" s="50"/>
      <c r="C78" s="121"/>
      <c r="D78" s="50"/>
      <c r="E78" s="50"/>
      <c r="F78" s="243" t="s">
        <v>16</v>
      </c>
      <c r="G78" s="286"/>
      <c r="H78" s="196"/>
      <c r="I78" s="29"/>
    </row>
    <row r="79" spans="1:9" x14ac:dyDescent="0.3">
      <c r="A79" s="23"/>
      <c r="B79" s="53">
        <f>B82-1</f>
        <v>149</v>
      </c>
      <c r="C79" s="78">
        <f>B79+1</f>
        <v>150</v>
      </c>
      <c r="D79" s="53">
        <f>C79+1</f>
        <v>151</v>
      </c>
      <c r="E79" s="53">
        <f>D79+1</f>
        <v>152</v>
      </c>
      <c r="F79" s="157">
        <f t="shared" ref="F79" si="17">E79+1</f>
        <v>153</v>
      </c>
      <c r="G79" s="215">
        <f>F77+1</f>
        <v>27</v>
      </c>
      <c r="H79" s="185">
        <f>G79+1</f>
        <v>28</v>
      </c>
      <c r="I79" s="29"/>
    </row>
    <row r="80" spans="1:9" x14ac:dyDescent="0.3">
      <c r="A80" s="23">
        <v>0.77083333333333337</v>
      </c>
      <c r="B80" s="62" t="s">
        <v>30</v>
      </c>
      <c r="C80" s="97" t="s">
        <v>30</v>
      </c>
      <c r="D80" s="97" t="s">
        <v>30</v>
      </c>
      <c r="E80" s="97" t="s">
        <v>30</v>
      </c>
      <c r="F80" s="162" t="s">
        <v>30</v>
      </c>
      <c r="G80" s="162" t="s">
        <v>30</v>
      </c>
      <c r="H80" s="162" t="s">
        <v>30</v>
      </c>
      <c r="I80" s="28">
        <v>0.66666666666666663</v>
      </c>
    </row>
    <row r="81" spans="1:12" x14ac:dyDescent="0.3">
      <c r="A81" s="23">
        <v>0.78819444444444453</v>
      </c>
      <c r="B81" s="46"/>
      <c r="C81" s="46"/>
      <c r="D81" s="85"/>
      <c r="E81" s="85"/>
      <c r="F81" s="181"/>
      <c r="G81" s="180"/>
      <c r="H81" s="180"/>
      <c r="I81" s="29"/>
    </row>
    <row r="82" spans="1:12" x14ac:dyDescent="0.3">
      <c r="A82" s="23"/>
      <c r="B82" s="61">
        <f>'WEEK 48'!H79+1</f>
        <v>150</v>
      </c>
      <c r="C82" s="61">
        <f>B82+1</f>
        <v>151</v>
      </c>
      <c r="D82" s="61">
        <f>C82+1</f>
        <v>152</v>
      </c>
      <c r="E82" s="61">
        <f>D82+1</f>
        <v>153</v>
      </c>
      <c r="F82" s="176">
        <f>F79+1</f>
        <v>154</v>
      </c>
      <c r="G82" s="176">
        <f>F82+1</f>
        <v>155</v>
      </c>
      <c r="H82" s="176">
        <f>G82+1</f>
        <v>156</v>
      </c>
      <c r="I82" s="30"/>
    </row>
    <row r="83" spans="1:12" x14ac:dyDescent="0.3">
      <c r="A83" s="27">
        <v>0.79166666666666663</v>
      </c>
      <c r="B83" s="64" t="s">
        <v>39</v>
      </c>
      <c r="C83" s="64" t="s">
        <v>39</v>
      </c>
      <c r="D83" s="64" t="s">
        <v>39</v>
      </c>
      <c r="E83" s="64" t="s">
        <v>39</v>
      </c>
      <c r="F83" s="194" t="s">
        <v>39</v>
      </c>
      <c r="G83" s="186" t="s">
        <v>39</v>
      </c>
      <c r="H83" s="186" t="s">
        <v>39</v>
      </c>
      <c r="I83" s="28">
        <v>0.6875</v>
      </c>
    </row>
    <row r="84" spans="1:12" x14ac:dyDescent="0.3">
      <c r="A84" s="27"/>
      <c r="D84" s="72"/>
      <c r="E84" s="72"/>
      <c r="F84" s="129"/>
      <c r="G84" s="152"/>
      <c r="H84" s="152"/>
      <c r="I84" s="29"/>
    </row>
    <row r="85" spans="1:12" x14ac:dyDescent="0.3">
      <c r="A85" s="35">
        <v>0.80902777777777779</v>
      </c>
      <c r="D85" s="72"/>
      <c r="E85" s="72"/>
      <c r="F85" s="129"/>
      <c r="G85" s="152"/>
      <c r="H85" s="152"/>
      <c r="I85" s="30"/>
    </row>
    <row r="86" spans="1:12" x14ac:dyDescent="0.3">
      <c r="A86" s="18"/>
      <c r="B86" s="66">
        <f>'WEEK 48'!H83+1</f>
        <v>220</v>
      </c>
      <c r="C86" s="66">
        <f>B86+1</f>
        <v>221</v>
      </c>
      <c r="D86" s="66">
        <f>C86+1</f>
        <v>222</v>
      </c>
      <c r="E86" s="66">
        <f>D86+1</f>
        <v>223</v>
      </c>
      <c r="G86" s="127"/>
      <c r="H86" s="127"/>
      <c r="I86" s="29"/>
    </row>
    <row r="87" spans="1:12" x14ac:dyDescent="0.3">
      <c r="A87" s="27">
        <v>0.8125</v>
      </c>
      <c r="B87" s="64" t="s">
        <v>32</v>
      </c>
      <c r="C87" s="64" t="s">
        <v>32</v>
      </c>
      <c r="D87" s="64" t="s">
        <v>32</v>
      </c>
      <c r="E87" s="64" t="s">
        <v>32</v>
      </c>
      <c r="F87" s="189">
        <f>E86+1</f>
        <v>224</v>
      </c>
      <c r="G87" s="189">
        <f>F87+1</f>
        <v>225</v>
      </c>
      <c r="H87" s="189">
        <f>G87+1</f>
        <v>226</v>
      </c>
      <c r="I87" s="28">
        <v>0.70833333333333337</v>
      </c>
    </row>
    <row r="88" spans="1:12" x14ac:dyDescent="0.3">
      <c r="A88" s="27">
        <v>0.82638888888888884</v>
      </c>
      <c r="F88" s="139" t="s">
        <v>19</v>
      </c>
      <c r="G88" s="139" t="s">
        <v>19</v>
      </c>
      <c r="H88" s="139" t="s">
        <v>19</v>
      </c>
      <c r="I88" s="29"/>
    </row>
    <row r="89" spans="1:12" x14ac:dyDescent="0.3">
      <c r="A89" s="27">
        <v>0.82986111111111116</v>
      </c>
      <c r="B89" s="57"/>
      <c r="C89" s="57"/>
      <c r="D89" s="80"/>
      <c r="E89" s="57"/>
      <c r="F89" s="145"/>
      <c r="G89" s="145"/>
      <c r="H89" s="145"/>
      <c r="I89" s="29"/>
    </row>
    <row r="90" spans="1:12" x14ac:dyDescent="0.3">
      <c r="A90" s="36"/>
      <c r="B90" s="67">
        <f>'WEEK 48'!H87+1</f>
        <v>425</v>
      </c>
      <c r="C90" s="67">
        <f>B90+1</f>
        <v>426</v>
      </c>
      <c r="D90" s="98">
        <f>C90+1</f>
        <v>427</v>
      </c>
      <c r="E90" s="67">
        <f>D90+1</f>
        <v>428</v>
      </c>
      <c r="F90" s="136">
        <f>F92-1</f>
        <v>428</v>
      </c>
      <c r="G90" s="136">
        <f>G92-1</f>
        <v>429</v>
      </c>
      <c r="H90" s="136">
        <f>H92-1</f>
        <v>430</v>
      </c>
      <c r="I90" s="30"/>
    </row>
    <row r="91" spans="1:12" x14ac:dyDescent="0.3">
      <c r="A91" s="23">
        <v>0.83333333333333337</v>
      </c>
      <c r="B91" s="65" t="s">
        <v>37</v>
      </c>
      <c r="C91" s="105" t="s">
        <v>37</v>
      </c>
      <c r="D91" s="105" t="s">
        <v>37</v>
      </c>
      <c r="E91" s="105" t="s">
        <v>37</v>
      </c>
      <c r="F91" s="186" t="s">
        <v>32</v>
      </c>
      <c r="G91" s="186" t="s">
        <v>32</v>
      </c>
      <c r="H91" s="186" t="s">
        <v>32</v>
      </c>
      <c r="I91" s="28">
        <v>0.72916666666666663</v>
      </c>
    </row>
    <row r="92" spans="1:12" x14ac:dyDescent="0.3">
      <c r="A92" s="23">
        <v>0.83680555555555547</v>
      </c>
      <c r="F92" s="185">
        <f>E90+1</f>
        <v>429</v>
      </c>
      <c r="G92" s="185">
        <f>F92+1</f>
        <v>430</v>
      </c>
      <c r="H92" s="185">
        <f>G92+1</f>
        <v>431</v>
      </c>
      <c r="I92" s="29"/>
    </row>
    <row r="93" spans="1:12" x14ac:dyDescent="0.3">
      <c r="A93" s="23">
        <v>0.85069444444444453</v>
      </c>
      <c r="B93" s="101"/>
      <c r="C93" s="101"/>
      <c r="D93" s="101"/>
      <c r="E93" s="101"/>
      <c r="F93" s="135" t="s">
        <v>13</v>
      </c>
      <c r="G93" s="135" t="s">
        <v>13</v>
      </c>
      <c r="H93" s="135" t="s">
        <v>13</v>
      </c>
      <c r="I93" s="29"/>
    </row>
    <row r="94" spans="1:12" x14ac:dyDescent="0.3">
      <c r="A94" s="27"/>
      <c r="B94" s="67">
        <f>'WEEK 48'!H91+1</f>
        <v>745</v>
      </c>
      <c r="C94" s="67">
        <f>B94+1</f>
        <v>746</v>
      </c>
      <c r="D94" s="67">
        <f>C94+1</f>
        <v>747</v>
      </c>
      <c r="E94" s="67">
        <f>D94+1</f>
        <v>748</v>
      </c>
      <c r="F94" s="136">
        <f>F97-1</f>
        <v>748</v>
      </c>
      <c r="G94" s="127"/>
      <c r="H94" s="136">
        <f>H98-1</f>
        <v>750</v>
      </c>
      <c r="I94" s="30"/>
      <c r="L94" s="25"/>
    </row>
    <row r="95" spans="1:12" x14ac:dyDescent="0.3">
      <c r="A95" s="27">
        <v>0.85416666666666663</v>
      </c>
      <c r="B95" s="102" t="s">
        <v>244</v>
      </c>
      <c r="C95" s="102" t="s">
        <v>244</v>
      </c>
      <c r="D95" s="102" t="s">
        <v>244</v>
      </c>
      <c r="E95" s="102" t="s">
        <v>244</v>
      </c>
      <c r="F95" s="193" t="s">
        <v>37</v>
      </c>
      <c r="G95" s="136">
        <f>G99-1</f>
        <v>749</v>
      </c>
      <c r="H95" s="179" t="s">
        <v>37</v>
      </c>
      <c r="I95" s="28">
        <v>0.75</v>
      </c>
      <c r="L95" s="21"/>
    </row>
    <row r="96" spans="1:12" x14ac:dyDescent="0.3">
      <c r="A96" s="27">
        <v>0.85555555555555562</v>
      </c>
      <c r="B96" s="102"/>
      <c r="C96" s="102"/>
      <c r="D96" s="102"/>
      <c r="E96" s="102"/>
      <c r="F96" s="228"/>
      <c r="G96" s="179" t="s">
        <v>37</v>
      </c>
      <c r="H96" s="152"/>
      <c r="I96" s="29"/>
      <c r="L96" s="306"/>
    </row>
    <row r="97" spans="1:9" x14ac:dyDescent="0.3">
      <c r="A97" s="36"/>
      <c r="F97" s="185">
        <f>E94+1</f>
        <v>749</v>
      </c>
      <c r="G97" s="316"/>
      <c r="H97" s="316"/>
      <c r="I97" s="29"/>
    </row>
    <row r="98" spans="1:9" x14ac:dyDescent="0.3">
      <c r="A98" s="27">
        <v>0.87152777777777779</v>
      </c>
      <c r="B98" s="103"/>
      <c r="C98" s="104"/>
      <c r="D98" s="104"/>
      <c r="E98" s="104"/>
      <c r="F98" s="141" t="s">
        <v>180</v>
      </c>
      <c r="G98" s="316"/>
      <c r="H98" s="185">
        <f>G99+1</f>
        <v>751</v>
      </c>
      <c r="I98" s="29"/>
    </row>
    <row r="99" spans="1:9" x14ac:dyDescent="0.3">
      <c r="A99" s="27">
        <v>0.87291666666666667</v>
      </c>
      <c r="B99" s="67"/>
      <c r="C99" s="67">
        <f>B99+1</f>
        <v>1</v>
      </c>
      <c r="D99" s="67">
        <f>C99+1</f>
        <v>2</v>
      </c>
      <c r="E99" s="67">
        <f>D99+1</f>
        <v>3</v>
      </c>
      <c r="F99" s="136">
        <f>F102-1</f>
        <v>28</v>
      </c>
      <c r="G99" s="215">
        <f>F97+1</f>
        <v>750</v>
      </c>
      <c r="H99" s="186" t="s">
        <v>185</v>
      </c>
      <c r="I99" s="29"/>
    </row>
    <row r="100" spans="1:9" ht="15.6" customHeight="1" x14ac:dyDescent="0.3">
      <c r="A100" s="23">
        <v>0.875</v>
      </c>
      <c r="B100" s="64" t="s">
        <v>179</v>
      </c>
      <c r="C100" s="64" t="s">
        <v>179</v>
      </c>
      <c r="D100" s="64" t="s">
        <v>179</v>
      </c>
      <c r="E100" s="64" t="s">
        <v>179</v>
      </c>
      <c r="F100" s="186" t="s">
        <v>179</v>
      </c>
      <c r="G100" s="194" t="s">
        <v>185</v>
      </c>
      <c r="H100" s="127"/>
      <c r="I100" s="28">
        <v>0.77083333333333337</v>
      </c>
    </row>
    <row r="101" spans="1:9" ht="15.6" customHeight="1" x14ac:dyDescent="0.3">
      <c r="A101" s="23"/>
      <c r="B101" s="65"/>
      <c r="C101" s="65"/>
      <c r="D101" s="65"/>
      <c r="E101" s="65"/>
      <c r="F101" s="152"/>
      <c r="G101" s="349"/>
      <c r="H101" s="316"/>
      <c r="I101" s="29"/>
    </row>
    <row r="102" spans="1:9" x14ac:dyDescent="0.3">
      <c r="A102" s="37"/>
      <c r="B102" s="67">
        <f>'WEEK 48'!E98+1</f>
        <v>25</v>
      </c>
      <c r="C102" s="67">
        <f>B102+1</f>
        <v>26</v>
      </c>
      <c r="D102" s="67">
        <f t="shared" ref="D102:F102" si="18">C102+1</f>
        <v>27</v>
      </c>
      <c r="E102" s="67">
        <f t="shared" si="18"/>
        <v>28</v>
      </c>
      <c r="F102" s="185">
        <f t="shared" si="18"/>
        <v>29</v>
      </c>
      <c r="G102" s="349"/>
      <c r="H102" s="316"/>
      <c r="I102" s="29"/>
    </row>
    <row r="103" spans="1:9" x14ac:dyDescent="0.3">
      <c r="A103" s="23">
        <v>0.89583333333333337</v>
      </c>
      <c r="B103" s="64" t="s">
        <v>185</v>
      </c>
      <c r="C103" s="64" t="s">
        <v>185</v>
      </c>
      <c r="D103" s="64" t="s">
        <v>185</v>
      </c>
      <c r="E103" s="64" t="s">
        <v>185</v>
      </c>
      <c r="F103" s="186" t="s">
        <v>185</v>
      </c>
      <c r="G103" s="350"/>
      <c r="H103" s="316"/>
      <c r="I103" s="29">
        <v>0.79166666666666663</v>
      </c>
    </row>
    <row r="104" spans="1:9" x14ac:dyDescent="0.3">
      <c r="A104" s="23">
        <v>0.91319444444444453</v>
      </c>
      <c r="B104" s="106"/>
      <c r="C104" s="282"/>
      <c r="D104" s="282"/>
      <c r="E104" s="282"/>
      <c r="F104" s="317"/>
      <c r="G104" s="350"/>
      <c r="H104" s="316"/>
      <c r="I104" s="29"/>
    </row>
    <row r="105" spans="1:9" x14ac:dyDescent="0.3">
      <c r="A105" s="34"/>
      <c r="B105" s="106"/>
      <c r="C105" s="282"/>
      <c r="D105" s="282"/>
      <c r="E105" s="282"/>
      <c r="F105" s="317"/>
      <c r="G105" s="350"/>
      <c r="H105" s="316"/>
      <c r="I105" s="30"/>
    </row>
    <row r="106" spans="1:9" x14ac:dyDescent="0.3">
      <c r="A106" s="16">
        <v>0.91666666666666663</v>
      </c>
      <c r="B106" s="106"/>
      <c r="C106" s="282"/>
      <c r="D106" s="282"/>
      <c r="E106" s="282"/>
      <c r="F106" s="317"/>
      <c r="G106" s="350"/>
      <c r="H106" s="316"/>
      <c r="I106" s="28">
        <v>0.8125</v>
      </c>
    </row>
    <row r="107" spans="1:9" x14ac:dyDescent="0.3">
      <c r="A107" s="339">
        <v>0.93055555555555547</v>
      </c>
      <c r="B107" s="106"/>
      <c r="C107" s="282"/>
      <c r="D107" s="282"/>
      <c r="E107" s="282"/>
      <c r="F107" s="317"/>
      <c r="G107" s="350"/>
      <c r="H107" s="316"/>
      <c r="I107" s="29"/>
    </row>
    <row r="108" spans="1:9" x14ac:dyDescent="0.3">
      <c r="A108" s="339">
        <v>0.93402777777777779</v>
      </c>
      <c r="B108" s="106"/>
      <c r="C108" s="282"/>
      <c r="D108" s="282"/>
      <c r="E108" s="282"/>
      <c r="F108" s="317"/>
      <c r="G108" s="351">
        <f>F111+1</f>
        <v>47</v>
      </c>
      <c r="H108" s="127"/>
      <c r="I108" s="30"/>
    </row>
    <row r="109" spans="1:9" x14ac:dyDescent="0.3">
      <c r="A109" s="16">
        <v>0.9375</v>
      </c>
      <c r="B109" s="106">
        <f>'WEEK 48'!H104+1</f>
        <v>42</v>
      </c>
      <c r="C109" s="66">
        <f t="shared" ref="C109:E109" si="19">B109+1</f>
        <v>43</v>
      </c>
      <c r="D109" s="106">
        <f t="shared" si="19"/>
        <v>44</v>
      </c>
      <c r="E109" s="106">
        <f t="shared" si="19"/>
        <v>45</v>
      </c>
      <c r="G109" s="310" t="s">
        <v>278</v>
      </c>
      <c r="H109" s="318">
        <f>G108+1</f>
        <v>48</v>
      </c>
      <c r="I109" s="28">
        <v>0.83333333333333337</v>
      </c>
    </row>
    <row r="110" spans="1:9" x14ac:dyDescent="0.3">
      <c r="A110" s="16">
        <v>0.94444444444444453</v>
      </c>
      <c r="B110" s="106"/>
      <c r="C110" s="106"/>
      <c r="D110" s="106"/>
      <c r="E110" s="106"/>
      <c r="G110" s="174"/>
      <c r="H110" s="139" t="s">
        <v>278</v>
      </c>
      <c r="I110" s="28"/>
    </row>
    <row r="111" spans="1:9" x14ac:dyDescent="0.3">
      <c r="A111" s="16"/>
      <c r="B111" s="106"/>
      <c r="C111" s="106"/>
      <c r="D111" s="106"/>
      <c r="E111" s="106"/>
      <c r="F111" s="189">
        <f>E109+1</f>
        <v>46</v>
      </c>
      <c r="G111" s="307" t="s">
        <v>279</v>
      </c>
      <c r="H111" s="136">
        <v>24</v>
      </c>
      <c r="I111" s="28"/>
    </row>
    <row r="112" spans="1:9" x14ac:dyDescent="0.3">
      <c r="A112" s="16">
        <v>0.95833333333333337</v>
      </c>
      <c r="B112" s="54" t="s">
        <v>24</v>
      </c>
      <c r="C112" s="54" t="s">
        <v>24</v>
      </c>
      <c r="D112" s="54" t="s">
        <v>24</v>
      </c>
      <c r="E112" s="54" t="s">
        <v>24</v>
      </c>
      <c r="F112" s="158" t="s">
        <v>24</v>
      </c>
      <c r="G112" s="218" t="s">
        <v>24</v>
      </c>
      <c r="H112" s="158" t="s">
        <v>24</v>
      </c>
      <c r="I112" s="28">
        <v>0.85416666666666663</v>
      </c>
    </row>
    <row r="113" spans="1:9" s="40" customFormat="1" x14ac:dyDescent="0.3">
      <c r="A113" s="16">
        <v>0.97916666666666663</v>
      </c>
      <c r="B113" s="52"/>
      <c r="C113" s="52"/>
      <c r="D113" s="52"/>
      <c r="E113" s="55"/>
      <c r="F113" s="160"/>
      <c r="G113" s="236"/>
      <c r="H113" s="176"/>
      <c r="I113" s="28">
        <v>0.875</v>
      </c>
    </row>
    <row r="114" spans="1:9" x14ac:dyDescent="0.3">
      <c r="A114" s="16">
        <v>0</v>
      </c>
      <c r="G114" s="236"/>
      <c r="H114" s="195"/>
      <c r="I114" s="28">
        <v>0.89583333333333337</v>
      </c>
    </row>
    <row r="115" spans="1:9" x14ac:dyDescent="0.3">
      <c r="A115" s="16">
        <v>6.9444444444444441E-3</v>
      </c>
      <c r="G115" s="236"/>
      <c r="H115" s="195"/>
      <c r="I115" s="29"/>
    </row>
    <row r="116" spans="1:9" x14ac:dyDescent="0.3">
      <c r="A116" s="16">
        <v>1.0416666666666666E-2</v>
      </c>
      <c r="E116" s="55"/>
      <c r="F116" s="160"/>
      <c r="G116" s="239"/>
      <c r="H116" s="197"/>
      <c r="I116" s="30"/>
    </row>
    <row r="117" spans="1:9" x14ac:dyDescent="0.3">
      <c r="A117" s="16">
        <v>2.0833333333333332E-2</v>
      </c>
      <c r="B117" s="61" t="s">
        <v>240</v>
      </c>
      <c r="C117" s="61" t="s">
        <v>241</v>
      </c>
      <c r="D117" s="61" t="s">
        <v>242</v>
      </c>
      <c r="E117" s="61" t="s">
        <v>243</v>
      </c>
      <c r="F117" s="176" t="s">
        <v>264</v>
      </c>
      <c r="G117" s="236" t="s">
        <v>77</v>
      </c>
      <c r="H117" s="176" t="s">
        <v>60</v>
      </c>
      <c r="I117" s="28">
        <v>0.91666666666666663</v>
      </c>
    </row>
    <row r="118" spans="1:9" x14ac:dyDescent="0.3">
      <c r="A118" s="23">
        <v>2.7777777777777776E-2</v>
      </c>
      <c r="G118" s="236"/>
      <c r="H118" s="127"/>
      <c r="I118" s="29"/>
    </row>
    <row r="119" spans="1:9" ht="15.6" customHeight="1" x14ac:dyDescent="0.3">
      <c r="A119" s="23">
        <v>3.4722222222222224E-2</v>
      </c>
      <c r="G119" s="154"/>
      <c r="H119" s="127"/>
      <c r="I119" s="29"/>
    </row>
    <row r="120" spans="1:9" x14ac:dyDescent="0.3">
      <c r="A120" s="41">
        <v>3.8194444444444441E-2</v>
      </c>
      <c r="G120" s="174"/>
      <c r="H120" s="195"/>
      <c r="I120" s="30"/>
    </row>
    <row r="121" spans="1:9" x14ac:dyDescent="0.3">
      <c r="A121" s="23">
        <v>4.1666666666666664E-2</v>
      </c>
      <c r="B121" s="56"/>
      <c r="C121" s="56"/>
      <c r="D121" s="56"/>
      <c r="E121" s="46"/>
      <c r="F121" s="137"/>
      <c r="G121" s="236"/>
      <c r="H121" s="523" t="s">
        <v>180</v>
      </c>
      <c r="I121" s="28">
        <v>0.9375</v>
      </c>
    </row>
    <row r="122" spans="1:9" x14ac:dyDescent="0.3">
      <c r="A122" s="27">
        <v>4.5138888888888888E-2</v>
      </c>
      <c r="E122" s="56"/>
      <c r="F122" s="144"/>
      <c r="G122" s="236"/>
      <c r="H122" s="524"/>
      <c r="I122" s="30"/>
    </row>
    <row r="123" spans="1:9" x14ac:dyDescent="0.3">
      <c r="A123" s="27">
        <v>5.6944444444444443E-2</v>
      </c>
      <c r="E123" s="56"/>
      <c r="F123" s="144"/>
      <c r="G123" s="236"/>
      <c r="H123" s="524"/>
      <c r="I123" s="29"/>
    </row>
    <row r="124" spans="1:9" x14ac:dyDescent="0.3">
      <c r="A124" s="27">
        <v>5.9027777777777783E-2</v>
      </c>
      <c r="E124" s="56"/>
      <c r="F124" s="144"/>
      <c r="G124" s="236"/>
      <c r="H124" s="524"/>
      <c r="I124" s="29"/>
    </row>
    <row r="125" spans="1:9" x14ac:dyDescent="0.3">
      <c r="A125" s="27">
        <v>6.1111111111111116E-2</v>
      </c>
      <c r="E125" s="56"/>
      <c r="F125" s="144"/>
      <c r="G125" s="523" t="s">
        <v>23</v>
      </c>
      <c r="H125" s="524"/>
      <c r="I125" s="29"/>
    </row>
    <row r="126" spans="1:9" x14ac:dyDescent="0.3">
      <c r="A126" s="23">
        <v>6.25E-2</v>
      </c>
      <c r="B126" s="46"/>
      <c r="C126" s="46"/>
      <c r="D126" s="46"/>
      <c r="E126" s="46"/>
      <c r="F126" s="142"/>
      <c r="G126" s="524"/>
      <c r="H126" s="524"/>
      <c r="I126" s="28">
        <v>0.95833333333333337</v>
      </c>
    </row>
    <row r="127" spans="1:9" x14ac:dyDescent="0.3">
      <c r="A127" s="23">
        <v>6.3888888888888884E-2</v>
      </c>
      <c r="B127" s="46"/>
      <c r="C127" s="46"/>
      <c r="D127" s="46"/>
      <c r="E127" s="83"/>
      <c r="F127" s="135" t="s">
        <v>13</v>
      </c>
      <c r="G127" s="524"/>
      <c r="H127" s="524"/>
      <c r="I127" s="29"/>
    </row>
    <row r="128" spans="1:9" x14ac:dyDescent="0.3">
      <c r="A128" s="27">
        <v>7.2916666666666671E-2</v>
      </c>
      <c r="E128" s="79"/>
      <c r="G128" s="524"/>
      <c r="H128" s="524"/>
      <c r="I128" s="30"/>
    </row>
    <row r="129" spans="1:9" x14ac:dyDescent="0.3">
      <c r="A129" s="27">
        <v>7.9861111111111105E-2</v>
      </c>
      <c r="B129" s="53"/>
      <c r="C129" s="53"/>
      <c r="D129" s="53"/>
      <c r="E129" s="108"/>
      <c r="F129" s="144"/>
      <c r="G129" s="524"/>
      <c r="H129" s="524"/>
      <c r="I129" s="29"/>
    </row>
    <row r="130" spans="1:9" x14ac:dyDescent="0.3">
      <c r="A130" s="18">
        <v>8.3333333333333329E-2</v>
      </c>
      <c r="B130" s="83" t="s">
        <v>13</v>
      </c>
      <c r="C130" s="83" t="s">
        <v>13</v>
      </c>
      <c r="D130" s="83" t="s">
        <v>13</v>
      </c>
      <c r="E130" s="83" t="s">
        <v>13</v>
      </c>
      <c r="G130" s="524"/>
      <c r="H130" s="524"/>
      <c r="I130" s="28">
        <v>0.97916666666666663</v>
      </c>
    </row>
    <row r="131" spans="1:9" x14ac:dyDescent="0.3">
      <c r="A131" s="27">
        <v>9.375E-2</v>
      </c>
      <c r="E131" s="79"/>
      <c r="G131" s="524"/>
      <c r="H131" s="524"/>
      <c r="I131" s="29"/>
    </row>
    <row r="132" spans="1:9" x14ac:dyDescent="0.3">
      <c r="A132" s="27">
        <v>9.7222222222222224E-2</v>
      </c>
      <c r="B132" s="53">
        <f t="shared" ref="B132:E132" si="20">B94</f>
        <v>745</v>
      </c>
      <c r="C132" s="53">
        <f t="shared" si="20"/>
        <v>746</v>
      </c>
      <c r="D132" s="53">
        <f t="shared" si="20"/>
        <v>747</v>
      </c>
      <c r="E132" s="108">
        <f t="shared" si="20"/>
        <v>748</v>
      </c>
      <c r="F132" s="136">
        <f>F97</f>
        <v>749</v>
      </c>
      <c r="G132" s="524"/>
      <c r="H132" s="524"/>
      <c r="I132" s="30"/>
    </row>
    <row r="133" spans="1:9" x14ac:dyDescent="0.3">
      <c r="A133" s="27">
        <v>0.10069444444444443</v>
      </c>
      <c r="B133" s="49" t="s">
        <v>19</v>
      </c>
      <c r="C133" s="49" t="s">
        <v>19</v>
      </c>
      <c r="D133" s="49" t="s">
        <v>19</v>
      </c>
      <c r="E133" s="49" t="s">
        <v>19</v>
      </c>
      <c r="F133" s="196" t="s">
        <v>19</v>
      </c>
      <c r="G133" s="524"/>
      <c r="H133" s="524"/>
      <c r="I133" s="29"/>
    </row>
    <row r="134" spans="1:9" x14ac:dyDescent="0.3">
      <c r="A134" s="23">
        <v>0.10416666666666667</v>
      </c>
      <c r="G134" s="524"/>
      <c r="H134" s="524"/>
      <c r="I134" s="28">
        <v>0</v>
      </c>
    </row>
    <row r="135" spans="1:9" x14ac:dyDescent="0.3">
      <c r="A135" s="27">
        <v>0.1111111111111111</v>
      </c>
      <c r="B135" s="53">
        <f t="shared" ref="B135:E135" si="21">B90</f>
        <v>425</v>
      </c>
      <c r="C135" s="53">
        <f t="shared" si="21"/>
        <v>426</v>
      </c>
      <c r="D135" s="53">
        <f t="shared" si="21"/>
        <v>427</v>
      </c>
      <c r="E135" s="53">
        <f t="shared" si="21"/>
        <v>428</v>
      </c>
      <c r="F135" s="136">
        <f>F92</f>
        <v>429</v>
      </c>
      <c r="G135" s="524"/>
      <c r="H135" s="525"/>
      <c r="I135" s="30"/>
    </row>
    <row r="136" spans="1:9" x14ac:dyDescent="0.3">
      <c r="A136" s="27">
        <v>0.12152777777777778</v>
      </c>
      <c r="B136" s="56"/>
      <c r="C136" s="69"/>
      <c r="D136" s="69"/>
      <c r="E136" s="69"/>
      <c r="F136" s="140" t="s">
        <v>16</v>
      </c>
      <c r="G136" s="524"/>
      <c r="H136" s="532" t="s">
        <v>13</v>
      </c>
      <c r="I136" s="29"/>
    </row>
    <row r="137" spans="1:9" x14ac:dyDescent="0.3">
      <c r="A137" s="42">
        <v>0.125</v>
      </c>
      <c r="B137" s="49" t="s">
        <v>16</v>
      </c>
      <c r="C137" s="77" t="s">
        <v>16</v>
      </c>
      <c r="D137" s="77" t="s">
        <v>16</v>
      </c>
      <c r="E137" s="77" t="s">
        <v>16</v>
      </c>
      <c r="G137" s="525"/>
      <c r="H137" s="533"/>
      <c r="I137" s="28">
        <v>2.0833333333333332E-2</v>
      </c>
    </row>
    <row r="138" spans="1:9" x14ac:dyDescent="0.3">
      <c r="A138" s="42">
        <v>0.12847222222222224</v>
      </c>
      <c r="B138" s="50"/>
      <c r="C138" s="120"/>
      <c r="D138" s="120"/>
      <c r="E138" s="121"/>
      <c r="G138" s="529" t="s">
        <v>19</v>
      </c>
      <c r="H138" s="533"/>
      <c r="I138" s="29"/>
    </row>
    <row r="139" spans="1:9" x14ac:dyDescent="0.3">
      <c r="A139" s="38">
        <v>0.13194444444444445</v>
      </c>
      <c r="D139" s="72"/>
      <c r="E139" s="75"/>
      <c r="F139" s="136">
        <f>F79</f>
        <v>153</v>
      </c>
      <c r="G139" s="530"/>
      <c r="H139" s="533"/>
      <c r="I139" s="30"/>
    </row>
    <row r="140" spans="1:9" x14ac:dyDescent="0.3">
      <c r="A140" s="38">
        <v>0.1423611111111111</v>
      </c>
      <c r="D140" s="72"/>
      <c r="E140" s="75"/>
      <c r="F140" s="135" t="s">
        <v>23</v>
      </c>
      <c r="G140" s="530"/>
      <c r="H140" s="533"/>
      <c r="I140" s="29"/>
    </row>
    <row r="141" spans="1:9" x14ac:dyDescent="0.3">
      <c r="A141" s="39">
        <v>0.14444444444444446</v>
      </c>
      <c r="B141" s="56">
        <f t="shared" ref="B141:E141" si="22">B82</f>
        <v>150</v>
      </c>
      <c r="C141" s="56">
        <f t="shared" si="22"/>
        <v>151</v>
      </c>
      <c r="D141" s="56">
        <f t="shared" si="22"/>
        <v>152</v>
      </c>
      <c r="E141" s="95">
        <f t="shared" si="22"/>
        <v>153</v>
      </c>
      <c r="G141" s="530"/>
      <c r="H141" s="533"/>
      <c r="I141" s="29"/>
    </row>
    <row r="142" spans="1:9" x14ac:dyDescent="0.3">
      <c r="A142" s="23">
        <v>0.14583333333333334</v>
      </c>
      <c r="B142" s="48" t="s">
        <v>23</v>
      </c>
      <c r="C142" s="48" t="s">
        <v>23</v>
      </c>
      <c r="D142" s="48" t="s">
        <v>23</v>
      </c>
      <c r="E142" s="112" t="s">
        <v>23</v>
      </c>
      <c r="G142" s="530"/>
      <c r="H142" s="533"/>
      <c r="I142" s="28">
        <v>4.1666666666666664E-2</v>
      </c>
    </row>
    <row r="143" spans="1:9" x14ac:dyDescent="0.3">
      <c r="A143" s="23">
        <v>0.14930555555555555</v>
      </c>
      <c r="D143" s="72"/>
      <c r="E143" s="75"/>
      <c r="G143" s="530"/>
      <c r="H143" s="533"/>
      <c r="I143" s="29"/>
    </row>
    <row r="144" spans="1:9" x14ac:dyDescent="0.3">
      <c r="A144" s="27">
        <v>0.15972222222222224</v>
      </c>
      <c r="D144" s="72"/>
      <c r="E144" s="75"/>
      <c r="G144" s="530"/>
      <c r="H144" s="533"/>
      <c r="I144" s="30"/>
    </row>
    <row r="145" spans="1:9" x14ac:dyDescent="0.3">
      <c r="A145" s="27">
        <v>0.16319444444444445</v>
      </c>
      <c r="B145" s="53">
        <f t="shared" ref="B145:E145" si="23">B86</f>
        <v>220</v>
      </c>
      <c r="C145" s="53">
        <f t="shared" si="23"/>
        <v>221</v>
      </c>
      <c r="D145" s="53">
        <f t="shared" si="23"/>
        <v>222</v>
      </c>
      <c r="E145" s="108">
        <f t="shared" si="23"/>
        <v>223</v>
      </c>
      <c r="G145" s="530"/>
      <c r="H145" s="533"/>
      <c r="I145" s="29"/>
    </row>
    <row r="146" spans="1:9" x14ac:dyDescent="0.3">
      <c r="A146" s="23">
        <v>0.16666666666666666</v>
      </c>
      <c r="B146" s="46" t="s">
        <v>245</v>
      </c>
      <c r="C146" s="46" t="s">
        <v>245</v>
      </c>
      <c r="D146" s="46" t="s">
        <v>245</v>
      </c>
      <c r="E146" s="83" t="s">
        <v>245</v>
      </c>
      <c r="F146" s="136">
        <f>F82</f>
        <v>154</v>
      </c>
      <c r="G146" s="530"/>
      <c r="H146" s="533"/>
      <c r="I146" s="28">
        <v>6.25E-2</v>
      </c>
    </row>
    <row r="147" spans="1:9" x14ac:dyDescent="0.3">
      <c r="A147" s="27">
        <v>0.17708333333333334</v>
      </c>
      <c r="C147" s="79"/>
      <c r="E147" s="75"/>
      <c r="F147" s="139" t="s">
        <v>190</v>
      </c>
      <c r="G147" s="531"/>
      <c r="H147" s="533"/>
      <c r="I147" s="29"/>
    </row>
    <row r="148" spans="1:9" x14ac:dyDescent="0.3">
      <c r="A148" s="39">
        <v>0.18402777777777779</v>
      </c>
      <c r="B148" s="53">
        <f>B99</f>
        <v>0</v>
      </c>
      <c r="C148" s="53">
        <f t="shared" ref="C148:E148" si="24">C99</f>
        <v>1</v>
      </c>
      <c r="D148" s="53">
        <f t="shared" si="24"/>
        <v>2</v>
      </c>
      <c r="E148" s="108">
        <f t="shared" si="24"/>
        <v>3</v>
      </c>
      <c r="G148" s="532" t="s">
        <v>190</v>
      </c>
      <c r="H148" s="534"/>
      <c r="I148" s="30"/>
    </row>
    <row r="149" spans="1:9" x14ac:dyDescent="0.3">
      <c r="A149" s="23">
        <v>0.1875</v>
      </c>
      <c r="B149" s="76" t="s">
        <v>190</v>
      </c>
      <c r="C149" s="76" t="s">
        <v>190</v>
      </c>
      <c r="D149" s="56" t="s">
        <v>190</v>
      </c>
      <c r="E149" s="95" t="s">
        <v>190</v>
      </c>
      <c r="G149" s="533"/>
      <c r="H149" s="538" t="s">
        <v>23</v>
      </c>
      <c r="I149" s="28">
        <v>8.3333333333333329E-2</v>
      </c>
    </row>
    <row r="150" spans="1:9" x14ac:dyDescent="0.3">
      <c r="A150" s="23">
        <v>0.19444444444444445</v>
      </c>
      <c r="E150" s="79"/>
      <c r="F150" s="202"/>
      <c r="G150" s="533"/>
      <c r="H150" s="539"/>
      <c r="I150" s="29"/>
    </row>
    <row r="151" spans="1:9" x14ac:dyDescent="0.3">
      <c r="A151" s="27">
        <v>0.20486111111111113</v>
      </c>
      <c r="B151" s="56">
        <f t="shared" ref="B151:E151" si="25">B76</f>
        <v>22</v>
      </c>
      <c r="C151" s="53">
        <f t="shared" si="25"/>
        <v>23</v>
      </c>
      <c r="D151" s="53">
        <f t="shared" si="25"/>
        <v>24</v>
      </c>
      <c r="E151" s="108">
        <f t="shared" si="25"/>
        <v>25</v>
      </c>
      <c r="F151" s="136">
        <f>F77</f>
        <v>26</v>
      </c>
      <c r="G151" s="533"/>
      <c r="H151" s="539"/>
      <c r="I151" s="43"/>
    </row>
    <row r="152" spans="1:9" x14ac:dyDescent="0.3">
      <c r="A152" s="16">
        <v>0.20833333333333334</v>
      </c>
      <c r="B152" s="49" t="s">
        <v>19</v>
      </c>
      <c r="C152" s="49" t="s">
        <v>19</v>
      </c>
      <c r="D152" s="49" t="s">
        <v>19</v>
      </c>
      <c r="E152" s="49" t="s">
        <v>19</v>
      </c>
      <c r="F152" s="140" t="s">
        <v>19</v>
      </c>
      <c r="G152" s="533"/>
      <c r="H152" s="539"/>
      <c r="I152" s="28">
        <v>0.10416666666666667</v>
      </c>
    </row>
    <row r="153" spans="1:9" x14ac:dyDescent="0.3">
      <c r="A153" s="35">
        <v>0.21527777777777779</v>
      </c>
      <c r="B153" s="50"/>
      <c r="C153" s="109"/>
      <c r="D153" s="267"/>
      <c r="E153" s="46"/>
      <c r="F153" s="196">
        <f>F92</f>
        <v>429</v>
      </c>
      <c r="G153" s="533"/>
      <c r="H153" s="539"/>
      <c r="I153" s="29"/>
    </row>
    <row r="154" spans="1:9" x14ac:dyDescent="0.3">
      <c r="A154" s="23">
        <v>0.22708333333333333</v>
      </c>
      <c r="B154" s="50">
        <f t="shared" ref="B154:E154" si="26">B90</f>
        <v>425</v>
      </c>
      <c r="C154" s="50">
        <f t="shared" si="26"/>
        <v>426</v>
      </c>
      <c r="D154" s="50">
        <f t="shared" si="26"/>
        <v>427</v>
      </c>
      <c r="E154" s="50">
        <f t="shared" si="26"/>
        <v>428</v>
      </c>
      <c r="F154" s="141" t="s">
        <v>180</v>
      </c>
      <c r="G154" s="533"/>
      <c r="H154" s="539"/>
      <c r="I154" s="32"/>
    </row>
    <row r="155" spans="1:9" x14ac:dyDescent="0.3">
      <c r="A155" s="23">
        <v>0.22916666666666666</v>
      </c>
      <c r="B155" s="48" t="s">
        <v>180</v>
      </c>
      <c r="C155" s="48" t="s">
        <v>180</v>
      </c>
      <c r="D155" s="48" t="s">
        <v>180</v>
      </c>
      <c r="E155" s="48" t="s">
        <v>180</v>
      </c>
      <c r="G155" s="533"/>
      <c r="H155" s="539"/>
      <c r="I155" s="28">
        <v>0.125</v>
      </c>
    </row>
    <row r="156" spans="1:9" x14ac:dyDescent="0.3">
      <c r="A156" s="23">
        <v>0.24305555555555555</v>
      </c>
      <c r="B156" s="109"/>
      <c r="C156" s="109"/>
      <c r="D156" s="267"/>
      <c r="E156" s="46"/>
      <c r="F156" s="137"/>
      <c r="G156" s="533"/>
      <c r="H156" s="539"/>
      <c r="I156" s="29"/>
    </row>
    <row r="157" spans="1:9" x14ac:dyDescent="0.3">
      <c r="A157" s="34"/>
      <c r="B157" s="51">
        <f t="shared" ref="B157:F157" si="27">B102</f>
        <v>25</v>
      </c>
      <c r="C157" s="51">
        <f t="shared" si="27"/>
        <v>26</v>
      </c>
      <c r="D157" s="51">
        <f t="shared" si="27"/>
        <v>27</v>
      </c>
      <c r="E157" s="51">
        <f t="shared" si="27"/>
        <v>28</v>
      </c>
      <c r="F157" s="200">
        <f t="shared" si="27"/>
        <v>29</v>
      </c>
      <c r="G157" s="534"/>
      <c r="H157" s="540"/>
      <c r="I157" s="32"/>
    </row>
    <row r="158" spans="1:9" x14ac:dyDescent="0.3">
      <c r="A158" s="10"/>
      <c r="B158" s="75"/>
      <c r="C158" s="75"/>
      <c r="D158" s="75"/>
      <c r="E158" s="75"/>
      <c r="F158" s="128"/>
      <c r="H158" s="128"/>
    </row>
    <row r="159" spans="1:9" x14ac:dyDescent="0.3">
      <c r="A159" s="10"/>
      <c r="B159" s="75"/>
      <c r="C159" s="75"/>
      <c r="D159" s="75"/>
      <c r="E159" s="75"/>
      <c r="F159" s="128"/>
      <c r="H159" s="128"/>
    </row>
    <row r="160" spans="1:9" x14ac:dyDescent="0.3">
      <c r="A160" s="10"/>
      <c r="B160" s="75"/>
      <c r="C160" s="75"/>
      <c r="D160" s="75"/>
      <c r="E160" s="75"/>
      <c r="F160" s="128"/>
      <c r="H160" s="128"/>
    </row>
    <row r="161" spans="1:8" x14ac:dyDescent="0.3">
      <c r="A161" s="10"/>
      <c r="B161" s="75"/>
      <c r="C161" s="75"/>
      <c r="D161" s="75"/>
      <c r="E161" s="75"/>
      <c r="F161" s="128"/>
      <c r="H161" s="128"/>
    </row>
    <row r="162" spans="1:8" x14ac:dyDescent="0.3">
      <c r="A162" s="10"/>
      <c r="B162" s="75"/>
      <c r="C162" s="75"/>
      <c r="D162" s="75"/>
      <c r="E162" s="75"/>
      <c r="F162" s="128"/>
      <c r="H162" s="128"/>
    </row>
    <row r="163" spans="1:8" x14ac:dyDescent="0.3">
      <c r="A163" s="10"/>
      <c r="B163" s="75"/>
      <c r="C163" s="75"/>
      <c r="D163" s="75"/>
      <c r="E163" s="75"/>
      <c r="F163" s="128"/>
      <c r="H163" s="128"/>
    </row>
    <row r="164" spans="1:8" x14ac:dyDescent="0.3">
      <c r="A164" s="10"/>
      <c r="B164" s="75"/>
      <c r="C164" s="75"/>
      <c r="D164" s="75"/>
      <c r="E164" s="75"/>
      <c r="F164" s="128"/>
      <c r="H164" s="128"/>
    </row>
    <row r="165" spans="1:8" x14ac:dyDescent="0.3">
      <c r="A165" s="10"/>
      <c r="B165" s="75"/>
      <c r="C165" s="75"/>
      <c r="D165" s="75"/>
      <c r="E165" s="75"/>
      <c r="F165" s="128"/>
      <c r="H165" s="128"/>
    </row>
    <row r="166" spans="1:8" x14ac:dyDescent="0.3">
      <c r="A166" s="10"/>
      <c r="B166" s="75"/>
      <c r="C166" s="75"/>
      <c r="D166" s="75"/>
      <c r="E166" s="75"/>
      <c r="F166" s="128"/>
      <c r="H166" s="128"/>
    </row>
    <row r="167" spans="1:8" x14ac:dyDescent="0.3">
      <c r="A167" s="10"/>
      <c r="B167" s="75"/>
      <c r="C167" s="75"/>
      <c r="D167" s="75"/>
      <c r="E167" s="75"/>
      <c r="F167" s="128"/>
      <c r="H167" s="128"/>
    </row>
    <row r="168" spans="1:8" x14ac:dyDescent="0.3">
      <c r="A168" s="10"/>
      <c r="B168" s="75"/>
      <c r="C168" s="75"/>
      <c r="D168" s="75"/>
      <c r="E168" s="75"/>
      <c r="F168" s="128"/>
      <c r="H168" s="128"/>
    </row>
    <row r="169" spans="1:8" x14ac:dyDescent="0.3">
      <c r="A169" s="10"/>
      <c r="B169" s="75"/>
      <c r="C169" s="75"/>
      <c r="D169" s="75"/>
      <c r="E169" s="75"/>
      <c r="F169" s="128"/>
      <c r="H169" s="128"/>
    </row>
    <row r="170" spans="1:8" x14ac:dyDescent="0.3">
      <c r="A170" s="10"/>
      <c r="B170" s="75"/>
      <c r="C170" s="75"/>
      <c r="D170" s="75"/>
      <c r="E170" s="75"/>
      <c r="F170" s="128"/>
      <c r="H170" s="128"/>
    </row>
    <row r="171" spans="1:8" x14ac:dyDescent="0.3">
      <c r="A171" s="10"/>
      <c r="B171" s="75"/>
      <c r="C171" s="75"/>
      <c r="D171" s="75"/>
      <c r="E171" s="75"/>
      <c r="F171" s="128"/>
      <c r="H171" s="128"/>
    </row>
    <row r="172" spans="1:8" x14ac:dyDescent="0.3">
      <c r="A172" s="10"/>
      <c r="B172" s="75"/>
      <c r="C172" s="75"/>
      <c r="D172" s="75"/>
      <c r="E172" s="75"/>
      <c r="F172" s="128"/>
      <c r="H172" s="128"/>
    </row>
    <row r="173" spans="1:8" x14ac:dyDescent="0.3">
      <c r="A173" s="10"/>
      <c r="B173" s="75"/>
      <c r="C173" s="75"/>
      <c r="D173" s="75"/>
      <c r="E173" s="75"/>
      <c r="F173" s="128"/>
      <c r="H173" s="128"/>
    </row>
    <row r="174" spans="1:8" x14ac:dyDescent="0.3">
      <c r="A174" s="10"/>
      <c r="B174" s="75"/>
      <c r="C174" s="75"/>
      <c r="D174" s="75"/>
      <c r="E174" s="75"/>
      <c r="F174" s="128"/>
      <c r="H174" s="128"/>
    </row>
    <row r="175" spans="1:8" x14ac:dyDescent="0.3">
      <c r="A175" s="10"/>
      <c r="B175" s="75"/>
      <c r="C175" s="75"/>
      <c r="D175" s="75"/>
      <c r="E175" s="75"/>
      <c r="F175" s="128"/>
      <c r="H175" s="128"/>
    </row>
    <row r="176" spans="1:8" x14ac:dyDescent="0.3">
      <c r="A176" s="10"/>
      <c r="B176" s="75"/>
      <c r="C176" s="75"/>
      <c r="D176" s="75"/>
      <c r="E176" s="75"/>
      <c r="F176" s="128"/>
      <c r="H176" s="128"/>
    </row>
    <row r="177" spans="1:8" x14ac:dyDescent="0.3">
      <c r="A177" s="10"/>
      <c r="B177" s="75"/>
      <c r="C177" s="75"/>
      <c r="D177" s="75"/>
      <c r="E177" s="75"/>
      <c r="F177" s="128"/>
      <c r="H177" s="128"/>
    </row>
    <row r="178" spans="1:8" x14ac:dyDescent="0.3">
      <c r="A178" s="10"/>
      <c r="B178" s="75"/>
      <c r="C178" s="75"/>
      <c r="D178" s="75"/>
      <c r="E178" s="75"/>
      <c r="F178" s="128"/>
      <c r="H178" s="128"/>
    </row>
    <row r="179" spans="1:8" x14ac:dyDescent="0.3">
      <c r="A179" s="10"/>
      <c r="B179" s="75"/>
      <c r="C179" s="75"/>
      <c r="D179" s="75"/>
      <c r="E179" s="75"/>
      <c r="F179" s="128"/>
      <c r="H179" s="128"/>
    </row>
    <row r="180" spans="1:8" x14ac:dyDescent="0.3">
      <c r="A180" s="10"/>
      <c r="B180" s="75"/>
      <c r="C180" s="75"/>
      <c r="D180" s="75"/>
      <c r="E180" s="75"/>
      <c r="F180" s="128"/>
      <c r="H180" s="128"/>
    </row>
    <row r="181" spans="1:8" x14ac:dyDescent="0.3">
      <c r="A181" s="10"/>
      <c r="B181" s="75"/>
      <c r="C181" s="75"/>
      <c r="D181" s="75"/>
      <c r="E181" s="75"/>
      <c r="F181" s="128"/>
      <c r="H181" s="128"/>
    </row>
    <row r="182" spans="1:8" x14ac:dyDescent="0.3">
      <c r="A182" s="10"/>
      <c r="B182" s="75"/>
      <c r="C182" s="75"/>
      <c r="D182" s="75"/>
      <c r="E182" s="75"/>
      <c r="F182" s="128"/>
      <c r="H182" s="128"/>
    </row>
    <row r="183" spans="1:8" x14ac:dyDescent="0.3">
      <c r="A183" s="10"/>
      <c r="B183" s="75"/>
      <c r="C183" s="75"/>
      <c r="D183" s="75"/>
      <c r="E183" s="75"/>
      <c r="F183" s="128"/>
      <c r="H183" s="128"/>
    </row>
    <row r="184" spans="1:8" x14ac:dyDescent="0.3">
      <c r="A184" s="10"/>
      <c r="B184" s="75"/>
      <c r="C184" s="75"/>
      <c r="D184" s="75"/>
      <c r="E184" s="75"/>
      <c r="F184" s="128"/>
      <c r="H184" s="128"/>
    </row>
    <row r="185" spans="1:8" x14ac:dyDescent="0.3">
      <c r="A185" s="10"/>
      <c r="B185" s="75"/>
      <c r="C185" s="75"/>
      <c r="D185" s="75"/>
      <c r="E185" s="75"/>
      <c r="F185" s="128"/>
      <c r="H185" s="128"/>
    </row>
    <row r="186" spans="1:8" x14ac:dyDescent="0.3">
      <c r="A186" s="10"/>
      <c r="B186" s="75"/>
      <c r="C186" s="75"/>
      <c r="D186" s="75"/>
      <c r="E186" s="75"/>
      <c r="F186" s="128"/>
      <c r="H186" s="128"/>
    </row>
    <row r="187" spans="1:8" x14ac:dyDescent="0.3">
      <c r="A187" s="10"/>
      <c r="B187" s="75"/>
      <c r="C187" s="75"/>
      <c r="D187" s="75"/>
      <c r="E187" s="75"/>
      <c r="F187" s="128"/>
      <c r="H187" s="128"/>
    </row>
    <row r="188" spans="1:8" x14ac:dyDescent="0.3">
      <c r="A188" s="10"/>
      <c r="B188" s="75"/>
      <c r="C188" s="75"/>
      <c r="D188" s="75"/>
      <c r="E188" s="75"/>
      <c r="F188" s="128"/>
      <c r="H188" s="128"/>
    </row>
    <row r="189" spans="1:8" x14ac:dyDescent="0.3">
      <c r="A189" s="10"/>
      <c r="B189" s="75"/>
      <c r="C189" s="75"/>
      <c r="D189" s="75"/>
      <c r="E189" s="75"/>
      <c r="F189" s="128"/>
      <c r="H189" s="128"/>
    </row>
    <row r="190" spans="1:8" x14ac:dyDescent="0.3">
      <c r="A190" s="10"/>
      <c r="B190" s="75"/>
      <c r="C190" s="75"/>
      <c r="D190" s="75"/>
      <c r="E190" s="75"/>
      <c r="F190" s="128"/>
      <c r="H190" s="128"/>
    </row>
    <row r="191" spans="1:8" x14ac:dyDescent="0.3">
      <c r="A191" s="10"/>
      <c r="B191" s="75"/>
      <c r="C191" s="75"/>
      <c r="D191" s="75"/>
      <c r="E191" s="75"/>
      <c r="F191" s="128"/>
      <c r="H191" s="128"/>
    </row>
    <row r="192" spans="1:8" x14ac:dyDescent="0.3">
      <c r="A192" s="10"/>
      <c r="B192" s="75"/>
      <c r="C192" s="75"/>
      <c r="D192" s="75"/>
      <c r="E192" s="75"/>
      <c r="F192" s="128"/>
      <c r="H192" s="128"/>
    </row>
    <row r="193" spans="1:8" x14ac:dyDescent="0.3">
      <c r="A193" s="10"/>
      <c r="B193" s="75"/>
      <c r="C193" s="75"/>
      <c r="D193" s="75"/>
      <c r="E193" s="75"/>
      <c r="F193" s="128"/>
      <c r="H193" s="128"/>
    </row>
    <row r="194" spans="1:8" x14ac:dyDescent="0.3">
      <c r="A194" s="10"/>
      <c r="B194" s="75"/>
      <c r="C194" s="75"/>
      <c r="D194" s="75"/>
      <c r="E194" s="75"/>
      <c r="F194" s="128"/>
      <c r="H194" s="128"/>
    </row>
    <row r="195" spans="1:8" x14ac:dyDescent="0.3">
      <c r="A195" s="10"/>
      <c r="B195" s="75"/>
      <c r="C195" s="75"/>
      <c r="D195" s="75"/>
      <c r="E195" s="75"/>
      <c r="F195" s="128"/>
      <c r="H195" s="128"/>
    </row>
    <row r="196" spans="1:8" x14ac:dyDescent="0.3">
      <c r="A196" s="10"/>
      <c r="B196" s="75"/>
      <c r="C196" s="75"/>
      <c r="D196" s="75"/>
      <c r="E196" s="75"/>
      <c r="F196" s="128"/>
      <c r="H196" s="128"/>
    </row>
    <row r="197" spans="1:8" x14ac:dyDescent="0.3">
      <c r="A197" s="10"/>
      <c r="B197" s="75"/>
      <c r="C197" s="75"/>
      <c r="D197" s="75"/>
      <c r="E197" s="75"/>
      <c r="F197" s="128"/>
      <c r="H197" s="128"/>
    </row>
    <row r="198" spans="1:8" x14ac:dyDescent="0.3">
      <c r="A198" s="10"/>
      <c r="B198" s="75"/>
      <c r="C198" s="75"/>
      <c r="D198" s="75"/>
      <c r="E198" s="75"/>
      <c r="F198" s="128"/>
      <c r="H198" s="128"/>
    </row>
    <row r="199" spans="1:8" x14ac:dyDescent="0.3">
      <c r="A199" s="10"/>
      <c r="B199" s="75"/>
      <c r="C199" s="75"/>
      <c r="D199" s="75"/>
      <c r="E199" s="75"/>
      <c r="F199" s="128"/>
      <c r="H199" s="128"/>
    </row>
    <row r="200" spans="1:8" x14ac:dyDescent="0.3">
      <c r="A200" s="10"/>
      <c r="B200" s="75"/>
      <c r="C200" s="75"/>
      <c r="D200" s="75"/>
      <c r="E200" s="75"/>
      <c r="F200" s="128"/>
      <c r="H200" s="128"/>
    </row>
    <row r="201" spans="1:8" x14ac:dyDescent="0.3">
      <c r="A201" s="10"/>
      <c r="B201" s="75"/>
      <c r="C201" s="75"/>
      <c r="D201" s="75"/>
      <c r="E201" s="75"/>
      <c r="F201" s="128"/>
      <c r="H201" s="128"/>
    </row>
    <row r="202" spans="1:8" x14ac:dyDescent="0.3">
      <c r="A202" s="10"/>
      <c r="B202" s="75"/>
      <c r="C202" s="75"/>
      <c r="D202" s="75"/>
      <c r="E202" s="75"/>
      <c r="F202" s="128"/>
      <c r="H202" s="128"/>
    </row>
    <row r="203" spans="1:8" x14ac:dyDescent="0.3">
      <c r="A203" s="10"/>
      <c r="B203" s="75"/>
      <c r="C203" s="75"/>
      <c r="D203" s="75"/>
      <c r="E203" s="75"/>
      <c r="F203" s="128"/>
      <c r="H203" s="128"/>
    </row>
    <row r="204" spans="1:8" x14ac:dyDescent="0.3">
      <c r="A204" s="10"/>
      <c r="B204" s="75"/>
      <c r="C204" s="75"/>
      <c r="D204" s="75"/>
      <c r="E204" s="75"/>
      <c r="F204" s="128"/>
      <c r="H204" s="128"/>
    </row>
    <row r="205" spans="1:8" x14ac:dyDescent="0.3">
      <c r="A205" s="10"/>
      <c r="B205" s="75"/>
      <c r="C205" s="75"/>
      <c r="D205" s="75"/>
      <c r="E205" s="75"/>
      <c r="F205" s="128"/>
      <c r="H205" s="128"/>
    </row>
    <row r="206" spans="1:8" x14ac:dyDescent="0.3">
      <c r="A206" s="10"/>
      <c r="B206" s="75"/>
      <c r="C206" s="75"/>
      <c r="D206" s="75"/>
      <c r="E206" s="75"/>
      <c r="F206" s="128"/>
      <c r="H206" s="128"/>
    </row>
    <row r="207" spans="1:8" x14ac:dyDescent="0.3">
      <c r="A207" s="10"/>
      <c r="B207" s="75"/>
      <c r="C207" s="75"/>
      <c r="D207" s="75"/>
      <c r="E207" s="75"/>
      <c r="F207" s="128"/>
      <c r="H207" s="128"/>
    </row>
    <row r="208" spans="1:8" x14ac:dyDescent="0.3">
      <c r="A208" s="10"/>
      <c r="B208" s="75"/>
      <c r="C208" s="75"/>
      <c r="D208" s="75"/>
      <c r="E208" s="75"/>
      <c r="F208" s="128"/>
      <c r="H208" s="128"/>
    </row>
    <row r="209" spans="1:8" x14ac:dyDescent="0.3">
      <c r="A209" s="10"/>
      <c r="B209" s="75"/>
      <c r="C209" s="75"/>
      <c r="D209" s="75"/>
      <c r="E209" s="75"/>
      <c r="F209" s="128"/>
      <c r="H209" s="128"/>
    </row>
    <row r="210" spans="1:8" x14ac:dyDescent="0.3">
      <c r="A210" s="10"/>
      <c r="B210" s="75"/>
      <c r="C210" s="75"/>
      <c r="D210" s="75"/>
      <c r="E210" s="75"/>
      <c r="F210" s="128"/>
      <c r="H210" s="128"/>
    </row>
    <row r="211" spans="1:8" x14ac:dyDescent="0.3">
      <c r="A211" s="10"/>
      <c r="B211" s="75"/>
      <c r="C211" s="75"/>
      <c r="D211" s="75"/>
      <c r="E211" s="75"/>
      <c r="F211" s="128"/>
      <c r="H211" s="128"/>
    </row>
    <row r="212" spans="1:8" x14ac:dyDescent="0.3">
      <c r="A212" s="10"/>
      <c r="B212" s="75"/>
      <c r="C212" s="75"/>
      <c r="D212" s="75"/>
      <c r="E212" s="75"/>
      <c r="F212" s="128"/>
      <c r="H212" s="128"/>
    </row>
    <row r="213" spans="1:8" x14ac:dyDescent="0.3">
      <c r="A213" s="10"/>
      <c r="B213" s="75"/>
      <c r="C213" s="75"/>
      <c r="D213" s="75"/>
      <c r="E213" s="75"/>
      <c r="F213" s="128"/>
      <c r="H213" s="128"/>
    </row>
    <row r="214" spans="1:8" x14ac:dyDescent="0.3">
      <c r="A214" s="10"/>
      <c r="B214" s="75"/>
      <c r="C214" s="75"/>
      <c r="D214" s="75"/>
      <c r="E214" s="75"/>
      <c r="F214" s="128"/>
      <c r="H214" s="128"/>
    </row>
    <row r="215" spans="1:8" x14ac:dyDescent="0.3">
      <c r="A215" s="10"/>
      <c r="B215" s="75"/>
      <c r="C215" s="75"/>
      <c r="D215" s="75"/>
      <c r="E215" s="75"/>
      <c r="F215" s="128"/>
      <c r="H215" s="128"/>
    </row>
    <row r="216" spans="1:8" x14ac:dyDescent="0.3">
      <c r="A216" s="10"/>
      <c r="B216" s="75"/>
      <c r="C216" s="75"/>
      <c r="D216" s="75"/>
      <c r="E216" s="75"/>
      <c r="F216" s="128"/>
      <c r="H216" s="128"/>
    </row>
    <row r="217" spans="1:8" x14ac:dyDescent="0.3">
      <c r="A217" s="10"/>
      <c r="B217" s="75"/>
      <c r="C217" s="75"/>
      <c r="D217" s="75"/>
      <c r="E217" s="75"/>
      <c r="F217" s="128"/>
      <c r="H217" s="128"/>
    </row>
    <row r="218" spans="1:8" x14ac:dyDescent="0.3">
      <c r="A218" s="10"/>
      <c r="B218" s="75"/>
      <c r="C218" s="75"/>
      <c r="D218" s="75"/>
      <c r="E218" s="75"/>
      <c r="F218" s="128"/>
      <c r="H218" s="128"/>
    </row>
    <row r="219" spans="1:8" x14ac:dyDescent="0.3">
      <c r="A219" s="10"/>
      <c r="B219" s="75"/>
      <c r="C219" s="75"/>
      <c r="D219" s="75"/>
      <c r="E219" s="75"/>
      <c r="F219" s="128"/>
      <c r="H219" s="128"/>
    </row>
    <row r="220" spans="1:8" x14ac:dyDescent="0.3">
      <c r="A220" s="10"/>
      <c r="B220" s="75"/>
      <c r="C220" s="75"/>
      <c r="D220" s="75"/>
      <c r="E220" s="75"/>
      <c r="F220" s="128"/>
      <c r="H220" s="128"/>
    </row>
    <row r="221" spans="1:8" x14ac:dyDescent="0.3">
      <c r="A221" s="10"/>
      <c r="B221" s="75"/>
      <c r="C221" s="75"/>
      <c r="D221" s="75"/>
      <c r="E221" s="75"/>
      <c r="F221" s="128"/>
      <c r="H221" s="128"/>
    </row>
    <row r="222" spans="1:8" x14ac:dyDescent="0.3">
      <c r="A222" s="10"/>
      <c r="B222" s="75"/>
      <c r="C222" s="75"/>
      <c r="D222" s="75"/>
      <c r="E222" s="75"/>
      <c r="F222" s="128"/>
      <c r="H222" s="128"/>
    </row>
    <row r="223" spans="1:8" x14ac:dyDescent="0.3">
      <c r="A223" s="10"/>
      <c r="B223" s="75"/>
      <c r="C223" s="75"/>
      <c r="D223" s="75"/>
      <c r="E223" s="75"/>
      <c r="F223" s="128"/>
      <c r="H223" s="128"/>
    </row>
    <row r="224" spans="1:8" x14ac:dyDescent="0.3">
      <c r="A224" s="10"/>
      <c r="B224" s="75"/>
      <c r="C224" s="75"/>
      <c r="D224" s="75"/>
      <c r="E224" s="75"/>
      <c r="F224" s="128"/>
      <c r="H224" s="128"/>
    </row>
    <row r="225" spans="1:8" x14ac:dyDescent="0.3">
      <c r="A225" s="10"/>
      <c r="B225" s="75"/>
      <c r="C225" s="75"/>
      <c r="D225" s="75"/>
      <c r="E225" s="75"/>
      <c r="F225" s="128"/>
      <c r="H225" s="128"/>
    </row>
    <row r="226" spans="1:8" x14ac:dyDescent="0.3">
      <c r="A226" s="10"/>
      <c r="B226" s="75"/>
      <c r="C226" s="75"/>
      <c r="D226" s="75"/>
      <c r="E226" s="75"/>
      <c r="F226" s="128"/>
      <c r="H226" s="128"/>
    </row>
    <row r="227" spans="1:8" x14ac:dyDescent="0.3">
      <c r="A227" s="10"/>
      <c r="B227" s="75"/>
      <c r="C227" s="75"/>
      <c r="D227" s="75"/>
      <c r="E227" s="75"/>
      <c r="F227" s="128"/>
      <c r="H227" s="128"/>
    </row>
    <row r="228" spans="1:8" x14ac:dyDescent="0.3">
      <c r="A228" s="10"/>
      <c r="B228" s="75"/>
      <c r="C228" s="75"/>
      <c r="D228" s="75"/>
      <c r="E228" s="75"/>
      <c r="F228" s="128"/>
      <c r="H228" s="128"/>
    </row>
    <row r="229" spans="1:8" x14ac:dyDescent="0.3">
      <c r="A229" s="10"/>
      <c r="B229" s="75"/>
      <c r="C229" s="75"/>
      <c r="D229" s="75"/>
      <c r="E229" s="75"/>
      <c r="F229" s="128"/>
      <c r="H229" s="128"/>
    </row>
    <row r="230" spans="1:8" x14ac:dyDescent="0.3">
      <c r="A230" s="10"/>
      <c r="B230" s="75"/>
      <c r="C230" s="75"/>
      <c r="D230" s="75"/>
      <c r="E230" s="75"/>
      <c r="F230" s="128"/>
      <c r="H230" s="128"/>
    </row>
    <row r="231" spans="1:8" x14ac:dyDescent="0.3">
      <c r="A231" s="10"/>
      <c r="B231" s="75"/>
      <c r="C231" s="75"/>
      <c r="D231" s="75"/>
      <c r="E231" s="75"/>
      <c r="F231" s="128"/>
      <c r="H231" s="128"/>
    </row>
    <row r="232" spans="1:8" x14ac:dyDescent="0.3">
      <c r="A232" s="10"/>
      <c r="B232" s="75"/>
      <c r="C232" s="75"/>
      <c r="D232" s="75"/>
      <c r="E232" s="75"/>
      <c r="F232" s="128"/>
      <c r="H232" s="128"/>
    </row>
    <row r="233" spans="1:8" x14ac:dyDescent="0.3">
      <c r="A233" s="10"/>
      <c r="B233" s="75"/>
      <c r="C233" s="75"/>
      <c r="D233" s="75"/>
      <c r="E233" s="75"/>
      <c r="F233" s="128"/>
      <c r="H233" s="128"/>
    </row>
    <row r="234" spans="1:8" x14ac:dyDescent="0.3">
      <c r="A234" s="10"/>
      <c r="B234" s="75"/>
      <c r="C234" s="75"/>
      <c r="D234" s="75"/>
      <c r="E234" s="75"/>
      <c r="F234" s="128"/>
      <c r="H234" s="128"/>
    </row>
    <row r="235" spans="1:8" x14ac:dyDescent="0.3">
      <c r="A235" s="10"/>
      <c r="B235" s="75"/>
      <c r="C235" s="75"/>
      <c r="D235" s="75"/>
      <c r="E235" s="75"/>
      <c r="F235" s="128"/>
      <c r="H235" s="128"/>
    </row>
    <row r="236" spans="1:8" x14ac:dyDescent="0.3">
      <c r="A236" s="10"/>
      <c r="B236" s="75"/>
      <c r="C236" s="75"/>
      <c r="D236" s="75"/>
      <c r="E236" s="75"/>
      <c r="F236" s="128"/>
      <c r="H236" s="128"/>
    </row>
    <row r="237" spans="1:8" x14ac:dyDescent="0.3">
      <c r="A237" s="10"/>
      <c r="B237" s="75"/>
      <c r="C237" s="75"/>
      <c r="D237" s="75"/>
      <c r="E237" s="75"/>
      <c r="F237" s="128"/>
      <c r="H237" s="128"/>
    </row>
    <row r="238" spans="1:8" x14ac:dyDescent="0.3">
      <c r="A238" s="10"/>
      <c r="B238" s="75"/>
      <c r="C238" s="75"/>
      <c r="D238" s="75"/>
      <c r="E238" s="75"/>
      <c r="F238" s="128"/>
      <c r="H238" s="128"/>
    </row>
    <row r="239" spans="1:8" x14ac:dyDescent="0.3">
      <c r="A239" s="10"/>
      <c r="B239" s="75"/>
      <c r="C239" s="75"/>
      <c r="D239" s="75"/>
      <c r="E239" s="75"/>
      <c r="F239" s="128"/>
      <c r="H239" s="128"/>
    </row>
    <row r="240" spans="1:8" x14ac:dyDescent="0.3">
      <c r="A240" s="10"/>
      <c r="B240" s="75"/>
      <c r="C240" s="75"/>
      <c r="D240" s="75"/>
      <c r="E240" s="75"/>
      <c r="F240" s="128"/>
      <c r="H240" s="128"/>
    </row>
    <row r="241" spans="1:8" x14ac:dyDescent="0.3">
      <c r="A241" s="10"/>
      <c r="B241" s="75"/>
      <c r="C241" s="75"/>
      <c r="D241" s="75"/>
      <c r="E241" s="75"/>
      <c r="F241" s="128"/>
      <c r="H241" s="128"/>
    </row>
    <row r="242" spans="1:8" x14ac:dyDescent="0.3">
      <c r="A242" s="10"/>
      <c r="B242" s="75"/>
      <c r="C242" s="75"/>
      <c r="D242" s="75"/>
      <c r="E242" s="75"/>
      <c r="F242" s="128"/>
      <c r="H242" s="128"/>
    </row>
    <row r="243" spans="1:8" x14ac:dyDescent="0.3">
      <c r="A243" s="10"/>
      <c r="B243" s="75"/>
      <c r="C243" s="75"/>
      <c r="D243" s="75"/>
      <c r="E243" s="75"/>
      <c r="F243" s="128"/>
      <c r="H243" s="128"/>
    </row>
    <row r="244" spans="1:8" x14ac:dyDescent="0.3">
      <c r="A244" s="10"/>
      <c r="B244" s="75"/>
      <c r="C244" s="75"/>
      <c r="D244" s="75"/>
      <c r="E244" s="75"/>
      <c r="F244" s="128"/>
      <c r="H244" s="128"/>
    </row>
    <row r="245" spans="1:8" x14ac:dyDescent="0.3">
      <c r="A245" s="10"/>
      <c r="B245" s="75"/>
      <c r="C245" s="75"/>
      <c r="D245" s="75"/>
      <c r="E245" s="75"/>
      <c r="F245" s="128"/>
      <c r="H245" s="128"/>
    </row>
    <row r="246" spans="1:8" x14ac:dyDescent="0.3">
      <c r="A246" s="10"/>
      <c r="B246" s="75"/>
      <c r="C246" s="75"/>
      <c r="D246" s="75"/>
      <c r="E246" s="75"/>
      <c r="F246" s="128"/>
      <c r="H246" s="128"/>
    </row>
    <row r="247" spans="1:8" x14ac:dyDescent="0.3">
      <c r="A247" s="10"/>
      <c r="B247" s="75"/>
      <c r="C247" s="75"/>
      <c r="D247" s="75"/>
      <c r="E247" s="75"/>
      <c r="F247" s="128"/>
      <c r="H247" s="128"/>
    </row>
    <row r="248" spans="1:8" x14ac:dyDescent="0.3">
      <c r="A248" s="10"/>
      <c r="B248" s="75"/>
      <c r="C248" s="75"/>
      <c r="D248" s="75"/>
      <c r="E248" s="75"/>
      <c r="F248" s="128"/>
      <c r="H248" s="128"/>
    </row>
    <row r="249" spans="1:8" x14ac:dyDescent="0.3">
      <c r="A249" s="10"/>
      <c r="B249" s="75"/>
      <c r="C249" s="75"/>
      <c r="D249" s="75"/>
      <c r="E249" s="75"/>
      <c r="F249" s="128"/>
      <c r="H249" s="128"/>
    </row>
    <row r="250" spans="1:8" x14ac:dyDescent="0.3">
      <c r="A250" s="10"/>
      <c r="B250" s="75"/>
      <c r="C250" s="75"/>
      <c r="D250" s="75"/>
      <c r="E250" s="75"/>
      <c r="F250" s="128"/>
      <c r="H250" s="128"/>
    </row>
    <row r="251" spans="1:8" x14ac:dyDescent="0.3">
      <c r="A251" s="10"/>
      <c r="B251" s="75"/>
      <c r="C251" s="75"/>
      <c r="D251" s="75"/>
      <c r="E251" s="75"/>
      <c r="F251" s="128"/>
      <c r="H251" s="128"/>
    </row>
    <row r="252" spans="1:8" x14ac:dyDescent="0.3">
      <c r="A252" s="10"/>
      <c r="B252" s="75"/>
      <c r="C252" s="75"/>
      <c r="D252" s="75"/>
      <c r="E252" s="75"/>
      <c r="F252" s="128"/>
      <c r="H252" s="128"/>
    </row>
    <row r="253" spans="1:8" x14ac:dyDescent="0.3">
      <c r="A253" s="10"/>
      <c r="B253" s="75"/>
      <c r="C253" s="75"/>
      <c r="D253" s="75"/>
      <c r="E253" s="75"/>
      <c r="F253" s="128"/>
      <c r="H253" s="128"/>
    </row>
    <row r="254" spans="1:8" x14ac:dyDescent="0.3">
      <c r="A254" s="10"/>
      <c r="B254" s="75"/>
      <c r="C254" s="75"/>
      <c r="D254" s="75"/>
      <c r="E254" s="75"/>
      <c r="F254" s="128"/>
      <c r="H254" s="128"/>
    </row>
    <row r="255" spans="1:8" x14ac:dyDescent="0.3">
      <c r="A255" s="10"/>
      <c r="B255" s="75"/>
      <c r="C255" s="75"/>
      <c r="D255" s="75"/>
      <c r="E255" s="75"/>
      <c r="F255" s="128"/>
      <c r="H255" s="128"/>
    </row>
    <row r="256" spans="1:8" x14ac:dyDescent="0.3">
      <c r="A256" s="10"/>
      <c r="B256" s="75"/>
      <c r="C256" s="75"/>
      <c r="D256" s="75"/>
      <c r="E256" s="75"/>
      <c r="F256" s="128"/>
      <c r="H256" s="128"/>
    </row>
    <row r="257" spans="1:8" x14ac:dyDescent="0.3">
      <c r="A257" s="10"/>
      <c r="B257" s="75"/>
      <c r="C257" s="75"/>
      <c r="D257" s="75"/>
      <c r="E257" s="75"/>
      <c r="F257" s="128"/>
      <c r="H257" s="128"/>
    </row>
    <row r="258" spans="1:8" x14ac:dyDescent="0.3">
      <c r="A258" s="10"/>
      <c r="B258" s="75"/>
      <c r="C258" s="75"/>
      <c r="D258" s="75"/>
      <c r="E258" s="75"/>
      <c r="F258" s="128"/>
      <c r="H258" s="128"/>
    </row>
    <row r="259" spans="1:8" x14ac:dyDescent="0.3">
      <c r="A259" s="10"/>
      <c r="B259" s="75"/>
      <c r="C259" s="75"/>
      <c r="D259" s="75"/>
      <c r="E259" s="75"/>
      <c r="F259" s="128"/>
      <c r="H259" s="128"/>
    </row>
    <row r="260" spans="1:8" x14ac:dyDescent="0.3">
      <c r="A260" s="10"/>
      <c r="B260" s="75"/>
      <c r="C260" s="75"/>
      <c r="D260" s="75"/>
      <c r="E260" s="75"/>
      <c r="F260" s="128"/>
      <c r="H260" s="128"/>
    </row>
    <row r="261" spans="1:8" x14ac:dyDescent="0.3">
      <c r="A261" s="10"/>
      <c r="B261" s="75"/>
      <c r="C261" s="75"/>
      <c r="D261" s="75"/>
      <c r="E261" s="75"/>
      <c r="F261" s="128"/>
      <c r="H261" s="128"/>
    </row>
    <row r="262" spans="1:8" x14ac:dyDescent="0.3">
      <c r="A262" s="10"/>
      <c r="B262" s="75"/>
      <c r="C262" s="75"/>
      <c r="D262" s="75"/>
      <c r="E262" s="75"/>
      <c r="F262" s="128"/>
      <c r="H262" s="128"/>
    </row>
    <row r="263" spans="1:8" x14ac:dyDescent="0.3">
      <c r="A263" s="10"/>
      <c r="B263" s="75"/>
      <c r="C263" s="75"/>
      <c r="D263" s="75"/>
      <c r="E263" s="75"/>
      <c r="F263" s="128"/>
      <c r="H263" s="128"/>
    </row>
    <row r="264" spans="1:8" x14ac:dyDescent="0.3">
      <c r="A264" s="10"/>
      <c r="B264" s="75"/>
      <c r="C264" s="75"/>
      <c r="D264" s="75"/>
      <c r="E264" s="75"/>
      <c r="F264" s="128"/>
      <c r="H264" s="128"/>
    </row>
    <row r="265" spans="1:8" x14ac:dyDescent="0.3">
      <c r="A265" s="10"/>
      <c r="B265" s="75"/>
      <c r="C265" s="75"/>
      <c r="D265" s="75"/>
      <c r="E265" s="75"/>
      <c r="F265" s="128"/>
      <c r="H265" s="128"/>
    </row>
    <row r="266" spans="1:8" x14ac:dyDescent="0.3">
      <c r="A266" s="10"/>
      <c r="B266" s="75"/>
      <c r="C266" s="75"/>
      <c r="D266" s="75"/>
      <c r="E266" s="75"/>
      <c r="F266" s="128"/>
      <c r="H266" s="128"/>
    </row>
    <row r="267" spans="1:8" x14ac:dyDescent="0.3">
      <c r="A267" s="10"/>
      <c r="B267" s="75"/>
      <c r="C267" s="75"/>
      <c r="D267" s="75"/>
      <c r="E267" s="75"/>
      <c r="F267" s="128"/>
      <c r="H267" s="128"/>
    </row>
    <row r="268" spans="1:8" x14ac:dyDescent="0.3">
      <c r="A268" s="10"/>
      <c r="B268" s="75"/>
      <c r="C268" s="75"/>
      <c r="D268" s="75"/>
      <c r="E268" s="75"/>
      <c r="F268" s="128"/>
      <c r="H268" s="128"/>
    </row>
    <row r="269" spans="1:8" x14ac:dyDescent="0.3">
      <c r="A269" s="10"/>
      <c r="B269" s="75"/>
      <c r="C269" s="75"/>
      <c r="D269" s="75"/>
      <c r="E269" s="75"/>
      <c r="F269" s="128"/>
      <c r="H269" s="128"/>
    </row>
    <row r="270" spans="1:8" x14ac:dyDescent="0.3">
      <c r="A270" s="10"/>
      <c r="B270" s="75"/>
      <c r="C270" s="75"/>
      <c r="D270" s="75"/>
      <c r="E270" s="75"/>
      <c r="F270" s="128"/>
      <c r="H270" s="128"/>
    </row>
    <row r="271" spans="1:8" x14ac:dyDescent="0.3">
      <c r="A271" s="10"/>
      <c r="B271" s="75"/>
      <c r="C271" s="75"/>
      <c r="D271" s="75"/>
      <c r="E271" s="75"/>
      <c r="F271" s="128"/>
      <c r="H271" s="128"/>
    </row>
    <row r="272" spans="1:8" x14ac:dyDescent="0.3">
      <c r="A272" s="10"/>
      <c r="B272" s="75"/>
      <c r="C272" s="75"/>
      <c r="D272" s="75"/>
      <c r="E272" s="75"/>
      <c r="F272" s="128"/>
      <c r="H272" s="128"/>
    </row>
    <row r="273" spans="1:8" x14ac:dyDescent="0.3">
      <c r="A273" s="10"/>
      <c r="B273" s="75"/>
      <c r="C273" s="75"/>
      <c r="D273" s="75"/>
      <c r="E273" s="75"/>
      <c r="F273" s="128"/>
      <c r="H273" s="128"/>
    </row>
    <row r="274" spans="1:8" x14ac:dyDescent="0.3">
      <c r="A274" s="10"/>
      <c r="B274" s="75"/>
      <c r="C274" s="75"/>
      <c r="D274" s="75"/>
      <c r="E274" s="75"/>
      <c r="F274" s="128"/>
      <c r="H274" s="128"/>
    </row>
    <row r="275" spans="1:8" x14ac:dyDescent="0.3">
      <c r="A275" s="10"/>
      <c r="B275" s="75"/>
      <c r="C275" s="75"/>
      <c r="D275" s="75"/>
      <c r="E275" s="75"/>
      <c r="F275" s="128"/>
      <c r="H275" s="128"/>
    </row>
    <row r="276" spans="1:8" x14ac:dyDescent="0.3">
      <c r="A276" s="10"/>
      <c r="B276" s="75"/>
      <c r="C276" s="75"/>
      <c r="D276" s="75"/>
      <c r="E276" s="75"/>
      <c r="F276" s="128"/>
      <c r="H276" s="128"/>
    </row>
    <row r="277" spans="1:8" x14ac:dyDescent="0.3">
      <c r="A277" s="10"/>
      <c r="B277" s="75"/>
      <c r="C277" s="75"/>
      <c r="D277" s="75"/>
      <c r="E277" s="75"/>
      <c r="F277" s="128"/>
      <c r="H277" s="128"/>
    </row>
    <row r="278" spans="1:8" x14ac:dyDescent="0.3">
      <c r="A278" s="10"/>
      <c r="B278" s="75"/>
      <c r="C278" s="75"/>
      <c r="D278" s="75"/>
      <c r="E278" s="75"/>
      <c r="F278" s="128"/>
      <c r="H278" s="128"/>
    </row>
    <row r="279" spans="1:8" x14ac:dyDescent="0.3">
      <c r="A279" s="10"/>
      <c r="B279" s="75"/>
      <c r="C279" s="75"/>
      <c r="D279" s="75"/>
      <c r="E279" s="75"/>
      <c r="F279" s="128"/>
      <c r="H279" s="128"/>
    </row>
    <row r="280" spans="1:8" x14ac:dyDescent="0.3">
      <c r="A280" s="10"/>
      <c r="B280" s="75"/>
      <c r="C280" s="75"/>
      <c r="D280" s="75"/>
      <c r="E280" s="75"/>
      <c r="F280" s="128"/>
      <c r="H280" s="128"/>
    </row>
    <row r="281" spans="1:8" x14ac:dyDescent="0.3">
      <c r="A281" s="10"/>
      <c r="B281" s="75"/>
      <c r="C281" s="75"/>
      <c r="D281" s="75"/>
      <c r="E281" s="75"/>
      <c r="F281" s="128"/>
      <c r="H281" s="128"/>
    </row>
    <row r="282" spans="1:8" x14ac:dyDescent="0.3">
      <c r="A282" s="10"/>
      <c r="B282" s="75"/>
      <c r="C282" s="75"/>
      <c r="D282" s="75"/>
      <c r="E282" s="75"/>
      <c r="F282" s="128"/>
      <c r="H282" s="128"/>
    </row>
    <row r="283" spans="1:8" x14ac:dyDescent="0.3">
      <c r="A283" s="10"/>
      <c r="B283" s="75"/>
      <c r="C283" s="75"/>
      <c r="D283" s="75"/>
      <c r="E283" s="75"/>
      <c r="F283" s="128"/>
      <c r="H283" s="128"/>
    </row>
    <row r="284" spans="1:8" x14ac:dyDescent="0.3">
      <c r="A284" s="10"/>
      <c r="B284" s="75"/>
      <c r="C284" s="75"/>
      <c r="D284" s="75"/>
      <c r="E284" s="75"/>
      <c r="F284" s="128"/>
      <c r="H284" s="128"/>
    </row>
    <row r="285" spans="1:8" x14ac:dyDescent="0.3">
      <c r="A285" s="10"/>
      <c r="B285" s="75"/>
      <c r="C285" s="75"/>
      <c r="D285" s="75"/>
      <c r="E285" s="75"/>
      <c r="F285" s="128"/>
      <c r="H285" s="128"/>
    </row>
    <row r="286" spans="1:8" x14ac:dyDescent="0.3">
      <c r="A286" s="10"/>
      <c r="B286" s="75"/>
      <c r="C286" s="75"/>
      <c r="D286" s="75"/>
      <c r="E286" s="75"/>
      <c r="F286" s="128"/>
      <c r="H286" s="128"/>
    </row>
    <row r="287" spans="1:8" x14ac:dyDescent="0.3">
      <c r="A287" s="10"/>
      <c r="B287" s="75"/>
      <c r="C287" s="75"/>
      <c r="D287" s="75"/>
      <c r="E287" s="75"/>
      <c r="F287" s="128"/>
      <c r="H287" s="128"/>
    </row>
    <row r="288" spans="1:8" x14ac:dyDescent="0.3">
      <c r="A288" s="10"/>
      <c r="B288" s="75"/>
      <c r="C288" s="75"/>
      <c r="D288" s="75"/>
      <c r="E288" s="75"/>
      <c r="F288" s="128"/>
      <c r="H288" s="128"/>
    </row>
    <row r="289" spans="1:8" x14ac:dyDescent="0.3">
      <c r="A289" s="10"/>
      <c r="B289" s="75"/>
      <c r="C289" s="75"/>
      <c r="D289" s="75"/>
      <c r="E289" s="75"/>
      <c r="F289" s="128"/>
      <c r="H289" s="128"/>
    </row>
    <row r="290" spans="1:8" x14ac:dyDescent="0.3">
      <c r="A290" s="10"/>
      <c r="B290" s="75"/>
      <c r="C290" s="75"/>
      <c r="D290" s="75"/>
      <c r="E290" s="75"/>
      <c r="F290" s="128"/>
      <c r="H290" s="128"/>
    </row>
    <row r="291" spans="1:8" x14ac:dyDescent="0.3">
      <c r="A291" s="10"/>
      <c r="B291" s="75"/>
      <c r="C291" s="75"/>
      <c r="D291" s="75"/>
      <c r="E291" s="75"/>
      <c r="F291" s="128"/>
      <c r="H291" s="128"/>
    </row>
    <row r="292" spans="1:8" x14ac:dyDescent="0.3">
      <c r="A292" s="10"/>
      <c r="B292" s="75"/>
      <c r="C292" s="75"/>
      <c r="D292" s="75"/>
      <c r="E292" s="75"/>
      <c r="F292" s="128"/>
      <c r="H292" s="128"/>
    </row>
    <row r="293" spans="1:8" x14ac:dyDescent="0.3">
      <c r="A293" s="10"/>
      <c r="B293" s="75"/>
      <c r="C293" s="75"/>
      <c r="D293" s="75"/>
      <c r="E293" s="75"/>
      <c r="F293" s="128"/>
      <c r="H293" s="128"/>
    </row>
    <row r="294" spans="1:8" x14ac:dyDescent="0.3">
      <c r="A294" s="10"/>
      <c r="B294" s="75"/>
      <c r="C294" s="75"/>
      <c r="D294" s="75"/>
      <c r="E294" s="75"/>
      <c r="F294" s="128"/>
      <c r="H294" s="128"/>
    </row>
    <row r="295" spans="1:8" x14ac:dyDescent="0.3">
      <c r="A295" s="10"/>
      <c r="B295" s="75"/>
      <c r="C295" s="75"/>
      <c r="D295" s="75"/>
      <c r="E295" s="75"/>
      <c r="F295" s="128"/>
      <c r="H295" s="128"/>
    </row>
    <row r="296" spans="1:8" x14ac:dyDescent="0.3">
      <c r="A296" s="10"/>
      <c r="B296" s="75"/>
      <c r="C296" s="75"/>
      <c r="D296" s="75"/>
      <c r="E296" s="75"/>
      <c r="F296" s="128"/>
      <c r="H296" s="128"/>
    </row>
    <row r="297" spans="1:8" x14ac:dyDescent="0.3">
      <c r="A297" s="10"/>
      <c r="B297" s="75"/>
      <c r="C297" s="75"/>
      <c r="D297" s="75"/>
      <c r="E297" s="75"/>
      <c r="F297" s="128"/>
      <c r="H297" s="128"/>
    </row>
    <row r="298" spans="1:8" x14ac:dyDescent="0.3">
      <c r="A298" s="10"/>
      <c r="B298" s="75"/>
      <c r="C298" s="75"/>
      <c r="D298" s="75"/>
      <c r="E298" s="75"/>
      <c r="F298" s="128"/>
      <c r="H298" s="128"/>
    </row>
    <row r="299" spans="1:8" x14ac:dyDescent="0.3">
      <c r="A299" s="10"/>
      <c r="B299" s="75"/>
      <c r="C299" s="75"/>
      <c r="D299" s="75"/>
      <c r="E299" s="75"/>
      <c r="F299" s="128"/>
      <c r="H299" s="128"/>
    </row>
    <row r="300" spans="1:8" x14ac:dyDescent="0.3">
      <c r="A300" s="10"/>
      <c r="B300" s="75"/>
      <c r="C300" s="75"/>
      <c r="D300" s="75"/>
      <c r="E300" s="75"/>
      <c r="F300" s="128"/>
      <c r="H300" s="128"/>
    </row>
    <row r="301" spans="1:8" x14ac:dyDescent="0.3">
      <c r="A301" s="10"/>
      <c r="B301" s="75"/>
      <c r="C301" s="75"/>
      <c r="D301" s="75"/>
      <c r="E301" s="75"/>
      <c r="F301" s="128"/>
      <c r="H301" s="128"/>
    </row>
    <row r="302" spans="1:8" x14ac:dyDescent="0.3">
      <c r="A302" s="10"/>
      <c r="B302" s="75"/>
      <c r="C302" s="75"/>
      <c r="D302" s="75"/>
      <c r="E302" s="75"/>
      <c r="F302" s="128"/>
      <c r="H302" s="128"/>
    </row>
    <row r="303" spans="1:8" x14ac:dyDescent="0.3">
      <c r="A303" s="10"/>
      <c r="B303" s="75"/>
      <c r="C303" s="75"/>
      <c r="D303" s="75"/>
      <c r="E303" s="75"/>
      <c r="F303" s="128"/>
      <c r="H303" s="128"/>
    </row>
    <row r="304" spans="1:8" x14ac:dyDescent="0.3">
      <c r="A304" s="10"/>
      <c r="B304" s="75"/>
      <c r="C304" s="75"/>
      <c r="D304" s="75"/>
      <c r="E304" s="75"/>
      <c r="F304" s="128"/>
      <c r="H304" s="128"/>
    </row>
    <row r="305" spans="1:8" x14ac:dyDescent="0.3">
      <c r="A305" s="10"/>
      <c r="B305" s="75"/>
      <c r="C305" s="75"/>
      <c r="D305" s="75"/>
      <c r="E305" s="75"/>
      <c r="F305" s="128"/>
      <c r="H305" s="128"/>
    </row>
    <row r="306" spans="1:8" x14ac:dyDescent="0.3">
      <c r="A306" s="10"/>
      <c r="B306" s="75"/>
      <c r="C306" s="75"/>
      <c r="D306" s="75"/>
      <c r="E306" s="75"/>
      <c r="F306" s="128"/>
      <c r="H306" s="128"/>
    </row>
    <row r="307" spans="1:8" x14ac:dyDescent="0.3">
      <c r="A307" s="10"/>
      <c r="B307" s="75"/>
      <c r="C307" s="75"/>
      <c r="D307" s="75"/>
      <c r="E307" s="75"/>
      <c r="F307" s="128"/>
      <c r="H307" s="128"/>
    </row>
    <row r="308" spans="1:8" x14ac:dyDescent="0.3">
      <c r="A308" s="10"/>
      <c r="B308" s="75"/>
      <c r="C308" s="75"/>
      <c r="D308" s="75"/>
      <c r="E308" s="75"/>
      <c r="F308" s="128"/>
      <c r="H308" s="128"/>
    </row>
    <row r="309" spans="1:8" x14ac:dyDescent="0.3">
      <c r="A309" s="10"/>
      <c r="B309" s="75"/>
      <c r="C309" s="75"/>
      <c r="D309" s="75"/>
      <c r="E309" s="75"/>
      <c r="F309" s="128"/>
      <c r="H309" s="128"/>
    </row>
    <row r="310" spans="1:8" x14ac:dyDescent="0.3">
      <c r="A310" s="10"/>
      <c r="B310" s="75"/>
      <c r="C310" s="75"/>
      <c r="D310" s="75"/>
      <c r="E310" s="75"/>
      <c r="F310" s="128"/>
      <c r="H310" s="128"/>
    </row>
    <row r="311" spans="1:8" x14ac:dyDescent="0.3">
      <c r="A311" s="10"/>
      <c r="B311" s="75"/>
      <c r="C311" s="75"/>
      <c r="D311" s="75"/>
      <c r="E311" s="75"/>
      <c r="F311" s="128"/>
      <c r="H311" s="128"/>
    </row>
    <row r="312" spans="1:8" x14ac:dyDescent="0.3">
      <c r="A312" s="10"/>
      <c r="B312" s="75"/>
      <c r="C312" s="75"/>
      <c r="D312" s="75"/>
      <c r="E312" s="75"/>
      <c r="F312" s="128"/>
      <c r="H312" s="128"/>
    </row>
    <row r="313" spans="1:8" x14ac:dyDescent="0.3">
      <c r="A313" s="10"/>
      <c r="B313" s="75"/>
      <c r="C313" s="75"/>
      <c r="D313" s="75"/>
      <c r="E313" s="75"/>
      <c r="F313" s="128"/>
      <c r="H313" s="128"/>
    </row>
    <row r="314" spans="1:8" x14ac:dyDescent="0.3">
      <c r="A314" s="10"/>
      <c r="B314" s="75"/>
      <c r="C314" s="75"/>
      <c r="D314" s="75"/>
      <c r="E314" s="75"/>
      <c r="F314" s="128"/>
      <c r="H314" s="128"/>
    </row>
    <row r="315" spans="1:8" x14ac:dyDescent="0.3">
      <c r="A315" s="10"/>
      <c r="B315" s="75"/>
      <c r="C315" s="75"/>
      <c r="D315" s="75"/>
      <c r="E315" s="75"/>
      <c r="F315" s="128"/>
      <c r="H315" s="128"/>
    </row>
    <row r="316" spans="1:8" x14ac:dyDescent="0.3">
      <c r="A316" s="10"/>
      <c r="B316" s="75"/>
      <c r="C316" s="75"/>
      <c r="D316" s="75"/>
      <c r="E316" s="75"/>
      <c r="F316" s="128"/>
      <c r="H316" s="128"/>
    </row>
    <row r="317" spans="1:8" x14ac:dyDescent="0.3">
      <c r="A317" s="10"/>
      <c r="B317" s="75"/>
      <c r="C317" s="75"/>
      <c r="D317" s="75"/>
      <c r="E317" s="75"/>
      <c r="F317" s="128"/>
      <c r="H317" s="128"/>
    </row>
    <row r="318" spans="1:8" x14ac:dyDescent="0.3">
      <c r="A318" s="10"/>
      <c r="B318" s="75"/>
      <c r="C318" s="75"/>
      <c r="D318" s="75"/>
      <c r="E318" s="75"/>
      <c r="F318" s="128"/>
      <c r="H318" s="128"/>
    </row>
    <row r="319" spans="1:8" x14ac:dyDescent="0.3">
      <c r="A319" s="10"/>
      <c r="B319" s="75"/>
      <c r="C319" s="75"/>
      <c r="D319" s="75"/>
      <c r="E319" s="75"/>
      <c r="F319" s="128"/>
      <c r="H319" s="128"/>
    </row>
    <row r="320" spans="1:8" x14ac:dyDescent="0.3">
      <c r="A320" s="10"/>
      <c r="B320" s="75"/>
      <c r="C320" s="75"/>
      <c r="D320" s="75"/>
      <c r="E320" s="75"/>
      <c r="F320" s="128"/>
      <c r="H320" s="128"/>
    </row>
    <row r="321" spans="1:8" x14ac:dyDescent="0.3">
      <c r="A321" s="10"/>
      <c r="B321" s="75"/>
      <c r="C321" s="75"/>
      <c r="D321" s="75"/>
      <c r="E321" s="75"/>
      <c r="F321" s="128"/>
      <c r="H321" s="128"/>
    </row>
    <row r="322" spans="1:8" x14ac:dyDescent="0.3">
      <c r="A322" s="10"/>
      <c r="B322" s="75"/>
      <c r="C322" s="75"/>
      <c r="D322" s="75"/>
      <c r="E322" s="75"/>
      <c r="F322" s="128"/>
      <c r="H322" s="128"/>
    </row>
    <row r="323" spans="1:8" x14ac:dyDescent="0.3">
      <c r="A323" s="10"/>
      <c r="B323" s="75"/>
      <c r="C323" s="75"/>
      <c r="D323" s="75"/>
      <c r="E323" s="75"/>
      <c r="F323" s="128"/>
      <c r="H323" s="128"/>
    </row>
    <row r="324" spans="1:8" x14ac:dyDescent="0.3">
      <c r="A324" s="10"/>
      <c r="B324" s="75"/>
      <c r="C324" s="75"/>
      <c r="D324" s="75"/>
      <c r="E324" s="75"/>
      <c r="F324" s="128"/>
      <c r="H324" s="128"/>
    </row>
    <row r="325" spans="1:8" x14ac:dyDescent="0.3">
      <c r="A325" s="10"/>
      <c r="B325" s="75"/>
      <c r="C325" s="75"/>
      <c r="D325" s="75"/>
      <c r="E325" s="75"/>
      <c r="F325" s="128"/>
      <c r="H325" s="128"/>
    </row>
    <row r="326" spans="1:8" x14ac:dyDescent="0.3">
      <c r="A326" s="10"/>
      <c r="B326" s="75"/>
      <c r="C326" s="75"/>
      <c r="D326" s="75"/>
      <c r="E326" s="75"/>
      <c r="F326" s="128"/>
      <c r="H326" s="128"/>
    </row>
    <row r="327" spans="1:8" x14ac:dyDescent="0.3">
      <c r="A327" s="10"/>
      <c r="B327" s="75"/>
      <c r="C327" s="75"/>
      <c r="D327" s="75"/>
      <c r="E327" s="75"/>
      <c r="F327" s="128"/>
      <c r="H327" s="128"/>
    </row>
    <row r="328" spans="1:8" x14ac:dyDescent="0.3">
      <c r="A328" s="10"/>
      <c r="B328" s="75"/>
      <c r="C328" s="75"/>
      <c r="D328" s="75"/>
      <c r="E328" s="75"/>
      <c r="F328" s="128"/>
      <c r="H328" s="128"/>
    </row>
    <row r="329" spans="1:8" x14ac:dyDescent="0.3">
      <c r="A329" s="10"/>
      <c r="B329" s="75"/>
      <c r="C329" s="75"/>
      <c r="D329" s="75"/>
      <c r="E329" s="75"/>
      <c r="F329" s="128"/>
      <c r="H329" s="128"/>
    </row>
    <row r="330" spans="1:8" x14ac:dyDescent="0.3">
      <c r="A330" s="10"/>
      <c r="B330" s="75"/>
      <c r="C330" s="75"/>
      <c r="D330" s="75"/>
      <c r="E330" s="75"/>
      <c r="F330" s="128"/>
      <c r="H330" s="128"/>
    </row>
    <row r="331" spans="1:8" x14ac:dyDescent="0.3">
      <c r="A331" s="10"/>
      <c r="B331" s="75"/>
      <c r="C331" s="75"/>
      <c r="D331" s="75"/>
      <c r="E331" s="75"/>
      <c r="F331" s="128"/>
      <c r="H331" s="128"/>
    </row>
    <row r="332" spans="1:8" x14ac:dyDescent="0.3">
      <c r="A332" s="10"/>
      <c r="B332" s="75"/>
      <c r="C332" s="75"/>
      <c r="D332" s="75"/>
      <c r="E332" s="75"/>
      <c r="F332" s="128"/>
      <c r="H332" s="128"/>
    </row>
    <row r="333" spans="1:8" x14ac:dyDescent="0.3">
      <c r="A333" s="10"/>
      <c r="B333" s="75"/>
      <c r="C333" s="75"/>
      <c r="D333" s="75"/>
      <c r="E333" s="75"/>
      <c r="F333" s="128"/>
      <c r="H333" s="128"/>
    </row>
    <row r="334" spans="1:8" x14ac:dyDescent="0.3">
      <c r="A334" s="10"/>
      <c r="B334" s="75"/>
      <c r="C334" s="75"/>
      <c r="D334" s="75"/>
      <c r="E334" s="75"/>
      <c r="F334" s="128"/>
      <c r="H334" s="128"/>
    </row>
    <row r="335" spans="1:8" x14ac:dyDescent="0.3">
      <c r="A335" s="10"/>
      <c r="B335" s="75"/>
      <c r="C335" s="75"/>
      <c r="D335" s="75"/>
      <c r="E335" s="75"/>
      <c r="F335" s="128"/>
      <c r="H335" s="128"/>
    </row>
    <row r="336" spans="1:8" x14ac:dyDescent="0.3">
      <c r="A336" s="10"/>
      <c r="B336" s="75"/>
      <c r="C336" s="75"/>
      <c r="D336" s="75"/>
      <c r="E336" s="75"/>
      <c r="F336" s="128"/>
      <c r="H336" s="128"/>
    </row>
    <row r="337" spans="1:8" x14ac:dyDescent="0.3">
      <c r="A337" s="10"/>
      <c r="B337" s="75"/>
      <c r="C337" s="75"/>
      <c r="D337" s="75"/>
      <c r="E337" s="75"/>
      <c r="F337" s="128"/>
      <c r="H337" s="128"/>
    </row>
    <row r="338" spans="1:8" x14ac:dyDescent="0.3">
      <c r="A338" s="10"/>
      <c r="B338" s="75"/>
      <c r="C338" s="75"/>
      <c r="D338" s="75"/>
      <c r="E338" s="75"/>
      <c r="F338" s="128"/>
      <c r="H338" s="128"/>
    </row>
    <row r="339" spans="1:8" x14ac:dyDescent="0.3">
      <c r="A339" s="10"/>
      <c r="B339" s="75"/>
      <c r="C339" s="75"/>
      <c r="D339" s="75"/>
      <c r="E339" s="75"/>
      <c r="F339" s="128"/>
      <c r="H339" s="128"/>
    </row>
    <row r="340" spans="1:8" x14ac:dyDescent="0.3">
      <c r="A340" s="10"/>
      <c r="B340" s="75"/>
      <c r="C340" s="75"/>
      <c r="D340" s="75"/>
      <c r="E340" s="75"/>
      <c r="F340" s="128"/>
      <c r="H340" s="128"/>
    </row>
    <row r="341" spans="1:8" x14ac:dyDescent="0.3">
      <c r="A341" s="10"/>
      <c r="B341" s="75"/>
      <c r="C341" s="75"/>
      <c r="D341" s="75"/>
      <c r="E341" s="75"/>
      <c r="F341" s="128"/>
      <c r="H341" s="128"/>
    </row>
    <row r="342" spans="1:8" x14ac:dyDescent="0.3">
      <c r="A342" s="10"/>
      <c r="B342" s="75"/>
      <c r="C342" s="75"/>
      <c r="D342" s="75"/>
      <c r="E342" s="75"/>
      <c r="F342" s="128"/>
      <c r="H342" s="128"/>
    </row>
    <row r="343" spans="1:8" x14ac:dyDescent="0.3">
      <c r="A343" s="10"/>
      <c r="B343" s="75"/>
      <c r="C343" s="75"/>
      <c r="D343" s="75"/>
      <c r="E343" s="75"/>
      <c r="F343" s="128"/>
      <c r="H343" s="128"/>
    </row>
    <row r="344" spans="1:8" x14ac:dyDescent="0.3">
      <c r="A344" s="10"/>
      <c r="B344" s="75"/>
      <c r="C344" s="75"/>
      <c r="D344" s="75"/>
      <c r="E344" s="75"/>
      <c r="F344" s="128"/>
      <c r="H344" s="128"/>
    </row>
    <row r="345" spans="1:8" x14ac:dyDescent="0.3">
      <c r="A345" s="10"/>
      <c r="B345" s="75"/>
      <c r="C345" s="75"/>
      <c r="D345" s="75"/>
      <c r="E345" s="75"/>
      <c r="F345" s="128"/>
      <c r="H345" s="128"/>
    </row>
    <row r="346" spans="1:8" x14ac:dyDescent="0.3">
      <c r="A346" s="10"/>
      <c r="B346" s="75"/>
      <c r="C346" s="75"/>
      <c r="D346" s="75"/>
      <c r="E346" s="75"/>
      <c r="F346" s="128"/>
      <c r="H346" s="128"/>
    </row>
    <row r="347" spans="1:8" x14ac:dyDescent="0.3">
      <c r="A347" s="10"/>
      <c r="B347" s="75"/>
      <c r="C347" s="75"/>
      <c r="D347" s="75"/>
      <c r="E347" s="75"/>
      <c r="F347" s="128"/>
      <c r="H347" s="128"/>
    </row>
    <row r="348" spans="1:8" x14ac:dyDescent="0.3">
      <c r="A348" s="10"/>
      <c r="B348" s="75"/>
      <c r="C348" s="75"/>
      <c r="D348" s="75"/>
      <c r="E348" s="75"/>
      <c r="F348" s="128"/>
      <c r="H348" s="128"/>
    </row>
    <row r="349" spans="1:8" x14ac:dyDescent="0.3">
      <c r="A349" s="10"/>
      <c r="B349" s="75"/>
      <c r="C349" s="75"/>
      <c r="D349" s="75"/>
      <c r="E349" s="75"/>
      <c r="F349" s="128"/>
      <c r="H349" s="128"/>
    </row>
    <row r="350" spans="1:8" x14ac:dyDescent="0.3">
      <c r="A350" s="10"/>
      <c r="B350" s="75"/>
      <c r="C350" s="75"/>
      <c r="D350" s="75"/>
      <c r="E350" s="75"/>
      <c r="F350" s="128"/>
      <c r="H350" s="128"/>
    </row>
    <row r="351" spans="1:8" x14ac:dyDescent="0.3">
      <c r="A351" s="10"/>
      <c r="B351" s="75"/>
      <c r="C351" s="75"/>
      <c r="D351" s="75"/>
      <c r="E351" s="75"/>
      <c r="F351" s="128"/>
      <c r="H351" s="128"/>
    </row>
    <row r="352" spans="1:8" x14ac:dyDescent="0.3">
      <c r="A352" s="10"/>
      <c r="B352" s="75"/>
      <c r="C352" s="75"/>
      <c r="D352" s="75"/>
      <c r="E352" s="75"/>
      <c r="F352" s="128"/>
      <c r="H352" s="128"/>
    </row>
    <row r="353" spans="1:8" x14ac:dyDescent="0.3">
      <c r="A353" s="10"/>
      <c r="B353" s="75"/>
      <c r="C353" s="75"/>
      <c r="D353" s="75"/>
      <c r="E353" s="75"/>
      <c r="F353" s="128"/>
      <c r="H353" s="128"/>
    </row>
    <row r="354" spans="1:8" x14ac:dyDescent="0.3">
      <c r="A354" s="10"/>
      <c r="B354" s="75"/>
      <c r="C354" s="75"/>
      <c r="D354" s="75"/>
      <c r="E354" s="75"/>
      <c r="F354" s="128"/>
      <c r="H354" s="128"/>
    </row>
    <row r="355" spans="1:8" x14ac:dyDescent="0.3">
      <c r="A355" s="10"/>
      <c r="B355" s="75"/>
      <c r="C355" s="75"/>
      <c r="D355" s="75"/>
      <c r="E355" s="75"/>
      <c r="F355" s="128"/>
      <c r="H355" s="128"/>
    </row>
    <row r="356" spans="1:8" x14ac:dyDescent="0.3">
      <c r="A356" s="10"/>
      <c r="B356" s="75"/>
      <c r="C356" s="75"/>
      <c r="D356" s="75"/>
      <c r="E356" s="75"/>
      <c r="F356" s="128"/>
      <c r="H356" s="128"/>
    </row>
    <row r="357" spans="1:8" x14ac:dyDescent="0.3">
      <c r="A357" s="10"/>
      <c r="B357" s="75"/>
      <c r="C357" s="75"/>
      <c r="D357" s="75"/>
      <c r="E357" s="75"/>
      <c r="F357" s="128"/>
      <c r="H357" s="128"/>
    </row>
    <row r="358" spans="1:8" x14ac:dyDescent="0.3">
      <c r="A358" s="10"/>
      <c r="B358" s="75"/>
      <c r="C358" s="75"/>
      <c r="D358" s="75"/>
      <c r="E358" s="75"/>
      <c r="F358" s="128"/>
      <c r="H358" s="128"/>
    </row>
    <row r="359" spans="1:8" x14ac:dyDescent="0.3">
      <c r="A359" s="10"/>
      <c r="B359" s="75"/>
      <c r="C359" s="75"/>
      <c r="D359" s="75"/>
      <c r="E359" s="75"/>
      <c r="F359" s="128"/>
      <c r="H359" s="128"/>
    </row>
    <row r="360" spans="1:8" x14ac:dyDescent="0.3">
      <c r="A360" s="10"/>
      <c r="B360" s="75"/>
      <c r="C360" s="75"/>
      <c r="D360" s="75"/>
      <c r="E360" s="75"/>
      <c r="F360" s="128"/>
      <c r="H360" s="128"/>
    </row>
    <row r="361" spans="1:8" x14ac:dyDescent="0.3">
      <c r="A361" s="10"/>
      <c r="B361" s="75"/>
      <c r="C361" s="75"/>
      <c r="D361" s="75"/>
      <c r="E361" s="75"/>
      <c r="F361" s="128"/>
      <c r="H361" s="128"/>
    </row>
    <row r="362" spans="1:8" x14ac:dyDescent="0.3">
      <c r="A362" s="10"/>
      <c r="B362" s="75"/>
      <c r="C362" s="75"/>
      <c r="D362" s="75"/>
      <c r="E362" s="75"/>
      <c r="F362" s="128"/>
      <c r="H362" s="128"/>
    </row>
    <row r="363" spans="1:8" x14ac:dyDescent="0.3">
      <c r="A363" s="10"/>
      <c r="B363" s="75"/>
      <c r="C363" s="75"/>
      <c r="D363" s="75"/>
      <c r="E363" s="75"/>
      <c r="F363" s="128"/>
      <c r="H363" s="128"/>
    </row>
    <row r="364" spans="1:8" x14ac:dyDescent="0.3">
      <c r="A364" s="10"/>
      <c r="B364" s="75"/>
      <c r="C364" s="75"/>
      <c r="D364" s="75"/>
      <c r="E364" s="75"/>
      <c r="F364" s="128"/>
      <c r="H364" s="128"/>
    </row>
    <row r="365" spans="1:8" x14ac:dyDescent="0.3">
      <c r="A365" s="10"/>
      <c r="B365" s="75"/>
      <c r="C365" s="75"/>
      <c r="D365" s="75"/>
      <c r="E365" s="75"/>
      <c r="F365" s="128"/>
      <c r="H365" s="128"/>
    </row>
    <row r="366" spans="1:8" x14ac:dyDescent="0.3">
      <c r="A366" s="10"/>
      <c r="B366" s="75"/>
      <c r="C366" s="75"/>
      <c r="D366" s="75"/>
      <c r="E366" s="75"/>
      <c r="F366" s="128"/>
      <c r="H366" s="128"/>
    </row>
    <row r="367" spans="1:8" x14ac:dyDescent="0.3">
      <c r="A367" s="10"/>
      <c r="B367" s="75"/>
      <c r="C367" s="75"/>
      <c r="D367" s="75"/>
      <c r="E367" s="75"/>
      <c r="F367" s="128"/>
      <c r="H367" s="128"/>
    </row>
    <row r="368" spans="1:8" x14ac:dyDescent="0.3">
      <c r="A368" s="10"/>
      <c r="B368" s="75"/>
      <c r="C368" s="75"/>
      <c r="D368" s="75"/>
      <c r="E368" s="75"/>
      <c r="F368" s="128"/>
      <c r="H368" s="128"/>
    </row>
    <row r="369" spans="1:8" x14ac:dyDescent="0.3">
      <c r="A369" s="10"/>
      <c r="B369" s="75"/>
      <c r="C369" s="75"/>
      <c r="D369" s="75"/>
      <c r="E369" s="75"/>
      <c r="F369" s="128"/>
      <c r="H369" s="128"/>
    </row>
    <row r="370" spans="1:8" x14ac:dyDescent="0.3">
      <c r="A370" s="10"/>
      <c r="B370" s="75"/>
      <c r="C370" s="75"/>
      <c r="D370" s="75"/>
      <c r="E370" s="75"/>
      <c r="F370" s="128"/>
      <c r="H370" s="128"/>
    </row>
    <row r="371" spans="1:8" x14ac:dyDescent="0.3">
      <c r="A371" s="10"/>
      <c r="B371" s="75"/>
      <c r="C371" s="75"/>
      <c r="D371" s="75"/>
      <c r="E371" s="75"/>
      <c r="F371" s="128"/>
      <c r="H371" s="128"/>
    </row>
    <row r="372" spans="1:8" x14ac:dyDescent="0.3">
      <c r="A372" s="10"/>
      <c r="B372" s="75"/>
      <c r="C372" s="75"/>
      <c r="D372" s="75"/>
      <c r="E372" s="75"/>
      <c r="F372" s="128"/>
      <c r="H372" s="128"/>
    </row>
    <row r="373" spans="1:8" x14ac:dyDescent="0.3">
      <c r="A373" s="10"/>
      <c r="B373" s="75"/>
      <c r="C373" s="75"/>
      <c r="D373" s="75"/>
      <c r="E373" s="75"/>
      <c r="F373" s="128"/>
      <c r="H373" s="128"/>
    </row>
    <row r="374" spans="1:8" x14ac:dyDescent="0.3">
      <c r="A374" s="10"/>
      <c r="B374" s="75"/>
      <c r="C374" s="75"/>
      <c r="D374" s="75"/>
      <c r="E374" s="75"/>
      <c r="F374" s="128"/>
      <c r="H374" s="128"/>
    </row>
    <row r="375" spans="1:8" x14ac:dyDescent="0.3">
      <c r="A375" s="10"/>
      <c r="B375" s="75"/>
      <c r="C375" s="75"/>
      <c r="D375" s="75"/>
      <c r="E375" s="75"/>
      <c r="F375" s="128"/>
      <c r="H375" s="128"/>
    </row>
    <row r="376" spans="1:8" x14ac:dyDescent="0.3">
      <c r="A376" s="10"/>
      <c r="B376" s="75"/>
      <c r="C376" s="75"/>
      <c r="D376" s="75"/>
      <c r="E376" s="75"/>
      <c r="F376" s="128"/>
      <c r="H376" s="128"/>
    </row>
    <row r="377" spans="1:8" x14ac:dyDescent="0.3">
      <c r="A377" s="10"/>
      <c r="B377" s="75"/>
      <c r="C377" s="75"/>
      <c r="D377" s="75"/>
      <c r="E377" s="75"/>
      <c r="F377" s="128"/>
      <c r="H377" s="128"/>
    </row>
    <row r="378" spans="1:8" x14ac:dyDescent="0.3">
      <c r="A378" s="10"/>
      <c r="B378" s="75"/>
      <c r="C378" s="75"/>
      <c r="D378" s="75"/>
      <c r="E378" s="75"/>
      <c r="F378" s="128"/>
      <c r="H378" s="128"/>
    </row>
    <row r="379" spans="1:8" x14ac:dyDescent="0.3">
      <c r="A379" s="10"/>
      <c r="B379" s="75"/>
      <c r="C379" s="75"/>
      <c r="D379" s="75"/>
      <c r="E379" s="75"/>
      <c r="F379" s="128"/>
      <c r="H379" s="128"/>
    </row>
    <row r="380" spans="1:8" x14ac:dyDescent="0.3">
      <c r="A380" s="10"/>
      <c r="B380" s="75"/>
      <c r="C380" s="75"/>
      <c r="D380" s="75"/>
      <c r="E380" s="75"/>
      <c r="F380" s="128"/>
      <c r="H380" s="128"/>
    </row>
    <row r="381" spans="1:8" x14ac:dyDescent="0.3">
      <c r="A381" s="10"/>
      <c r="B381" s="75"/>
      <c r="C381" s="75"/>
      <c r="D381" s="75"/>
      <c r="E381" s="75"/>
      <c r="F381" s="128"/>
      <c r="H381" s="128"/>
    </row>
    <row r="382" spans="1:8" x14ac:dyDescent="0.3">
      <c r="A382" s="10"/>
      <c r="B382" s="75"/>
      <c r="C382" s="75"/>
      <c r="D382" s="75"/>
      <c r="E382" s="75"/>
      <c r="F382" s="128"/>
      <c r="H382" s="128"/>
    </row>
    <row r="383" spans="1:8" x14ac:dyDescent="0.3">
      <c r="A383" s="10"/>
      <c r="B383" s="75"/>
      <c r="C383" s="75"/>
      <c r="D383" s="75"/>
      <c r="E383" s="75"/>
      <c r="F383" s="128"/>
      <c r="H383" s="128"/>
    </row>
    <row r="384" spans="1:8" x14ac:dyDescent="0.3">
      <c r="A384" s="10"/>
      <c r="B384" s="75"/>
      <c r="C384" s="75"/>
      <c r="D384" s="75"/>
      <c r="E384" s="75"/>
      <c r="F384" s="128"/>
      <c r="H384" s="128"/>
    </row>
    <row r="385" spans="1:8" x14ac:dyDescent="0.3">
      <c r="A385" s="10"/>
      <c r="B385" s="75"/>
      <c r="C385" s="75"/>
      <c r="D385" s="75"/>
      <c r="E385" s="75"/>
      <c r="F385" s="128"/>
      <c r="H385" s="128"/>
    </row>
    <row r="386" spans="1:8" x14ac:dyDescent="0.3">
      <c r="A386" s="10"/>
      <c r="B386" s="75"/>
      <c r="C386" s="75"/>
      <c r="D386" s="75"/>
      <c r="E386" s="75"/>
      <c r="F386" s="128"/>
      <c r="H386" s="128"/>
    </row>
    <row r="387" spans="1:8" x14ac:dyDescent="0.3">
      <c r="A387" s="10"/>
      <c r="B387" s="75"/>
      <c r="C387" s="75"/>
      <c r="D387" s="75"/>
      <c r="E387" s="75"/>
      <c r="F387" s="128"/>
      <c r="H387" s="128"/>
    </row>
    <row r="388" spans="1:8" x14ac:dyDescent="0.3">
      <c r="A388" s="10"/>
      <c r="B388" s="75"/>
      <c r="C388" s="75"/>
      <c r="D388" s="75"/>
      <c r="E388" s="75"/>
      <c r="F388" s="128"/>
      <c r="H388" s="128"/>
    </row>
    <row r="389" spans="1:8" x14ac:dyDescent="0.3">
      <c r="A389" s="10"/>
      <c r="B389" s="75"/>
      <c r="C389" s="75"/>
      <c r="D389" s="75"/>
      <c r="E389" s="75"/>
      <c r="F389" s="128"/>
      <c r="H389" s="128"/>
    </row>
    <row r="390" spans="1:8" x14ac:dyDescent="0.3">
      <c r="A390" s="10"/>
      <c r="B390" s="75"/>
      <c r="C390" s="75"/>
      <c r="D390" s="75"/>
      <c r="E390" s="75"/>
      <c r="F390" s="128"/>
      <c r="H390" s="128"/>
    </row>
    <row r="391" spans="1:8" x14ac:dyDescent="0.3">
      <c r="A391" s="10"/>
      <c r="B391" s="75"/>
      <c r="C391" s="75"/>
      <c r="D391" s="75"/>
      <c r="E391" s="75"/>
      <c r="F391" s="128"/>
      <c r="H391" s="128"/>
    </row>
    <row r="392" spans="1:8" x14ac:dyDescent="0.3">
      <c r="A392" s="10"/>
      <c r="B392" s="75"/>
      <c r="C392" s="75"/>
      <c r="D392" s="75"/>
      <c r="E392" s="75"/>
      <c r="F392" s="128"/>
      <c r="H392" s="128"/>
    </row>
    <row r="393" spans="1:8" x14ac:dyDescent="0.3">
      <c r="A393" s="10"/>
      <c r="B393" s="75"/>
      <c r="C393" s="75"/>
      <c r="D393" s="75"/>
      <c r="E393" s="75"/>
      <c r="F393" s="128"/>
      <c r="H393" s="128"/>
    </row>
    <row r="394" spans="1:8" x14ac:dyDescent="0.3">
      <c r="A394" s="10"/>
      <c r="B394" s="75"/>
      <c r="C394" s="75"/>
      <c r="D394" s="75"/>
      <c r="E394" s="75"/>
      <c r="F394" s="128"/>
      <c r="H394" s="128"/>
    </row>
    <row r="395" spans="1:8" x14ac:dyDescent="0.3">
      <c r="A395" s="10"/>
      <c r="B395" s="75"/>
      <c r="C395" s="75"/>
      <c r="D395" s="75"/>
      <c r="E395" s="75"/>
      <c r="F395" s="128"/>
      <c r="H395" s="128"/>
    </row>
    <row r="396" spans="1:8" x14ac:dyDescent="0.3">
      <c r="A396" s="10"/>
      <c r="B396" s="75"/>
      <c r="C396" s="75"/>
      <c r="D396" s="75"/>
      <c r="E396" s="75"/>
      <c r="F396" s="128"/>
      <c r="H396" s="128"/>
    </row>
    <row r="397" spans="1:8" x14ac:dyDescent="0.3">
      <c r="A397" s="10"/>
      <c r="B397" s="75"/>
      <c r="C397" s="75"/>
      <c r="D397" s="75"/>
      <c r="E397" s="75"/>
      <c r="F397" s="128"/>
      <c r="H397" s="128"/>
    </row>
    <row r="398" spans="1:8" x14ac:dyDescent="0.3">
      <c r="A398" s="10"/>
      <c r="B398" s="75"/>
      <c r="C398" s="75"/>
      <c r="D398" s="75"/>
      <c r="E398" s="75"/>
      <c r="F398" s="128"/>
      <c r="H398" s="128"/>
    </row>
    <row r="399" spans="1:8" x14ac:dyDescent="0.3">
      <c r="A399" s="10"/>
      <c r="B399" s="75"/>
      <c r="C399" s="75"/>
      <c r="D399" s="75"/>
      <c r="E399" s="75"/>
      <c r="F399" s="128"/>
      <c r="H399" s="128"/>
    </row>
    <row r="400" spans="1:8" x14ac:dyDescent="0.3">
      <c r="A400" s="10"/>
      <c r="B400" s="75"/>
      <c r="C400" s="75"/>
      <c r="D400" s="75"/>
      <c r="E400" s="75"/>
      <c r="F400" s="128"/>
      <c r="H400" s="128"/>
    </row>
    <row r="401" spans="1:8" x14ac:dyDescent="0.3">
      <c r="A401" s="10"/>
      <c r="B401" s="75"/>
      <c r="C401" s="75"/>
      <c r="D401" s="75"/>
      <c r="E401" s="75"/>
      <c r="F401" s="128"/>
      <c r="H401" s="128"/>
    </row>
    <row r="402" spans="1:8" x14ac:dyDescent="0.3">
      <c r="A402" s="10"/>
      <c r="B402" s="75"/>
      <c r="C402" s="75"/>
      <c r="D402" s="75"/>
      <c r="E402" s="75"/>
      <c r="F402" s="128"/>
      <c r="H402" s="128"/>
    </row>
    <row r="403" spans="1:8" x14ac:dyDescent="0.3">
      <c r="A403" s="10"/>
      <c r="B403" s="75"/>
      <c r="C403" s="75"/>
      <c r="D403" s="75"/>
      <c r="E403" s="75"/>
      <c r="F403" s="128"/>
      <c r="H403" s="128"/>
    </row>
    <row r="404" spans="1:8" x14ac:dyDescent="0.3">
      <c r="A404" s="10"/>
      <c r="B404" s="75"/>
      <c r="C404" s="75"/>
      <c r="D404" s="75"/>
      <c r="E404" s="75"/>
      <c r="F404" s="128"/>
      <c r="H404" s="128"/>
    </row>
    <row r="405" spans="1:8" x14ac:dyDescent="0.3">
      <c r="A405" s="10"/>
      <c r="B405" s="75"/>
      <c r="C405" s="75"/>
      <c r="D405" s="75"/>
      <c r="E405" s="75"/>
      <c r="F405" s="128"/>
      <c r="H405" s="128"/>
    </row>
    <row r="406" spans="1:8" x14ac:dyDescent="0.3">
      <c r="A406" s="10"/>
      <c r="B406" s="75"/>
      <c r="C406" s="75"/>
      <c r="D406" s="75"/>
      <c r="E406" s="75"/>
      <c r="F406" s="128"/>
      <c r="H406" s="128"/>
    </row>
    <row r="407" spans="1:8" x14ac:dyDescent="0.3">
      <c r="A407" s="10"/>
      <c r="B407" s="75"/>
      <c r="C407" s="75"/>
      <c r="D407" s="75"/>
      <c r="E407" s="75"/>
      <c r="F407" s="128"/>
      <c r="H407" s="128"/>
    </row>
    <row r="408" spans="1:8" x14ac:dyDescent="0.3">
      <c r="A408" s="10"/>
      <c r="B408" s="75"/>
      <c r="C408" s="75"/>
      <c r="D408" s="75"/>
      <c r="E408" s="75"/>
      <c r="F408" s="128"/>
      <c r="H408" s="128"/>
    </row>
    <row r="409" spans="1:8" x14ac:dyDescent="0.3">
      <c r="A409" s="10"/>
      <c r="B409" s="75"/>
      <c r="C409" s="75"/>
      <c r="D409" s="75"/>
      <c r="E409" s="75"/>
      <c r="F409" s="128"/>
      <c r="H409" s="128"/>
    </row>
    <row r="410" spans="1:8" x14ac:dyDescent="0.3">
      <c r="A410" s="10"/>
      <c r="B410" s="75"/>
      <c r="C410" s="75"/>
      <c r="D410" s="75"/>
      <c r="E410" s="75"/>
      <c r="F410" s="128"/>
      <c r="H410" s="128"/>
    </row>
    <row r="411" spans="1:8" x14ac:dyDescent="0.3">
      <c r="A411" s="10"/>
      <c r="B411" s="75"/>
      <c r="C411" s="75"/>
      <c r="D411" s="75"/>
      <c r="E411" s="75"/>
      <c r="F411" s="128"/>
      <c r="H411" s="128"/>
    </row>
    <row r="412" spans="1:8" x14ac:dyDescent="0.3">
      <c r="A412" s="10"/>
      <c r="B412" s="75"/>
      <c r="C412" s="75"/>
      <c r="D412" s="75"/>
      <c r="E412" s="75"/>
      <c r="F412" s="128"/>
      <c r="H412" s="128"/>
    </row>
    <row r="413" spans="1:8" x14ac:dyDescent="0.3">
      <c r="A413" s="10"/>
      <c r="B413" s="75"/>
      <c r="C413" s="75"/>
      <c r="D413" s="75"/>
      <c r="E413" s="75"/>
      <c r="F413" s="128"/>
      <c r="H413" s="128"/>
    </row>
    <row r="414" spans="1:8" x14ac:dyDescent="0.3">
      <c r="A414" s="10"/>
      <c r="B414" s="75"/>
      <c r="C414" s="75"/>
      <c r="D414" s="75"/>
      <c r="E414" s="75"/>
      <c r="F414" s="128"/>
      <c r="H414" s="128"/>
    </row>
    <row r="415" spans="1:8" x14ac:dyDescent="0.3">
      <c r="A415" s="10"/>
      <c r="B415" s="75"/>
      <c r="C415" s="75"/>
      <c r="D415" s="75"/>
      <c r="E415" s="75"/>
      <c r="F415" s="128"/>
      <c r="H415" s="128"/>
    </row>
    <row r="416" spans="1:8" x14ac:dyDescent="0.3">
      <c r="A416" s="10"/>
      <c r="B416" s="75"/>
      <c r="C416" s="75"/>
      <c r="D416" s="75"/>
      <c r="E416" s="75"/>
      <c r="F416" s="128"/>
      <c r="H416" s="128"/>
    </row>
    <row r="417" spans="1:8" x14ac:dyDescent="0.3">
      <c r="A417" s="10"/>
      <c r="B417" s="75"/>
      <c r="C417" s="75"/>
      <c r="D417" s="75"/>
      <c r="E417" s="75"/>
      <c r="F417" s="128"/>
      <c r="H417" s="128"/>
    </row>
    <row r="418" spans="1:8" x14ac:dyDescent="0.3">
      <c r="A418" s="10"/>
      <c r="B418" s="75"/>
      <c r="C418" s="75"/>
      <c r="D418" s="75"/>
      <c r="E418" s="75"/>
      <c r="F418" s="128"/>
      <c r="H418" s="128"/>
    </row>
    <row r="419" spans="1:8" x14ac:dyDescent="0.3">
      <c r="A419" s="10"/>
      <c r="B419" s="75"/>
      <c r="C419" s="75"/>
      <c r="D419" s="75"/>
      <c r="E419" s="75"/>
      <c r="F419" s="128"/>
      <c r="H419" s="128"/>
    </row>
    <row r="420" spans="1:8" x14ac:dyDescent="0.3">
      <c r="A420" s="10"/>
      <c r="B420" s="75"/>
      <c r="C420" s="75"/>
      <c r="D420" s="75"/>
      <c r="E420" s="75"/>
      <c r="F420" s="128"/>
      <c r="H420" s="128"/>
    </row>
    <row r="421" spans="1:8" x14ac:dyDescent="0.3">
      <c r="A421" s="10"/>
      <c r="B421" s="75"/>
      <c r="C421" s="75"/>
      <c r="D421" s="75"/>
      <c r="E421" s="75"/>
      <c r="F421" s="128"/>
      <c r="H421" s="128"/>
    </row>
    <row r="422" spans="1:8" x14ac:dyDescent="0.3">
      <c r="A422" s="10"/>
      <c r="B422" s="75"/>
      <c r="C422" s="75"/>
      <c r="D422" s="75"/>
      <c r="E422" s="75"/>
      <c r="F422" s="128"/>
      <c r="H422" s="128"/>
    </row>
    <row r="423" spans="1:8" x14ac:dyDescent="0.3">
      <c r="A423" s="10"/>
      <c r="B423" s="75"/>
      <c r="C423" s="75"/>
      <c r="D423" s="75"/>
      <c r="E423" s="75"/>
      <c r="F423" s="128"/>
      <c r="H423" s="128"/>
    </row>
    <row r="424" spans="1:8" x14ac:dyDescent="0.3">
      <c r="A424" s="10"/>
      <c r="B424" s="75"/>
      <c r="C424" s="75"/>
      <c r="D424" s="75"/>
      <c r="E424" s="75"/>
      <c r="F424" s="128"/>
      <c r="H424" s="128"/>
    </row>
    <row r="425" spans="1:8" x14ac:dyDescent="0.3">
      <c r="A425" s="10"/>
      <c r="B425" s="75"/>
      <c r="C425" s="75"/>
      <c r="D425" s="75"/>
      <c r="E425" s="75"/>
      <c r="F425" s="128"/>
      <c r="H425" s="128"/>
    </row>
    <row r="426" spans="1:8" x14ac:dyDescent="0.3">
      <c r="A426" s="10"/>
      <c r="B426" s="75"/>
      <c r="C426" s="75"/>
      <c r="D426" s="75"/>
      <c r="E426" s="75"/>
      <c r="F426" s="128"/>
      <c r="H426" s="128"/>
    </row>
    <row r="427" spans="1:8" x14ac:dyDescent="0.3">
      <c r="A427" s="10"/>
      <c r="B427" s="75"/>
      <c r="C427" s="75"/>
      <c r="D427" s="75"/>
      <c r="E427" s="75"/>
      <c r="F427" s="128"/>
      <c r="H427" s="128"/>
    </row>
    <row r="428" spans="1:8" x14ac:dyDescent="0.3">
      <c r="A428" s="10"/>
      <c r="B428" s="75"/>
      <c r="C428" s="75"/>
      <c r="D428" s="75"/>
      <c r="E428" s="75"/>
      <c r="F428" s="128"/>
      <c r="H428" s="128"/>
    </row>
    <row r="429" spans="1:8" x14ac:dyDescent="0.3">
      <c r="A429" s="10"/>
      <c r="B429" s="75"/>
      <c r="C429" s="75"/>
      <c r="D429" s="75"/>
      <c r="E429" s="75"/>
      <c r="F429" s="128"/>
      <c r="H429" s="128"/>
    </row>
    <row r="430" spans="1:8" x14ac:dyDescent="0.3">
      <c r="A430" s="10"/>
      <c r="B430" s="75"/>
      <c r="C430" s="75"/>
      <c r="D430" s="75"/>
      <c r="E430" s="75"/>
      <c r="F430" s="128"/>
      <c r="H430" s="128"/>
    </row>
    <row r="431" spans="1:8" x14ac:dyDescent="0.3">
      <c r="A431" s="10"/>
      <c r="B431" s="75"/>
      <c r="C431" s="75"/>
      <c r="D431" s="75"/>
      <c r="E431" s="75"/>
      <c r="F431" s="128"/>
      <c r="H431" s="128"/>
    </row>
    <row r="432" spans="1:8" x14ac:dyDescent="0.3">
      <c r="A432" s="10"/>
      <c r="B432" s="75"/>
      <c r="C432" s="75"/>
      <c r="D432" s="75"/>
      <c r="E432" s="75"/>
      <c r="F432" s="128"/>
      <c r="H432" s="128"/>
    </row>
    <row r="433" spans="1:8" x14ac:dyDescent="0.3">
      <c r="A433" s="10"/>
      <c r="B433" s="75"/>
      <c r="C433" s="75"/>
      <c r="D433" s="75"/>
      <c r="E433" s="75"/>
      <c r="F433" s="128"/>
      <c r="H433" s="128"/>
    </row>
    <row r="434" spans="1:8" x14ac:dyDescent="0.3">
      <c r="A434" s="10"/>
      <c r="B434" s="75"/>
      <c r="C434" s="75"/>
      <c r="D434" s="75"/>
      <c r="E434" s="75"/>
      <c r="F434" s="128"/>
      <c r="H434" s="128"/>
    </row>
    <row r="435" spans="1:8" x14ac:dyDescent="0.3">
      <c r="A435" s="10"/>
      <c r="B435" s="75"/>
      <c r="C435" s="75"/>
      <c r="D435" s="75"/>
      <c r="E435" s="75"/>
      <c r="F435" s="128"/>
      <c r="H435" s="128"/>
    </row>
    <row r="436" spans="1:8" x14ac:dyDescent="0.3">
      <c r="A436" s="10"/>
      <c r="B436" s="75"/>
      <c r="C436" s="75"/>
      <c r="D436" s="75"/>
      <c r="E436" s="75"/>
      <c r="F436" s="128"/>
      <c r="H436" s="128"/>
    </row>
    <row r="437" spans="1:8" x14ac:dyDescent="0.3">
      <c r="A437" s="10"/>
      <c r="B437" s="75"/>
      <c r="C437" s="75"/>
      <c r="D437" s="75"/>
      <c r="E437" s="75"/>
      <c r="F437" s="128"/>
      <c r="H437" s="128"/>
    </row>
    <row r="438" spans="1:8" x14ac:dyDescent="0.3">
      <c r="A438" s="10"/>
      <c r="B438" s="75"/>
      <c r="C438" s="75"/>
      <c r="D438" s="75"/>
      <c r="E438" s="75"/>
      <c r="F438" s="128"/>
      <c r="H438" s="128"/>
    </row>
    <row r="439" spans="1:8" x14ac:dyDescent="0.3">
      <c r="A439" s="10"/>
      <c r="B439" s="75"/>
      <c r="C439" s="75"/>
      <c r="D439" s="75"/>
      <c r="E439" s="75"/>
      <c r="F439" s="128"/>
      <c r="H439" s="128"/>
    </row>
    <row r="440" spans="1:8" x14ac:dyDescent="0.3">
      <c r="A440" s="10"/>
      <c r="B440" s="75"/>
      <c r="C440" s="75"/>
      <c r="D440" s="75"/>
      <c r="E440" s="75"/>
      <c r="F440" s="128"/>
      <c r="H440" s="128"/>
    </row>
    <row r="441" spans="1:8" x14ac:dyDescent="0.3">
      <c r="A441" s="10"/>
      <c r="B441" s="75"/>
      <c r="C441" s="75"/>
      <c r="D441" s="75"/>
      <c r="E441" s="75"/>
      <c r="F441" s="128"/>
      <c r="H441" s="128"/>
    </row>
    <row r="442" spans="1:8" x14ac:dyDescent="0.3">
      <c r="A442" s="10"/>
      <c r="B442" s="75"/>
      <c r="C442" s="75"/>
      <c r="D442" s="75"/>
      <c r="E442" s="75"/>
      <c r="F442" s="128"/>
      <c r="H442" s="128"/>
    </row>
    <row r="443" spans="1:8" x14ac:dyDescent="0.3">
      <c r="A443" s="10"/>
      <c r="B443" s="75"/>
      <c r="C443" s="75"/>
      <c r="D443" s="75"/>
      <c r="E443" s="75"/>
      <c r="F443" s="128"/>
      <c r="H443" s="128"/>
    </row>
    <row r="444" spans="1:8" x14ac:dyDescent="0.3">
      <c r="A444" s="10"/>
      <c r="B444" s="75"/>
      <c r="C444" s="75"/>
      <c r="D444" s="75"/>
      <c r="E444" s="75"/>
      <c r="F444" s="128"/>
      <c r="H444" s="128"/>
    </row>
    <row r="445" spans="1:8" x14ac:dyDescent="0.3">
      <c r="A445" s="10"/>
      <c r="B445" s="75"/>
      <c r="C445" s="75"/>
      <c r="D445" s="75"/>
      <c r="E445" s="75"/>
      <c r="F445" s="128"/>
      <c r="H445" s="128"/>
    </row>
    <row r="446" spans="1:8" x14ac:dyDescent="0.3">
      <c r="A446" s="10"/>
      <c r="B446" s="75"/>
      <c r="C446" s="75"/>
      <c r="D446" s="75"/>
      <c r="E446" s="75"/>
      <c r="F446" s="128"/>
      <c r="H446" s="128"/>
    </row>
    <row r="447" spans="1:8" x14ac:dyDescent="0.3">
      <c r="A447" s="10"/>
      <c r="B447" s="75"/>
      <c r="C447" s="75"/>
      <c r="D447" s="75"/>
      <c r="E447" s="75"/>
      <c r="F447" s="128"/>
      <c r="H447" s="128"/>
    </row>
    <row r="448" spans="1:8" x14ac:dyDescent="0.3">
      <c r="A448" s="10"/>
      <c r="B448" s="75"/>
      <c r="C448" s="75"/>
      <c r="D448" s="75"/>
      <c r="E448" s="75"/>
      <c r="F448" s="128"/>
      <c r="H448" s="128"/>
    </row>
    <row r="449" spans="1:8" x14ac:dyDescent="0.3">
      <c r="A449" s="10"/>
      <c r="B449" s="75"/>
      <c r="C449" s="75"/>
      <c r="D449" s="75"/>
      <c r="E449" s="75"/>
      <c r="F449" s="128"/>
      <c r="H449" s="128"/>
    </row>
    <row r="450" spans="1:8" x14ac:dyDescent="0.3">
      <c r="A450" s="10"/>
      <c r="B450" s="75"/>
      <c r="C450" s="75"/>
      <c r="D450" s="75"/>
      <c r="E450" s="75"/>
      <c r="F450" s="128"/>
      <c r="H450" s="128"/>
    </row>
    <row r="451" spans="1:8" x14ac:dyDescent="0.3">
      <c r="A451" s="10"/>
      <c r="B451" s="75"/>
      <c r="C451" s="75"/>
      <c r="D451" s="75"/>
      <c r="E451" s="75"/>
      <c r="F451" s="128"/>
      <c r="H451" s="128"/>
    </row>
    <row r="452" spans="1:8" x14ac:dyDescent="0.3">
      <c r="A452" s="10"/>
      <c r="B452" s="75"/>
      <c r="C452" s="75"/>
      <c r="D452" s="75"/>
      <c r="E452" s="75"/>
      <c r="F452" s="128"/>
      <c r="H452" s="128"/>
    </row>
    <row r="453" spans="1:8" x14ac:dyDescent="0.3">
      <c r="A453" s="10"/>
      <c r="B453" s="75"/>
      <c r="C453" s="75"/>
      <c r="D453" s="75"/>
      <c r="E453" s="75"/>
      <c r="F453" s="128"/>
      <c r="H453" s="128"/>
    </row>
    <row r="454" spans="1:8" x14ac:dyDescent="0.3">
      <c r="A454" s="10"/>
      <c r="B454" s="75"/>
      <c r="C454" s="75"/>
      <c r="D454" s="75"/>
      <c r="E454" s="75"/>
      <c r="F454" s="128"/>
      <c r="H454" s="128"/>
    </row>
    <row r="455" spans="1:8" x14ac:dyDescent="0.3">
      <c r="A455" s="10"/>
      <c r="B455" s="75"/>
      <c r="C455" s="75"/>
      <c r="D455" s="75"/>
      <c r="E455" s="75"/>
      <c r="F455" s="128"/>
      <c r="H455" s="128"/>
    </row>
    <row r="456" spans="1:8" x14ac:dyDescent="0.3">
      <c r="A456" s="10"/>
      <c r="B456" s="75"/>
      <c r="C456" s="75"/>
      <c r="D456" s="75"/>
      <c r="E456" s="75"/>
      <c r="F456" s="128"/>
      <c r="H456" s="128"/>
    </row>
    <row r="457" spans="1:8" x14ac:dyDescent="0.3">
      <c r="A457" s="10"/>
      <c r="B457" s="75"/>
      <c r="C457" s="75"/>
      <c r="D457" s="75"/>
      <c r="E457" s="75"/>
      <c r="F457" s="128"/>
      <c r="H457" s="128"/>
    </row>
    <row r="458" spans="1:8" x14ac:dyDescent="0.3">
      <c r="A458" s="10"/>
      <c r="B458" s="75"/>
      <c r="C458" s="75"/>
      <c r="D458" s="75"/>
      <c r="E458" s="75"/>
      <c r="F458" s="128"/>
      <c r="H458" s="128"/>
    </row>
    <row r="459" spans="1:8" x14ac:dyDescent="0.3">
      <c r="A459" s="10"/>
      <c r="B459" s="75"/>
      <c r="C459" s="75"/>
      <c r="D459" s="75"/>
      <c r="E459" s="75"/>
      <c r="F459" s="128"/>
      <c r="H459" s="128"/>
    </row>
    <row r="460" spans="1:8" x14ac:dyDescent="0.3">
      <c r="A460" s="10"/>
      <c r="B460" s="75"/>
      <c r="C460" s="75"/>
      <c r="D460" s="75"/>
      <c r="E460" s="75"/>
      <c r="F460" s="128"/>
      <c r="H460" s="128"/>
    </row>
    <row r="461" spans="1:8" x14ac:dyDescent="0.3">
      <c r="A461" s="10"/>
      <c r="B461" s="75"/>
      <c r="C461" s="75"/>
      <c r="D461" s="75"/>
      <c r="E461" s="75"/>
      <c r="F461" s="128"/>
      <c r="H461" s="128"/>
    </row>
    <row r="462" spans="1:8" x14ac:dyDescent="0.3">
      <c r="A462" s="10"/>
      <c r="B462" s="75"/>
      <c r="C462" s="75"/>
      <c r="D462" s="75"/>
      <c r="E462" s="75"/>
      <c r="F462" s="128"/>
      <c r="H462" s="128"/>
    </row>
    <row r="463" spans="1:8" x14ac:dyDescent="0.3">
      <c r="A463" s="10"/>
      <c r="B463" s="75"/>
      <c r="C463" s="75"/>
      <c r="D463" s="75"/>
      <c r="E463" s="75"/>
      <c r="F463" s="128"/>
      <c r="H463" s="128"/>
    </row>
    <row r="464" spans="1:8" x14ac:dyDescent="0.3">
      <c r="A464" s="10"/>
      <c r="B464" s="75"/>
      <c r="C464" s="75"/>
      <c r="D464" s="75"/>
      <c r="E464" s="75"/>
      <c r="F464" s="128"/>
      <c r="H464" s="128"/>
    </row>
    <row r="465" spans="1:8" x14ac:dyDescent="0.3">
      <c r="A465" s="10"/>
      <c r="B465" s="75"/>
      <c r="C465" s="75"/>
      <c r="D465" s="75"/>
      <c r="E465" s="75"/>
      <c r="F465" s="128"/>
      <c r="H465" s="128"/>
    </row>
    <row r="466" spans="1:8" x14ac:dyDescent="0.3">
      <c r="A466" s="10"/>
      <c r="B466" s="75"/>
      <c r="C466" s="75"/>
      <c r="D466" s="75"/>
      <c r="E466" s="75"/>
      <c r="F466" s="128"/>
      <c r="H466" s="128"/>
    </row>
    <row r="467" spans="1:8" x14ac:dyDescent="0.3">
      <c r="A467" s="10"/>
      <c r="B467" s="75"/>
      <c r="C467" s="75"/>
      <c r="D467" s="75"/>
      <c r="E467" s="75"/>
      <c r="F467" s="128"/>
      <c r="H467" s="128"/>
    </row>
    <row r="468" spans="1:8" x14ac:dyDescent="0.3">
      <c r="A468" s="10"/>
      <c r="B468" s="75"/>
      <c r="C468" s="75"/>
      <c r="D468" s="75"/>
      <c r="E468" s="75"/>
      <c r="F468" s="128"/>
      <c r="H468" s="128"/>
    </row>
    <row r="469" spans="1:8" x14ac:dyDescent="0.3">
      <c r="A469" s="10"/>
      <c r="B469" s="75"/>
      <c r="C469" s="75"/>
      <c r="D469" s="75"/>
      <c r="E469" s="75"/>
      <c r="F469" s="128"/>
      <c r="H469" s="128"/>
    </row>
    <row r="470" spans="1:8" x14ac:dyDescent="0.3">
      <c r="A470" s="10"/>
      <c r="B470" s="75"/>
      <c r="C470" s="75"/>
      <c r="D470" s="75"/>
      <c r="E470" s="75"/>
      <c r="F470" s="128"/>
      <c r="H470" s="128"/>
    </row>
    <row r="471" spans="1:8" x14ac:dyDescent="0.3">
      <c r="A471" s="10"/>
      <c r="B471" s="75"/>
      <c r="C471" s="75"/>
      <c r="D471" s="75"/>
      <c r="E471" s="75"/>
      <c r="F471" s="128"/>
      <c r="H471" s="128"/>
    </row>
    <row r="472" spans="1:8" x14ac:dyDescent="0.3">
      <c r="A472" s="10"/>
      <c r="B472" s="75"/>
      <c r="C472" s="75"/>
      <c r="D472" s="75"/>
      <c r="E472" s="75"/>
      <c r="F472" s="128"/>
      <c r="H472" s="128"/>
    </row>
    <row r="473" spans="1:8" x14ac:dyDescent="0.3">
      <c r="A473" s="10"/>
      <c r="B473" s="75"/>
      <c r="C473" s="75"/>
      <c r="D473" s="75"/>
      <c r="E473" s="75"/>
      <c r="F473" s="128"/>
      <c r="H473" s="128"/>
    </row>
    <row r="474" spans="1:8" x14ac:dyDescent="0.3">
      <c r="A474" s="10"/>
      <c r="B474" s="75"/>
      <c r="C474" s="75"/>
      <c r="D474" s="75"/>
      <c r="E474" s="75"/>
      <c r="F474" s="128"/>
      <c r="H474" s="128"/>
    </row>
    <row r="475" spans="1:8" x14ac:dyDescent="0.3">
      <c r="A475" s="10"/>
      <c r="B475" s="75"/>
      <c r="C475" s="75"/>
      <c r="D475" s="75"/>
      <c r="E475" s="75"/>
      <c r="F475" s="128"/>
      <c r="H475" s="128"/>
    </row>
    <row r="476" spans="1:8" x14ac:dyDescent="0.3">
      <c r="A476" s="10"/>
      <c r="B476" s="75"/>
      <c r="C476" s="75"/>
      <c r="D476" s="75"/>
      <c r="E476" s="75"/>
      <c r="F476" s="128"/>
      <c r="H476" s="128"/>
    </row>
    <row r="477" spans="1:8" x14ac:dyDescent="0.3">
      <c r="A477" s="10"/>
      <c r="B477" s="75"/>
      <c r="C477" s="75"/>
      <c r="D477" s="75"/>
      <c r="E477" s="75"/>
      <c r="F477" s="128"/>
      <c r="H477" s="128"/>
    </row>
    <row r="478" spans="1:8" x14ac:dyDescent="0.3">
      <c r="A478" s="10"/>
      <c r="B478" s="75"/>
      <c r="C478" s="75"/>
      <c r="D478" s="75"/>
      <c r="E478" s="75"/>
      <c r="F478" s="128"/>
      <c r="H478" s="128"/>
    </row>
    <row r="479" spans="1:8" x14ac:dyDescent="0.3">
      <c r="A479" s="10"/>
      <c r="B479" s="75"/>
      <c r="C479" s="75"/>
      <c r="D479" s="75"/>
      <c r="E479" s="75"/>
      <c r="F479" s="128"/>
      <c r="H479" s="128"/>
    </row>
    <row r="480" spans="1:8" x14ac:dyDescent="0.3">
      <c r="A480" s="10"/>
      <c r="B480" s="75"/>
      <c r="C480" s="75"/>
      <c r="D480" s="75"/>
      <c r="E480" s="75"/>
      <c r="F480" s="128"/>
      <c r="H480" s="128"/>
    </row>
    <row r="481" spans="1:8" x14ac:dyDescent="0.3">
      <c r="A481" s="10"/>
      <c r="B481" s="75"/>
      <c r="C481" s="75"/>
      <c r="D481" s="75"/>
      <c r="E481" s="75"/>
      <c r="F481" s="128"/>
      <c r="H481" s="128"/>
    </row>
    <row r="482" spans="1:8" x14ac:dyDescent="0.3">
      <c r="A482" s="10"/>
      <c r="B482" s="75"/>
      <c r="C482" s="75"/>
      <c r="D482" s="75"/>
      <c r="E482" s="75"/>
      <c r="F482" s="128"/>
      <c r="H482" s="128"/>
    </row>
    <row r="483" spans="1:8" x14ac:dyDescent="0.3">
      <c r="A483" s="10"/>
      <c r="B483" s="75"/>
      <c r="C483" s="75"/>
      <c r="D483" s="75"/>
      <c r="E483" s="75"/>
      <c r="F483" s="128"/>
      <c r="H483" s="128"/>
    </row>
    <row r="484" spans="1:8" x14ac:dyDescent="0.3">
      <c r="A484" s="10"/>
      <c r="B484" s="75"/>
      <c r="C484" s="75"/>
      <c r="D484" s="75"/>
      <c r="E484" s="75"/>
      <c r="F484" s="128"/>
      <c r="H484" s="128"/>
    </row>
    <row r="485" spans="1:8" x14ac:dyDescent="0.3">
      <c r="A485" s="10"/>
      <c r="B485" s="75"/>
      <c r="C485" s="75"/>
      <c r="D485" s="75"/>
      <c r="E485" s="75"/>
      <c r="F485" s="128"/>
      <c r="H485" s="128"/>
    </row>
    <row r="486" spans="1:8" x14ac:dyDescent="0.3">
      <c r="A486" s="10"/>
      <c r="B486" s="75"/>
      <c r="C486" s="75"/>
      <c r="D486" s="75"/>
      <c r="E486" s="75"/>
      <c r="F486" s="128"/>
      <c r="H486" s="128"/>
    </row>
    <row r="487" spans="1:8" x14ac:dyDescent="0.3">
      <c r="A487" s="10"/>
      <c r="B487" s="75"/>
      <c r="C487" s="75"/>
      <c r="D487" s="75"/>
      <c r="E487" s="75"/>
      <c r="F487" s="128"/>
      <c r="H487" s="128"/>
    </row>
    <row r="488" spans="1:8" x14ac:dyDescent="0.3">
      <c r="A488" s="10"/>
      <c r="B488" s="75"/>
      <c r="C488" s="75"/>
      <c r="D488" s="75"/>
      <c r="E488" s="75"/>
      <c r="F488" s="128"/>
      <c r="H488" s="128"/>
    </row>
    <row r="489" spans="1:8" x14ac:dyDescent="0.3">
      <c r="A489" s="10"/>
      <c r="B489" s="75"/>
      <c r="C489" s="75"/>
      <c r="D489" s="75"/>
      <c r="E489" s="75"/>
      <c r="F489" s="128"/>
      <c r="H489" s="128"/>
    </row>
    <row r="490" spans="1:8" x14ac:dyDescent="0.3">
      <c r="A490" s="10"/>
      <c r="B490" s="75"/>
      <c r="C490" s="75"/>
      <c r="D490" s="75"/>
      <c r="E490" s="75"/>
      <c r="F490" s="128"/>
      <c r="H490" s="128"/>
    </row>
    <row r="491" spans="1:8" x14ac:dyDescent="0.3">
      <c r="A491" s="10"/>
      <c r="B491" s="75"/>
      <c r="C491" s="75"/>
      <c r="D491" s="75"/>
      <c r="E491" s="75"/>
      <c r="F491" s="128"/>
      <c r="H491" s="128"/>
    </row>
    <row r="492" spans="1:8" x14ac:dyDescent="0.3">
      <c r="A492" s="10"/>
      <c r="B492" s="75"/>
      <c r="C492" s="75"/>
      <c r="D492" s="75"/>
      <c r="E492" s="75"/>
      <c r="F492" s="128"/>
      <c r="H492" s="128"/>
    </row>
    <row r="493" spans="1:8" x14ac:dyDescent="0.3">
      <c r="A493" s="10"/>
      <c r="B493" s="75"/>
      <c r="C493" s="75"/>
      <c r="D493" s="75"/>
      <c r="E493" s="75"/>
      <c r="F493" s="128"/>
      <c r="H493" s="128"/>
    </row>
    <row r="494" spans="1:8" x14ac:dyDescent="0.3">
      <c r="A494" s="10"/>
      <c r="B494" s="75"/>
      <c r="C494" s="75"/>
      <c r="D494" s="75"/>
      <c r="E494" s="75"/>
      <c r="F494" s="128"/>
      <c r="H494" s="128"/>
    </row>
    <row r="495" spans="1:8" x14ac:dyDescent="0.3">
      <c r="A495" s="10"/>
      <c r="B495" s="75"/>
      <c r="C495" s="75"/>
      <c r="D495" s="75"/>
      <c r="E495" s="75"/>
      <c r="F495" s="128"/>
      <c r="H495" s="128"/>
    </row>
    <row r="496" spans="1:8" x14ac:dyDescent="0.3">
      <c r="A496" s="10"/>
      <c r="B496" s="75"/>
      <c r="C496" s="75"/>
      <c r="D496" s="75"/>
      <c r="E496" s="75"/>
      <c r="F496" s="128"/>
      <c r="H496" s="128"/>
    </row>
    <row r="497" spans="1:8" x14ac:dyDescent="0.3">
      <c r="A497" s="10"/>
      <c r="B497" s="75"/>
      <c r="C497" s="75"/>
      <c r="D497" s="75"/>
      <c r="E497" s="75"/>
      <c r="F497" s="128"/>
      <c r="H497" s="128"/>
    </row>
    <row r="498" spans="1:8" x14ac:dyDescent="0.3">
      <c r="A498" s="10"/>
      <c r="B498" s="75"/>
      <c r="C498" s="75"/>
      <c r="D498" s="75"/>
      <c r="E498" s="75"/>
      <c r="F498" s="128"/>
      <c r="H498" s="128"/>
    </row>
    <row r="499" spans="1:8" x14ac:dyDescent="0.3">
      <c r="A499" s="10"/>
      <c r="B499" s="75"/>
      <c r="C499" s="75"/>
      <c r="D499" s="75"/>
      <c r="E499" s="75"/>
      <c r="F499" s="128"/>
      <c r="H499" s="128"/>
    </row>
    <row r="500" spans="1:8" x14ac:dyDescent="0.3">
      <c r="A500" s="10"/>
      <c r="B500" s="75"/>
      <c r="C500" s="75"/>
      <c r="D500" s="75"/>
      <c r="E500" s="75"/>
      <c r="F500" s="128"/>
      <c r="H500" s="128"/>
    </row>
    <row r="501" spans="1:8" x14ac:dyDescent="0.3">
      <c r="A501" s="10"/>
      <c r="B501" s="75"/>
      <c r="C501" s="75"/>
      <c r="D501" s="75"/>
      <c r="E501" s="75"/>
      <c r="F501" s="128"/>
      <c r="H501" s="128"/>
    </row>
    <row r="502" spans="1:8" x14ac:dyDescent="0.3">
      <c r="A502" s="10"/>
      <c r="B502" s="75"/>
      <c r="C502" s="75"/>
      <c r="D502" s="75"/>
      <c r="E502" s="75"/>
      <c r="F502" s="128"/>
      <c r="H502" s="128"/>
    </row>
    <row r="503" spans="1:8" x14ac:dyDescent="0.3">
      <c r="A503" s="10"/>
      <c r="B503" s="75"/>
      <c r="C503" s="75"/>
      <c r="D503" s="75"/>
      <c r="E503" s="75"/>
      <c r="F503" s="128"/>
      <c r="H503" s="128"/>
    </row>
    <row r="504" spans="1:8" x14ac:dyDescent="0.3">
      <c r="A504" s="10"/>
      <c r="B504" s="75"/>
      <c r="C504" s="75"/>
      <c r="D504" s="75"/>
      <c r="E504" s="75"/>
      <c r="F504" s="128"/>
      <c r="H504" s="128"/>
    </row>
    <row r="505" spans="1:8" x14ac:dyDescent="0.3">
      <c r="A505" s="10"/>
      <c r="B505" s="75"/>
      <c r="C505" s="75"/>
      <c r="D505" s="75"/>
      <c r="E505" s="75"/>
      <c r="F505" s="128"/>
      <c r="H505" s="128"/>
    </row>
    <row r="506" spans="1:8" x14ac:dyDescent="0.3">
      <c r="A506" s="10"/>
      <c r="B506" s="75"/>
      <c r="C506" s="75"/>
      <c r="D506" s="75"/>
      <c r="E506" s="75"/>
      <c r="F506" s="128"/>
      <c r="H506" s="128"/>
    </row>
    <row r="507" spans="1:8" x14ac:dyDescent="0.3">
      <c r="A507" s="10"/>
      <c r="B507" s="75"/>
      <c r="C507" s="75"/>
      <c r="D507" s="75"/>
      <c r="E507" s="75"/>
      <c r="F507" s="128"/>
      <c r="H507" s="128"/>
    </row>
    <row r="508" spans="1:8" x14ac:dyDescent="0.3">
      <c r="A508" s="10"/>
      <c r="B508" s="75"/>
      <c r="C508" s="75"/>
      <c r="D508" s="75"/>
      <c r="E508" s="75"/>
      <c r="F508" s="128"/>
      <c r="H508" s="128"/>
    </row>
    <row r="509" spans="1:8" x14ac:dyDescent="0.3">
      <c r="A509" s="10"/>
      <c r="B509" s="75"/>
      <c r="C509" s="75"/>
      <c r="D509" s="75"/>
      <c r="E509" s="75"/>
      <c r="F509" s="128"/>
      <c r="H509" s="128"/>
    </row>
    <row r="510" spans="1:8" x14ac:dyDescent="0.3">
      <c r="A510" s="10"/>
      <c r="B510" s="75"/>
      <c r="C510" s="75"/>
      <c r="D510" s="75"/>
      <c r="E510" s="75"/>
      <c r="F510" s="128"/>
      <c r="H510" s="128"/>
    </row>
    <row r="511" spans="1:8" x14ac:dyDescent="0.3">
      <c r="A511" s="10"/>
      <c r="B511" s="75"/>
      <c r="C511" s="75"/>
      <c r="D511" s="75"/>
      <c r="E511" s="75"/>
      <c r="F511" s="128"/>
      <c r="H511" s="128"/>
    </row>
    <row r="512" spans="1:8" x14ac:dyDescent="0.3">
      <c r="A512" s="10"/>
      <c r="B512" s="75"/>
      <c r="C512" s="75"/>
      <c r="D512" s="75"/>
      <c r="E512" s="75"/>
      <c r="F512" s="128"/>
      <c r="H512" s="128"/>
    </row>
    <row r="513" spans="1:8" x14ac:dyDescent="0.3">
      <c r="A513" s="10"/>
      <c r="B513" s="75"/>
      <c r="C513" s="75"/>
      <c r="D513" s="75"/>
      <c r="E513" s="75"/>
      <c r="F513" s="128"/>
      <c r="H513" s="128"/>
    </row>
    <row r="514" spans="1:8" x14ac:dyDescent="0.3">
      <c r="A514" s="10"/>
      <c r="B514" s="75"/>
      <c r="C514" s="75"/>
      <c r="D514" s="75"/>
      <c r="E514" s="75"/>
      <c r="F514" s="128"/>
      <c r="H514" s="128"/>
    </row>
    <row r="515" spans="1:8" x14ac:dyDescent="0.3">
      <c r="A515" s="10"/>
      <c r="B515" s="75"/>
      <c r="C515" s="75"/>
      <c r="D515" s="75"/>
      <c r="E515" s="75"/>
      <c r="F515" s="128"/>
      <c r="H515" s="128"/>
    </row>
    <row r="516" spans="1:8" x14ac:dyDescent="0.3">
      <c r="A516" s="10"/>
      <c r="B516" s="75"/>
      <c r="C516" s="75"/>
      <c r="D516" s="75"/>
      <c r="E516" s="75"/>
      <c r="F516" s="128"/>
      <c r="H516" s="128"/>
    </row>
    <row r="517" spans="1:8" x14ac:dyDescent="0.3">
      <c r="A517" s="10"/>
      <c r="B517" s="75"/>
      <c r="C517" s="75"/>
      <c r="D517" s="75"/>
      <c r="E517" s="75"/>
      <c r="F517" s="128"/>
      <c r="H517" s="128"/>
    </row>
    <row r="518" spans="1:8" x14ac:dyDescent="0.3">
      <c r="A518" s="10"/>
      <c r="B518" s="75"/>
      <c r="C518" s="75"/>
      <c r="D518" s="75"/>
      <c r="E518" s="75"/>
      <c r="F518" s="128"/>
      <c r="H518" s="128"/>
    </row>
    <row r="519" spans="1:8" x14ac:dyDescent="0.3">
      <c r="A519" s="10"/>
      <c r="B519" s="75"/>
      <c r="C519" s="75"/>
      <c r="D519" s="75"/>
      <c r="E519" s="75"/>
      <c r="F519" s="128"/>
      <c r="H519" s="128"/>
    </row>
    <row r="520" spans="1:8" x14ac:dyDescent="0.3">
      <c r="A520" s="10"/>
      <c r="B520" s="75"/>
      <c r="C520" s="75"/>
      <c r="D520" s="75"/>
      <c r="E520" s="75"/>
      <c r="F520" s="128"/>
      <c r="H520" s="128"/>
    </row>
    <row r="521" spans="1:8" x14ac:dyDescent="0.3">
      <c r="A521" s="10"/>
      <c r="B521" s="75"/>
      <c r="C521" s="75"/>
      <c r="D521" s="75"/>
      <c r="E521" s="75"/>
      <c r="F521" s="128"/>
      <c r="H521" s="128"/>
    </row>
    <row r="522" spans="1:8" x14ac:dyDescent="0.3">
      <c r="A522" s="10"/>
      <c r="B522" s="75"/>
      <c r="C522" s="75"/>
      <c r="D522" s="75"/>
      <c r="E522" s="75"/>
      <c r="F522" s="128"/>
      <c r="H522" s="128"/>
    </row>
    <row r="523" spans="1:8" x14ac:dyDescent="0.3">
      <c r="A523" s="10"/>
      <c r="B523" s="75"/>
      <c r="C523" s="75"/>
      <c r="D523" s="75"/>
      <c r="E523" s="75"/>
      <c r="F523" s="128"/>
      <c r="H523" s="128"/>
    </row>
    <row r="524" spans="1:8" x14ac:dyDescent="0.3">
      <c r="A524" s="10"/>
      <c r="B524" s="75"/>
      <c r="C524" s="75"/>
      <c r="D524" s="75"/>
      <c r="E524" s="75"/>
      <c r="F524" s="128"/>
      <c r="H524" s="128"/>
    </row>
    <row r="525" spans="1:8" x14ac:dyDescent="0.3">
      <c r="A525" s="10"/>
      <c r="B525" s="75"/>
      <c r="C525" s="75"/>
      <c r="D525" s="75"/>
      <c r="E525" s="75"/>
      <c r="F525" s="128"/>
      <c r="H525" s="128"/>
    </row>
    <row r="526" spans="1:8" x14ac:dyDescent="0.3">
      <c r="A526" s="10"/>
      <c r="B526" s="75"/>
      <c r="C526" s="75"/>
      <c r="D526" s="75"/>
      <c r="E526" s="75"/>
      <c r="F526" s="128"/>
      <c r="H526" s="128"/>
    </row>
    <row r="527" spans="1:8" x14ac:dyDescent="0.3">
      <c r="A527" s="10"/>
      <c r="B527" s="75"/>
      <c r="C527" s="75"/>
      <c r="D527" s="75"/>
      <c r="E527" s="75"/>
      <c r="F527" s="128"/>
      <c r="H527" s="128"/>
    </row>
    <row r="528" spans="1:8" x14ac:dyDescent="0.3">
      <c r="A528" s="10"/>
      <c r="B528" s="75"/>
      <c r="C528" s="75"/>
      <c r="D528" s="75"/>
      <c r="E528" s="75"/>
      <c r="F528" s="128"/>
      <c r="H528" s="128"/>
    </row>
    <row r="529" spans="1:8" x14ac:dyDescent="0.3">
      <c r="A529" s="10"/>
      <c r="B529" s="75"/>
      <c r="C529" s="75"/>
      <c r="D529" s="75"/>
      <c r="E529" s="75"/>
      <c r="F529" s="128"/>
      <c r="H529" s="128"/>
    </row>
    <row r="530" spans="1:8" x14ac:dyDescent="0.3">
      <c r="A530" s="10"/>
      <c r="B530" s="75"/>
      <c r="C530" s="75"/>
      <c r="D530" s="75"/>
      <c r="E530" s="75"/>
      <c r="F530" s="128"/>
      <c r="H530" s="128"/>
    </row>
    <row r="531" spans="1:8" x14ac:dyDescent="0.3">
      <c r="A531" s="10"/>
      <c r="B531" s="75"/>
      <c r="C531" s="75"/>
      <c r="D531" s="75"/>
      <c r="E531" s="75"/>
      <c r="F531" s="128"/>
      <c r="H531" s="128"/>
    </row>
    <row r="532" spans="1:8" x14ac:dyDescent="0.3">
      <c r="A532" s="10"/>
      <c r="B532" s="75"/>
      <c r="C532" s="75"/>
      <c r="D532" s="75"/>
      <c r="E532" s="75"/>
      <c r="F532" s="128"/>
      <c r="H532" s="128"/>
    </row>
    <row r="533" spans="1:8" x14ac:dyDescent="0.3">
      <c r="A533" s="10"/>
      <c r="B533" s="75"/>
      <c r="C533" s="75"/>
      <c r="D533" s="75"/>
      <c r="E533" s="75"/>
      <c r="F533" s="128"/>
      <c r="H533" s="128"/>
    </row>
    <row r="534" spans="1:8" x14ac:dyDescent="0.3">
      <c r="A534" s="10"/>
      <c r="B534" s="75"/>
      <c r="C534" s="75"/>
      <c r="D534" s="75"/>
      <c r="E534" s="75"/>
      <c r="F534" s="128"/>
      <c r="H534" s="128"/>
    </row>
    <row r="535" spans="1:8" x14ac:dyDescent="0.3">
      <c r="A535" s="10"/>
      <c r="B535" s="75"/>
      <c r="C535" s="75"/>
      <c r="D535" s="75"/>
      <c r="E535" s="75"/>
      <c r="F535" s="128"/>
      <c r="H535" s="128"/>
    </row>
    <row r="536" spans="1:8" x14ac:dyDescent="0.3">
      <c r="A536" s="10"/>
      <c r="B536" s="75"/>
      <c r="C536" s="75"/>
      <c r="D536" s="75"/>
      <c r="E536" s="75"/>
      <c r="F536" s="128"/>
      <c r="H536" s="128"/>
    </row>
    <row r="537" spans="1:8" x14ac:dyDescent="0.3">
      <c r="A537" s="10"/>
      <c r="B537" s="75"/>
      <c r="C537" s="75"/>
      <c r="D537" s="75"/>
      <c r="E537" s="75"/>
      <c r="F537" s="128"/>
      <c r="H537" s="128"/>
    </row>
    <row r="538" spans="1:8" x14ac:dyDescent="0.3">
      <c r="A538" s="10"/>
      <c r="B538" s="75"/>
      <c r="C538" s="75"/>
      <c r="D538" s="75"/>
      <c r="E538" s="75"/>
      <c r="F538" s="128"/>
      <c r="H538" s="128"/>
    </row>
    <row r="539" spans="1:8" x14ac:dyDescent="0.3">
      <c r="A539" s="10"/>
      <c r="B539" s="75"/>
      <c r="C539" s="75"/>
      <c r="D539" s="75"/>
      <c r="E539" s="75"/>
      <c r="F539" s="128"/>
      <c r="H539" s="128"/>
    </row>
    <row r="540" spans="1:8" x14ac:dyDescent="0.3">
      <c r="A540" s="10"/>
      <c r="B540" s="75"/>
      <c r="C540" s="75"/>
      <c r="D540" s="75"/>
      <c r="E540" s="75"/>
      <c r="F540" s="128"/>
      <c r="H540" s="128"/>
    </row>
    <row r="541" spans="1:8" x14ac:dyDescent="0.3">
      <c r="A541" s="10"/>
      <c r="B541" s="75"/>
      <c r="C541" s="75"/>
      <c r="D541" s="75"/>
      <c r="E541" s="75"/>
      <c r="F541" s="128"/>
      <c r="H541" s="128"/>
    </row>
    <row r="542" spans="1:8" x14ac:dyDescent="0.3">
      <c r="A542" s="10"/>
      <c r="B542" s="75"/>
      <c r="C542" s="75"/>
      <c r="D542" s="75"/>
      <c r="E542" s="75"/>
      <c r="F542" s="128"/>
      <c r="H542" s="128"/>
    </row>
    <row r="543" spans="1:8" x14ac:dyDescent="0.3">
      <c r="A543" s="10"/>
      <c r="B543" s="75"/>
      <c r="C543" s="75"/>
      <c r="D543" s="75"/>
      <c r="E543" s="75"/>
      <c r="F543" s="128"/>
      <c r="H543" s="128"/>
    </row>
    <row r="544" spans="1:8" x14ac:dyDescent="0.3">
      <c r="A544" s="10"/>
      <c r="B544" s="75"/>
      <c r="C544" s="75"/>
      <c r="D544" s="75"/>
      <c r="E544" s="75"/>
      <c r="F544" s="128"/>
      <c r="H544" s="128"/>
    </row>
    <row r="545" spans="1:8" x14ac:dyDescent="0.3">
      <c r="A545" s="10"/>
      <c r="B545" s="75"/>
      <c r="C545" s="75"/>
      <c r="D545" s="75"/>
      <c r="E545" s="75"/>
      <c r="F545" s="128"/>
      <c r="H545" s="128"/>
    </row>
    <row r="546" spans="1:8" x14ac:dyDescent="0.3">
      <c r="A546" s="10"/>
      <c r="B546" s="75"/>
      <c r="C546" s="75"/>
      <c r="D546" s="75"/>
      <c r="E546" s="75"/>
      <c r="F546" s="128"/>
      <c r="H546" s="128"/>
    </row>
    <row r="547" spans="1:8" x14ac:dyDescent="0.3">
      <c r="A547" s="10"/>
      <c r="B547" s="75"/>
      <c r="C547" s="75"/>
      <c r="D547" s="75"/>
      <c r="E547" s="75"/>
      <c r="F547" s="128"/>
      <c r="H547" s="128"/>
    </row>
    <row r="548" spans="1:8" x14ac:dyDescent="0.3">
      <c r="A548" s="10"/>
      <c r="B548" s="75"/>
      <c r="C548" s="75"/>
      <c r="D548" s="75"/>
      <c r="E548" s="75"/>
      <c r="F548" s="128"/>
      <c r="H548" s="128"/>
    </row>
    <row r="549" spans="1:8" x14ac:dyDescent="0.3">
      <c r="A549" s="10"/>
      <c r="B549" s="75"/>
      <c r="C549" s="75"/>
      <c r="D549" s="75"/>
      <c r="E549" s="75"/>
      <c r="F549" s="128"/>
      <c r="H549" s="128"/>
    </row>
    <row r="550" spans="1:8" x14ac:dyDescent="0.3">
      <c r="A550" s="10"/>
      <c r="B550" s="75"/>
      <c r="C550" s="75"/>
      <c r="D550" s="75"/>
      <c r="E550" s="75"/>
      <c r="F550" s="128"/>
      <c r="H550" s="128"/>
    </row>
    <row r="551" spans="1:8" x14ac:dyDescent="0.3">
      <c r="A551" s="10"/>
      <c r="B551" s="75"/>
      <c r="C551" s="75"/>
      <c r="D551" s="75"/>
      <c r="E551" s="75"/>
      <c r="F551" s="128"/>
      <c r="H551" s="128"/>
    </row>
    <row r="552" spans="1:8" x14ac:dyDescent="0.3">
      <c r="A552" s="10"/>
      <c r="B552" s="75"/>
      <c r="C552" s="75"/>
      <c r="D552" s="75"/>
      <c r="E552" s="75"/>
      <c r="F552" s="128"/>
      <c r="H552" s="128"/>
    </row>
    <row r="553" spans="1:8" x14ac:dyDescent="0.3">
      <c r="A553" s="10"/>
      <c r="B553" s="75"/>
      <c r="C553" s="75"/>
      <c r="D553" s="75"/>
      <c r="E553" s="75"/>
      <c r="F553" s="128"/>
      <c r="H553" s="128"/>
    </row>
    <row r="554" spans="1:8" x14ac:dyDescent="0.3">
      <c r="A554" s="10"/>
      <c r="B554" s="75"/>
      <c r="C554" s="75"/>
      <c r="D554" s="75"/>
      <c r="E554" s="75"/>
      <c r="F554" s="128"/>
      <c r="H554" s="128"/>
    </row>
    <row r="555" spans="1:8" x14ac:dyDescent="0.3">
      <c r="A555" s="10"/>
      <c r="B555" s="75"/>
      <c r="C555" s="75"/>
      <c r="D555" s="75"/>
      <c r="E555" s="75"/>
      <c r="F555" s="128"/>
      <c r="H555" s="128"/>
    </row>
    <row r="556" spans="1:8" x14ac:dyDescent="0.3">
      <c r="A556" s="10"/>
      <c r="B556" s="75"/>
      <c r="C556" s="75"/>
      <c r="D556" s="75"/>
      <c r="E556" s="75"/>
      <c r="F556" s="128"/>
      <c r="H556" s="128"/>
    </row>
    <row r="557" spans="1:8" x14ac:dyDescent="0.3">
      <c r="A557" s="10"/>
      <c r="B557" s="75"/>
      <c r="C557" s="75"/>
      <c r="D557" s="75"/>
      <c r="E557" s="75"/>
      <c r="F557" s="128"/>
      <c r="H557" s="128"/>
    </row>
    <row r="558" spans="1:8" x14ac:dyDescent="0.3">
      <c r="A558" s="10"/>
      <c r="B558" s="75"/>
      <c r="C558" s="75"/>
      <c r="D558" s="75"/>
      <c r="E558" s="75"/>
      <c r="F558" s="128"/>
      <c r="H558" s="128"/>
    </row>
    <row r="559" spans="1:8" x14ac:dyDescent="0.3">
      <c r="A559" s="10"/>
      <c r="B559" s="75"/>
      <c r="C559" s="75"/>
      <c r="D559" s="75"/>
      <c r="E559" s="75"/>
      <c r="F559" s="128"/>
      <c r="H559" s="128"/>
    </row>
    <row r="560" spans="1:8" x14ac:dyDescent="0.3">
      <c r="A560" s="10"/>
      <c r="B560" s="75"/>
      <c r="C560" s="75"/>
      <c r="D560" s="75"/>
      <c r="E560" s="75"/>
      <c r="F560" s="128"/>
      <c r="H560" s="128"/>
    </row>
    <row r="561" spans="1:8" x14ac:dyDescent="0.3">
      <c r="A561" s="10"/>
      <c r="B561" s="75"/>
      <c r="C561" s="75"/>
      <c r="D561" s="75"/>
      <c r="E561" s="75"/>
      <c r="F561" s="128"/>
      <c r="H561" s="128"/>
    </row>
    <row r="562" spans="1:8" x14ac:dyDescent="0.3">
      <c r="A562" s="10"/>
      <c r="B562" s="75"/>
      <c r="C562" s="75"/>
      <c r="D562" s="75"/>
      <c r="E562" s="75"/>
      <c r="F562" s="128"/>
      <c r="H562" s="128"/>
    </row>
    <row r="563" spans="1:8" x14ac:dyDescent="0.3">
      <c r="A563" s="10"/>
      <c r="B563" s="75"/>
      <c r="C563" s="75"/>
      <c r="D563" s="75"/>
      <c r="E563" s="75"/>
      <c r="F563" s="128"/>
      <c r="H563" s="128"/>
    </row>
    <row r="564" spans="1:8" x14ac:dyDescent="0.3">
      <c r="A564" s="10"/>
      <c r="B564" s="75"/>
      <c r="C564" s="75"/>
      <c r="D564" s="75"/>
      <c r="E564" s="75"/>
      <c r="F564" s="128"/>
      <c r="H564" s="128"/>
    </row>
    <row r="565" spans="1:8" x14ac:dyDescent="0.3">
      <c r="A565" s="10"/>
      <c r="B565" s="75"/>
      <c r="C565" s="75"/>
      <c r="D565" s="75"/>
      <c r="E565" s="75"/>
      <c r="F565" s="128"/>
      <c r="H565" s="128"/>
    </row>
    <row r="566" spans="1:8" x14ac:dyDescent="0.3">
      <c r="A566" s="10"/>
      <c r="B566" s="75"/>
      <c r="C566" s="75"/>
      <c r="D566" s="75"/>
      <c r="E566" s="75"/>
      <c r="F566" s="128"/>
      <c r="H566" s="128"/>
    </row>
    <row r="567" spans="1:8" x14ac:dyDescent="0.3">
      <c r="A567" s="10"/>
      <c r="B567" s="75"/>
      <c r="C567" s="75"/>
      <c r="D567" s="75"/>
      <c r="E567" s="75"/>
      <c r="F567" s="128"/>
      <c r="H567" s="128"/>
    </row>
    <row r="568" spans="1:8" x14ac:dyDescent="0.3">
      <c r="A568" s="10"/>
      <c r="B568" s="75"/>
      <c r="C568" s="75"/>
      <c r="D568" s="75"/>
      <c r="E568" s="75"/>
      <c r="F568" s="128"/>
      <c r="H568" s="128"/>
    </row>
    <row r="569" spans="1:8" x14ac:dyDescent="0.3">
      <c r="A569" s="10"/>
      <c r="B569" s="75"/>
      <c r="C569" s="75"/>
      <c r="D569" s="75"/>
      <c r="E569" s="75"/>
      <c r="F569" s="128"/>
      <c r="H569" s="128"/>
    </row>
    <row r="570" spans="1:8" x14ac:dyDescent="0.3">
      <c r="A570" s="10"/>
      <c r="B570" s="75"/>
      <c r="C570" s="75"/>
      <c r="D570" s="75"/>
      <c r="E570" s="75"/>
      <c r="F570" s="128"/>
      <c r="H570" s="128"/>
    </row>
    <row r="571" spans="1:8" x14ac:dyDescent="0.3">
      <c r="A571" s="10"/>
      <c r="B571" s="75"/>
      <c r="C571" s="75"/>
      <c r="D571" s="75"/>
      <c r="E571" s="75"/>
      <c r="F571" s="128"/>
      <c r="H571" s="128"/>
    </row>
    <row r="572" spans="1:8" x14ac:dyDescent="0.3">
      <c r="A572" s="10"/>
      <c r="B572" s="75"/>
      <c r="C572" s="75"/>
      <c r="D572" s="75"/>
      <c r="E572" s="75"/>
      <c r="F572" s="128"/>
      <c r="H572" s="128"/>
    </row>
    <row r="573" spans="1:8" x14ac:dyDescent="0.3">
      <c r="A573" s="10"/>
      <c r="B573" s="75"/>
      <c r="C573" s="75"/>
      <c r="D573" s="75"/>
      <c r="E573" s="75"/>
      <c r="F573" s="128"/>
      <c r="H573" s="128"/>
    </row>
    <row r="574" spans="1:8" x14ac:dyDescent="0.3">
      <c r="A574" s="10"/>
      <c r="B574" s="75"/>
      <c r="C574" s="75"/>
      <c r="D574" s="75"/>
      <c r="E574" s="75"/>
      <c r="F574" s="128"/>
      <c r="H574" s="128"/>
    </row>
    <row r="575" spans="1:8" x14ac:dyDescent="0.3">
      <c r="A575" s="10"/>
      <c r="B575" s="75"/>
      <c r="C575" s="75"/>
      <c r="D575" s="75"/>
      <c r="E575" s="75"/>
      <c r="F575" s="128"/>
      <c r="H575" s="128"/>
    </row>
    <row r="576" spans="1:8" x14ac:dyDescent="0.3">
      <c r="A576" s="10"/>
      <c r="B576" s="75"/>
      <c r="C576" s="75"/>
      <c r="D576" s="75"/>
      <c r="E576" s="75"/>
      <c r="F576" s="128"/>
      <c r="H576" s="128"/>
    </row>
    <row r="577" spans="1:8" x14ac:dyDescent="0.3">
      <c r="A577" s="10"/>
      <c r="B577" s="75"/>
      <c r="C577" s="75"/>
      <c r="D577" s="75"/>
      <c r="E577" s="75"/>
      <c r="F577" s="128"/>
      <c r="H577" s="128"/>
    </row>
    <row r="578" spans="1:8" x14ac:dyDescent="0.3">
      <c r="A578" s="10"/>
      <c r="B578" s="75"/>
      <c r="C578" s="75"/>
      <c r="D578" s="75"/>
      <c r="E578" s="75"/>
      <c r="F578" s="128"/>
      <c r="H578" s="128"/>
    </row>
    <row r="579" spans="1:8" x14ac:dyDescent="0.3">
      <c r="A579" s="10"/>
      <c r="B579" s="75"/>
      <c r="C579" s="75"/>
      <c r="D579" s="75"/>
      <c r="E579" s="75"/>
      <c r="F579" s="128"/>
      <c r="H579" s="128"/>
    </row>
    <row r="580" spans="1:8" x14ac:dyDescent="0.3">
      <c r="A580" s="10"/>
      <c r="B580" s="75"/>
      <c r="C580" s="75"/>
      <c r="D580" s="75"/>
      <c r="E580" s="75"/>
      <c r="F580" s="128"/>
      <c r="H580" s="128"/>
    </row>
    <row r="581" spans="1:8" x14ac:dyDescent="0.3">
      <c r="A581" s="10"/>
      <c r="B581" s="75"/>
      <c r="C581" s="75"/>
      <c r="D581" s="75"/>
      <c r="E581" s="75"/>
      <c r="F581" s="128"/>
      <c r="H581" s="128"/>
    </row>
    <row r="582" spans="1:8" x14ac:dyDescent="0.3">
      <c r="A582" s="10"/>
      <c r="B582" s="75"/>
      <c r="C582" s="75"/>
      <c r="D582" s="75"/>
      <c r="E582" s="75"/>
      <c r="F582" s="128"/>
      <c r="H582" s="128"/>
    </row>
    <row r="583" spans="1:8" x14ac:dyDescent="0.3">
      <c r="A583" s="10"/>
      <c r="B583" s="75"/>
      <c r="C583" s="75"/>
      <c r="D583" s="75"/>
      <c r="E583" s="75"/>
      <c r="F583" s="128"/>
      <c r="H583" s="128"/>
    </row>
    <row r="584" spans="1:8" x14ac:dyDescent="0.3">
      <c r="A584" s="10"/>
      <c r="B584" s="75"/>
      <c r="C584" s="75"/>
      <c r="D584" s="75"/>
      <c r="E584" s="75"/>
      <c r="F584" s="128"/>
      <c r="H584" s="128"/>
    </row>
    <row r="585" spans="1:8" x14ac:dyDescent="0.3">
      <c r="A585" s="10"/>
      <c r="B585" s="75"/>
      <c r="C585" s="75"/>
      <c r="D585" s="75"/>
      <c r="E585" s="75"/>
      <c r="F585" s="128"/>
      <c r="H585" s="128"/>
    </row>
    <row r="586" spans="1:8" x14ac:dyDescent="0.3">
      <c r="A586" s="10"/>
      <c r="B586" s="75"/>
      <c r="C586" s="75"/>
      <c r="D586" s="75"/>
      <c r="E586" s="75"/>
      <c r="F586" s="128"/>
      <c r="H586" s="128"/>
    </row>
    <row r="587" spans="1:8" x14ac:dyDescent="0.3">
      <c r="A587" s="10"/>
      <c r="B587" s="75"/>
      <c r="C587" s="75"/>
      <c r="D587" s="75"/>
      <c r="E587" s="75"/>
      <c r="F587" s="128"/>
      <c r="H587" s="128"/>
    </row>
    <row r="588" spans="1:8" x14ac:dyDescent="0.3">
      <c r="A588" s="10"/>
      <c r="B588" s="75"/>
      <c r="C588" s="75"/>
      <c r="D588" s="75"/>
      <c r="E588" s="75"/>
      <c r="F588" s="128"/>
      <c r="H588" s="128"/>
    </row>
    <row r="589" spans="1:8" x14ac:dyDescent="0.3">
      <c r="A589" s="10"/>
      <c r="B589" s="75"/>
      <c r="C589" s="75"/>
      <c r="D589" s="75"/>
      <c r="E589" s="75"/>
      <c r="F589" s="128"/>
      <c r="H589" s="128"/>
    </row>
    <row r="590" spans="1:8" x14ac:dyDescent="0.3">
      <c r="A590" s="10"/>
      <c r="B590" s="75"/>
      <c r="C590" s="75"/>
      <c r="D590" s="75"/>
      <c r="E590" s="75"/>
      <c r="F590" s="128"/>
      <c r="H590" s="128"/>
    </row>
    <row r="591" spans="1:8" x14ac:dyDescent="0.3">
      <c r="A591" s="10"/>
      <c r="B591" s="75"/>
      <c r="C591" s="75"/>
      <c r="D591" s="75"/>
      <c r="E591" s="75"/>
      <c r="F591" s="128"/>
      <c r="H591" s="128"/>
    </row>
    <row r="592" spans="1:8" x14ac:dyDescent="0.3">
      <c r="A592" s="10"/>
      <c r="B592" s="75"/>
      <c r="C592" s="75"/>
      <c r="D592" s="75"/>
      <c r="E592" s="75"/>
      <c r="F592" s="128"/>
      <c r="H592" s="128"/>
    </row>
    <row r="593" spans="1:8" x14ac:dyDescent="0.3">
      <c r="A593" s="10"/>
      <c r="B593" s="75"/>
      <c r="C593" s="75"/>
      <c r="D593" s="75"/>
      <c r="E593" s="75"/>
      <c r="F593" s="128"/>
      <c r="H593" s="128"/>
    </row>
    <row r="594" spans="1:8" x14ac:dyDescent="0.3">
      <c r="A594" s="10"/>
      <c r="B594" s="75"/>
      <c r="C594" s="75"/>
      <c r="D594" s="75"/>
      <c r="E594" s="75"/>
      <c r="F594" s="128"/>
      <c r="H594" s="128"/>
    </row>
    <row r="595" spans="1:8" x14ac:dyDescent="0.3">
      <c r="A595" s="10"/>
      <c r="B595" s="75"/>
      <c r="C595" s="75"/>
      <c r="D595" s="75"/>
      <c r="E595" s="75"/>
      <c r="F595" s="128"/>
      <c r="H595" s="128"/>
    </row>
    <row r="596" spans="1:8" x14ac:dyDescent="0.3">
      <c r="A596" s="10"/>
      <c r="B596" s="75"/>
      <c r="C596" s="75"/>
      <c r="D596" s="75"/>
      <c r="E596" s="75"/>
      <c r="F596" s="128"/>
      <c r="H596" s="128"/>
    </row>
    <row r="597" spans="1:8" x14ac:dyDescent="0.3">
      <c r="A597" s="10"/>
      <c r="B597" s="75"/>
      <c r="C597" s="75"/>
      <c r="D597" s="75"/>
      <c r="E597" s="75"/>
      <c r="F597" s="128"/>
      <c r="H597" s="128"/>
    </row>
    <row r="598" spans="1:8" x14ac:dyDescent="0.3">
      <c r="A598" s="10"/>
      <c r="B598" s="75"/>
      <c r="C598" s="75"/>
      <c r="D598" s="75"/>
      <c r="E598" s="75"/>
      <c r="F598" s="128"/>
      <c r="H598" s="128"/>
    </row>
    <row r="599" spans="1:8" x14ac:dyDescent="0.3">
      <c r="A599" s="10"/>
      <c r="B599" s="75"/>
      <c r="C599" s="75"/>
      <c r="D599" s="75"/>
      <c r="E599" s="75"/>
      <c r="F599" s="128"/>
      <c r="H599" s="128"/>
    </row>
    <row r="600" spans="1:8" x14ac:dyDescent="0.3">
      <c r="A600" s="10"/>
      <c r="B600" s="75"/>
      <c r="C600" s="75"/>
      <c r="D600" s="75"/>
      <c r="E600" s="75"/>
      <c r="F600" s="128"/>
      <c r="H600" s="128"/>
    </row>
    <row r="601" spans="1:8" x14ac:dyDescent="0.3">
      <c r="A601" s="10"/>
      <c r="B601" s="75"/>
      <c r="C601" s="75"/>
      <c r="D601" s="75"/>
      <c r="E601" s="75"/>
      <c r="F601" s="128"/>
      <c r="H601" s="128"/>
    </row>
    <row r="602" spans="1:8" x14ac:dyDescent="0.3">
      <c r="A602" s="10"/>
      <c r="B602" s="75"/>
      <c r="C602" s="75"/>
      <c r="D602" s="75"/>
      <c r="E602" s="75"/>
      <c r="F602" s="128"/>
      <c r="H602" s="128"/>
    </row>
    <row r="603" spans="1:8" x14ac:dyDescent="0.3">
      <c r="A603" s="10"/>
      <c r="B603" s="75"/>
      <c r="C603" s="75"/>
      <c r="D603" s="75"/>
      <c r="E603" s="75"/>
      <c r="F603" s="128"/>
      <c r="H603" s="128"/>
    </row>
    <row r="604" spans="1:8" x14ac:dyDescent="0.3">
      <c r="A604" s="10"/>
      <c r="B604" s="75"/>
      <c r="C604" s="75"/>
      <c r="D604" s="75"/>
      <c r="E604" s="75"/>
      <c r="F604" s="128"/>
      <c r="H604" s="128"/>
    </row>
    <row r="605" spans="1:8" x14ac:dyDescent="0.3">
      <c r="A605" s="10"/>
      <c r="B605" s="75"/>
      <c r="C605" s="75"/>
      <c r="D605" s="75"/>
      <c r="E605" s="75"/>
      <c r="F605" s="128"/>
      <c r="H605" s="128"/>
    </row>
    <row r="606" spans="1:8" x14ac:dyDescent="0.3">
      <c r="A606" s="10"/>
      <c r="B606" s="75"/>
      <c r="C606" s="75"/>
      <c r="D606" s="75"/>
      <c r="E606" s="75"/>
      <c r="F606" s="128"/>
      <c r="H606" s="128"/>
    </row>
    <row r="607" spans="1:8" x14ac:dyDescent="0.3">
      <c r="A607" s="10"/>
      <c r="B607" s="75"/>
      <c r="C607" s="75"/>
      <c r="D607" s="75"/>
      <c r="E607" s="75"/>
      <c r="F607" s="128"/>
      <c r="H607" s="128"/>
    </row>
    <row r="608" spans="1:8" x14ac:dyDescent="0.3">
      <c r="A608" s="10"/>
      <c r="B608" s="75"/>
      <c r="C608" s="75"/>
      <c r="D608" s="75"/>
      <c r="E608" s="75"/>
      <c r="F608" s="128"/>
      <c r="H608" s="128"/>
    </row>
    <row r="609" spans="1:8" x14ac:dyDescent="0.3">
      <c r="A609" s="10"/>
      <c r="B609" s="75"/>
      <c r="C609" s="75"/>
      <c r="D609" s="75"/>
      <c r="E609" s="75"/>
      <c r="F609" s="128"/>
      <c r="H609" s="128"/>
    </row>
    <row r="610" spans="1:8" x14ac:dyDescent="0.3">
      <c r="A610" s="10"/>
      <c r="B610" s="75"/>
      <c r="C610" s="75"/>
      <c r="D610" s="75"/>
      <c r="E610" s="75"/>
      <c r="F610" s="128"/>
      <c r="H610" s="128"/>
    </row>
    <row r="611" spans="1:8" x14ac:dyDescent="0.3">
      <c r="A611" s="10"/>
      <c r="B611" s="75"/>
      <c r="C611" s="75"/>
      <c r="D611" s="75"/>
      <c r="E611" s="75"/>
      <c r="F611" s="128"/>
      <c r="H611" s="128"/>
    </row>
    <row r="612" spans="1:8" x14ac:dyDescent="0.3">
      <c r="A612" s="10"/>
      <c r="B612" s="75"/>
      <c r="C612" s="75"/>
      <c r="D612" s="75"/>
      <c r="E612" s="75"/>
      <c r="F612" s="128"/>
      <c r="H612" s="128"/>
    </row>
    <row r="613" spans="1:8" x14ac:dyDescent="0.3">
      <c r="A613" s="10"/>
      <c r="B613" s="75"/>
      <c r="C613" s="75"/>
      <c r="D613" s="75"/>
      <c r="E613" s="75"/>
      <c r="F613" s="128"/>
      <c r="H613" s="128"/>
    </row>
    <row r="614" spans="1:8" x14ac:dyDescent="0.3">
      <c r="A614" s="10"/>
      <c r="B614" s="75"/>
      <c r="C614" s="75"/>
      <c r="D614" s="75"/>
      <c r="E614" s="75"/>
      <c r="F614" s="128"/>
      <c r="H614" s="128"/>
    </row>
    <row r="615" spans="1:8" x14ac:dyDescent="0.3">
      <c r="A615" s="10"/>
      <c r="B615" s="75"/>
      <c r="C615" s="75"/>
      <c r="D615" s="75"/>
      <c r="E615" s="75"/>
      <c r="F615" s="128"/>
      <c r="H615" s="128"/>
    </row>
    <row r="616" spans="1:8" x14ac:dyDescent="0.3">
      <c r="A616" s="10"/>
      <c r="B616" s="75"/>
      <c r="C616" s="75"/>
      <c r="D616" s="75"/>
      <c r="E616" s="75"/>
      <c r="F616" s="128"/>
      <c r="H616" s="128"/>
    </row>
    <row r="617" spans="1:8" x14ac:dyDescent="0.3">
      <c r="A617" s="10"/>
      <c r="B617" s="75"/>
      <c r="C617" s="75"/>
      <c r="D617" s="75"/>
      <c r="E617" s="75"/>
      <c r="F617" s="128"/>
      <c r="H617" s="128"/>
    </row>
    <row r="618" spans="1:8" x14ac:dyDescent="0.3">
      <c r="A618" s="10"/>
      <c r="B618" s="75"/>
      <c r="C618" s="75"/>
      <c r="D618" s="75"/>
      <c r="E618" s="75"/>
      <c r="F618" s="128"/>
      <c r="H618" s="128"/>
    </row>
    <row r="619" spans="1:8" x14ac:dyDescent="0.3">
      <c r="A619" s="10"/>
      <c r="B619" s="75"/>
      <c r="C619" s="75"/>
      <c r="D619" s="75"/>
      <c r="E619" s="75"/>
      <c r="F619" s="128"/>
      <c r="H619" s="128"/>
    </row>
    <row r="620" spans="1:8" x14ac:dyDescent="0.3">
      <c r="A620" s="10"/>
      <c r="B620" s="75"/>
      <c r="C620" s="75"/>
      <c r="D620" s="75"/>
      <c r="E620" s="75"/>
      <c r="F620" s="128"/>
      <c r="H620" s="128"/>
    </row>
    <row r="621" spans="1:8" x14ac:dyDescent="0.3">
      <c r="A621" s="10"/>
      <c r="B621" s="75"/>
      <c r="C621" s="75"/>
      <c r="D621" s="75"/>
      <c r="E621" s="75"/>
      <c r="F621" s="128"/>
      <c r="H621" s="128"/>
    </row>
    <row r="622" spans="1:8" x14ac:dyDescent="0.3">
      <c r="A622" s="10"/>
      <c r="B622" s="75"/>
      <c r="C622" s="75"/>
      <c r="D622" s="75"/>
      <c r="E622" s="75"/>
      <c r="F622" s="128"/>
      <c r="H622" s="128"/>
    </row>
    <row r="623" spans="1:8" x14ac:dyDescent="0.3">
      <c r="A623" s="10"/>
      <c r="B623" s="75"/>
      <c r="C623" s="75"/>
      <c r="D623" s="75"/>
      <c r="E623" s="75"/>
      <c r="F623" s="128"/>
      <c r="H623" s="128"/>
    </row>
    <row r="624" spans="1:8" x14ac:dyDescent="0.3">
      <c r="A624" s="10"/>
      <c r="B624" s="75"/>
      <c r="C624" s="75"/>
      <c r="D624" s="75"/>
      <c r="E624" s="75"/>
      <c r="F624" s="128"/>
      <c r="H624" s="128"/>
    </row>
    <row r="625" spans="1:8" x14ac:dyDescent="0.3">
      <c r="A625" s="10"/>
      <c r="B625" s="75"/>
      <c r="C625" s="75"/>
      <c r="D625" s="75"/>
      <c r="E625" s="75"/>
      <c r="F625" s="128"/>
      <c r="H625" s="128"/>
    </row>
    <row r="626" spans="1:8" x14ac:dyDescent="0.3">
      <c r="A626" s="10"/>
      <c r="B626" s="75"/>
      <c r="C626" s="75"/>
      <c r="D626" s="75"/>
      <c r="E626" s="75"/>
      <c r="F626" s="128"/>
      <c r="H626" s="128"/>
    </row>
    <row r="627" spans="1:8" x14ac:dyDescent="0.3">
      <c r="A627" s="10"/>
      <c r="B627" s="75"/>
      <c r="C627" s="75"/>
      <c r="D627" s="75"/>
      <c r="E627" s="75"/>
      <c r="F627" s="128"/>
      <c r="H627" s="128"/>
    </row>
    <row r="628" spans="1:8" x14ac:dyDescent="0.3">
      <c r="A628" s="10"/>
      <c r="B628" s="75"/>
      <c r="C628" s="75"/>
      <c r="D628" s="75"/>
      <c r="E628" s="75"/>
      <c r="F628" s="128"/>
      <c r="H628" s="128"/>
    </row>
    <row r="629" spans="1:8" x14ac:dyDescent="0.3">
      <c r="A629" s="10"/>
      <c r="B629" s="75"/>
      <c r="C629" s="75"/>
      <c r="D629" s="75"/>
      <c r="E629" s="75"/>
      <c r="F629" s="128"/>
      <c r="H629" s="128"/>
    </row>
    <row r="630" spans="1:8" x14ac:dyDescent="0.3">
      <c r="A630" s="10"/>
      <c r="B630" s="75"/>
      <c r="C630" s="75"/>
      <c r="D630" s="75"/>
      <c r="E630" s="75"/>
      <c r="F630" s="128"/>
      <c r="H630" s="128"/>
    </row>
    <row r="631" spans="1:8" x14ac:dyDescent="0.3">
      <c r="A631" s="10"/>
      <c r="B631" s="75"/>
      <c r="C631" s="75"/>
      <c r="D631" s="75"/>
      <c r="E631" s="75"/>
      <c r="F631" s="128"/>
      <c r="H631" s="128"/>
    </row>
    <row r="632" spans="1:8" x14ac:dyDescent="0.3">
      <c r="A632" s="10"/>
      <c r="B632" s="75"/>
      <c r="C632" s="75"/>
      <c r="D632" s="75"/>
      <c r="E632" s="75"/>
      <c r="F632" s="128"/>
      <c r="H632" s="128"/>
    </row>
    <row r="633" spans="1:8" x14ac:dyDescent="0.3">
      <c r="A633" s="10"/>
      <c r="B633" s="75"/>
      <c r="C633" s="75"/>
      <c r="D633" s="75"/>
      <c r="E633" s="75"/>
      <c r="F633" s="128"/>
      <c r="H633" s="128"/>
    </row>
    <row r="634" spans="1:8" x14ac:dyDescent="0.3">
      <c r="A634" s="10"/>
      <c r="B634" s="75"/>
      <c r="C634" s="75"/>
      <c r="D634" s="75"/>
      <c r="E634" s="75"/>
      <c r="F634" s="128"/>
      <c r="H634" s="128"/>
    </row>
    <row r="635" spans="1:8" x14ac:dyDescent="0.3">
      <c r="A635" s="10"/>
      <c r="B635" s="75"/>
      <c r="C635" s="75"/>
      <c r="D635" s="75"/>
      <c r="E635" s="75"/>
      <c r="F635" s="128"/>
      <c r="H635" s="128"/>
    </row>
    <row r="636" spans="1:8" x14ac:dyDescent="0.3">
      <c r="A636" s="10"/>
      <c r="B636" s="75"/>
      <c r="C636" s="75"/>
      <c r="D636" s="75"/>
      <c r="E636" s="75"/>
      <c r="F636" s="128"/>
      <c r="H636" s="128"/>
    </row>
    <row r="637" spans="1:8" x14ac:dyDescent="0.3">
      <c r="A637" s="10"/>
      <c r="B637" s="75"/>
      <c r="C637" s="75"/>
      <c r="D637" s="75"/>
      <c r="E637" s="75"/>
      <c r="F637" s="128"/>
      <c r="H637" s="128"/>
    </row>
    <row r="638" spans="1:8" x14ac:dyDescent="0.3">
      <c r="A638" s="10"/>
      <c r="B638" s="75"/>
      <c r="C638" s="75"/>
      <c r="D638" s="75"/>
      <c r="E638" s="75"/>
      <c r="F638" s="128"/>
      <c r="H638" s="128"/>
    </row>
    <row r="639" spans="1:8" x14ac:dyDescent="0.3">
      <c r="A639" s="10"/>
      <c r="B639" s="75"/>
      <c r="C639" s="75"/>
      <c r="D639" s="75"/>
      <c r="E639" s="75"/>
      <c r="F639" s="128"/>
      <c r="H639" s="128"/>
    </row>
    <row r="640" spans="1:8" x14ac:dyDescent="0.3">
      <c r="A640" s="10"/>
      <c r="B640" s="75"/>
      <c r="C640" s="75"/>
      <c r="D640" s="75"/>
      <c r="E640" s="75"/>
      <c r="F640" s="128"/>
      <c r="H640" s="128"/>
    </row>
    <row r="641" spans="1:8" x14ac:dyDescent="0.3">
      <c r="A641" s="10"/>
      <c r="B641" s="75"/>
      <c r="C641" s="75"/>
      <c r="D641" s="75"/>
      <c r="E641" s="75"/>
      <c r="F641" s="128"/>
      <c r="H641" s="128"/>
    </row>
    <row r="642" spans="1:8" x14ac:dyDescent="0.3">
      <c r="A642" s="10"/>
      <c r="B642" s="75"/>
      <c r="C642" s="75"/>
      <c r="D642" s="75"/>
      <c r="E642" s="75"/>
      <c r="F642" s="128"/>
      <c r="H642" s="128"/>
    </row>
    <row r="643" spans="1:8" x14ac:dyDescent="0.3">
      <c r="A643" s="10"/>
      <c r="B643" s="75"/>
      <c r="C643" s="75"/>
      <c r="D643" s="75"/>
      <c r="E643" s="75"/>
      <c r="F643" s="128"/>
      <c r="H643" s="128"/>
    </row>
    <row r="644" spans="1:8" x14ac:dyDescent="0.3">
      <c r="A644" s="10"/>
      <c r="B644" s="75"/>
      <c r="C644" s="75"/>
      <c r="D644" s="75"/>
      <c r="E644" s="75"/>
      <c r="F644" s="128"/>
      <c r="H644" s="128"/>
    </row>
    <row r="645" spans="1:8" x14ac:dyDescent="0.3">
      <c r="A645" s="10"/>
      <c r="B645" s="75"/>
      <c r="C645" s="75"/>
      <c r="D645" s="75"/>
      <c r="E645" s="75"/>
      <c r="F645" s="128"/>
      <c r="H645" s="128"/>
    </row>
    <row r="646" spans="1:8" x14ac:dyDescent="0.3">
      <c r="A646" s="10"/>
      <c r="B646" s="75"/>
      <c r="C646" s="75"/>
      <c r="D646" s="75"/>
      <c r="E646" s="75"/>
      <c r="F646" s="128"/>
      <c r="H646" s="128"/>
    </row>
    <row r="647" spans="1:8" x14ac:dyDescent="0.3">
      <c r="A647" s="10"/>
      <c r="B647" s="75"/>
      <c r="C647" s="75"/>
      <c r="D647" s="75"/>
      <c r="E647" s="75"/>
      <c r="F647" s="128"/>
      <c r="H647" s="128"/>
    </row>
    <row r="648" spans="1:8" x14ac:dyDescent="0.3">
      <c r="A648" s="10"/>
      <c r="B648" s="75"/>
      <c r="C648" s="75"/>
      <c r="D648" s="75"/>
      <c r="E648" s="75"/>
      <c r="F648" s="128"/>
      <c r="H648" s="128"/>
    </row>
    <row r="649" spans="1:8" x14ac:dyDescent="0.3">
      <c r="A649" s="10"/>
      <c r="B649" s="75"/>
      <c r="C649" s="75"/>
      <c r="D649" s="75"/>
      <c r="E649" s="75"/>
      <c r="F649" s="128"/>
      <c r="H649" s="128"/>
    </row>
    <row r="650" spans="1:8" x14ac:dyDescent="0.3">
      <c r="A650" s="10"/>
      <c r="B650" s="75"/>
      <c r="C650" s="75"/>
      <c r="D650" s="75"/>
      <c r="E650" s="75"/>
      <c r="F650" s="128"/>
      <c r="H650" s="128"/>
    </row>
    <row r="651" spans="1:8" x14ac:dyDescent="0.3">
      <c r="A651" s="10"/>
      <c r="B651" s="75"/>
      <c r="C651" s="75"/>
      <c r="D651" s="75"/>
      <c r="E651" s="75"/>
      <c r="F651" s="128"/>
      <c r="H651" s="128"/>
    </row>
    <row r="652" spans="1:8" x14ac:dyDescent="0.3">
      <c r="A652" s="10"/>
      <c r="B652" s="75"/>
      <c r="C652" s="75"/>
      <c r="D652" s="75"/>
      <c r="E652" s="75"/>
      <c r="F652" s="128"/>
      <c r="H652" s="128"/>
    </row>
    <row r="653" spans="1:8" x14ac:dyDescent="0.3">
      <c r="A653" s="10"/>
      <c r="B653" s="75"/>
      <c r="C653" s="75"/>
      <c r="D653" s="75"/>
      <c r="E653" s="75"/>
      <c r="F653" s="128"/>
      <c r="H653" s="128"/>
    </row>
    <row r="654" spans="1:8" x14ac:dyDescent="0.3">
      <c r="A654" s="10"/>
      <c r="B654" s="75"/>
      <c r="C654" s="75"/>
      <c r="D654" s="75"/>
      <c r="E654" s="75"/>
      <c r="F654" s="128"/>
      <c r="H654" s="128"/>
    </row>
    <row r="655" spans="1:8" x14ac:dyDescent="0.3">
      <c r="A655" s="10"/>
      <c r="B655" s="75"/>
      <c r="C655" s="75"/>
      <c r="D655" s="75"/>
      <c r="E655" s="75"/>
      <c r="F655" s="128"/>
      <c r="H655" s="128"/>
    </row>
    <row r="656" spans="1:8" x14ac:dyDescent="0.3">
      <c r="A656" s="10"/>
      <c r="B656" s="75"/>
      <c r="C656" s="75"/>
      <c r="D656" s="75"/>
      <c r="E656" s="75"/>
      <c r="F656" s="128"/>
      <c r="H656" s="128"/>
    </row>
    <row r="657" spans="1:8" x14ac:dyDescent="0.3">
      <c r="A657" s="10"/>
      <c r="B657" s="75"/>
      <c r="C657" s="75"/>
      <c r="D657" s="75"/>
      <c r="E657" s="75"/>
      <c r="F657" s="128"/>
      <c r="H657" s="128"/>
    </row>
    <row r="658" spans="1:8" x14ac:dyDescent="0.3">
      <c r="A658" s="10"/>
      <c r="B658" s="75"/>
      <c r="C658" s="75"/>
      <c r="D658" s="75"/>
      <c r="E658" s="75"/>
      <c r="F658" s="128"/>
      <c r="H658" s="128"/>
    </row>
    <row r="659" spans="1:8" x14ac:dyDescent="0.3">
      <c r="A659" s="10"/>
      <c r="B659" s="75"/>
      <c r="C659" s="75"/>
      <c r="D659" s="75"/>
      <c r="E659" s="75"/>
      <c r="F659" s="128"/>
      <c r="H659" s="128"/>
    </row>
    <row r="660" spans="1:8" x14ac:dyDescent="0.3">
      <c r="A660" s="10"/>
      <c r="B660" s="75"/>
      <c r="C660" s="75"/>
      <c r="D660" s="75"/>
      <c r="E660" s="75"/>
      <c r="F660" s="128"/>
      <c r="H660" s="128"/>
    </row>
    <row r="661" spans="1:8" x14ac:dyDescent="0.3">
      <c r="A661" s="10"/>
      <c r="B661" s="75"/>
      <c r="C661" s="75"/>
      <c r="D661" s="75"/>
      <c r="E661" s="75"/>
      <c r="F661" s="128"/>
      <c r="H661" s="128"/>
    </row>
    <row r="662" spans="1:8" x14ac:dyDescent="0.3">
      <c r="A662" s="10"/>
      <c r="B662" s="75"/>
      <c r="C662" s="75"/>
      <c r="D662" s="75"/>
      <c r="E662" s="75"/>
      <c r="F662" s="128"/>
      <c r="H662" s="128"/>
    </row>
    <row r="663" spans="1:8" x14ac:dyDescent="0.3">
      <c r="A663" s="10"/>
      <c r="B663" s="75"/>
      <c r="C663" s="75"/>
      <c r="D663" s="75"/>
      <c r="E663" s="75"/>
      <c r="F663" s="128"/>
      <c r="H663" s="128"/>
    </row>
    <row r="664" spans="1:8" x14ac:dyDescent="0.3">
      <c r="A664" s="10"/>
      <c r="B664" s="75"/>
      <c r="C664" s="75"/>
      <c r="D664" s="75"/>
      <c r="E664" s="75"/>
      <c r="F664" s="128"/>
      <c r="H664" s="128"/>
    </row>
    <row r="665" spans="1:8" x14ac:dyDescent="0.3">
      <c r="A665" s="10"/>
      <c r="B665" s="75"/>
      <c r="C665" s="75"/>
      <c r="D665" s="75"/>
      <c r="E665" s="75"/>
      <c r="F665" s="128"/>
      <c r="H665" s="128"/>
    </row>
    <row r="666" spans="1:8" x14ac:dyDescent="0.3">
      <c r="A666" s="10"/>
      <c r="B666" s="75"/>
      <c r="C666" s="75"/>
      <c r="D666" s="75"/>
      <c r="E666" s="75"/>
      <c r="F666" s="128"/>
      <c r="H666" s="128"/>
    </row>
    <row r="667" spans="1:8" x14ac:dyDescent="0.3">
      <c r="A667" s="10"/>
      <c r="B667" s="75"/>
      <c r="C667" s="75"/>
      <c r="D667" s="75"/>
      <c r="E667" s="75"/>
      <c r="F667" s="128"/>
      <c r="H667" s="128"/>
    </row>
    <row r="668" spans="1:8" x14ac:dyDescent="0.3">
      <c r="A668" s="10"/>
      <c r="B668" s="75"/>
      <c r="C668" s="75"/>
      <c r="D668" s="75"/>
      <c r="E668" s="75"/>
      <c r="F668" s="128"/>
      <c r="H668" s="128"/>
    </row>
    <row r="669" spans="1:8" x14ac:dyDescent="0.3">
      <c r="A669" s="10"/>
      <c r="B669" s="75"/>
      <c r="C669" s="75"/>
      <c r="D669" s="75"/>
      <c r="E669" s="75"/>
      <c r="F669" s="128"/>
      <c r="H669" s="128"/>
    </row>
    <row r="670" spans="1:8" x14ac:dyDescent="0.3">
      <c r="A670" s="10"/>
      <c r="B670" s="75"/>
      <c r="C670" s="75"/>
      <c r="D670" s="75"/>
      <c r="E670" s="75"/>
      <c r="F670" s="128"/>
      <c r="H670" s="128"/>
    </row>
    <row r="671" spans="1:8" x14ac:dyDescent="0.3">
      <c r="A671" s="10"/>
      <c r="B671" s="75"/>
      <c r="C671" s="75"/>
      <c r="D671" s="75"/>
      <c r="E671" s="75"/>
      <c r="F671" s="128"/>
      <c r="H671" s="128"/>
    </row>
    <row r="672" spans="1:8" x14ac:dyDescent="0.3">
      <c r="A672" s="10"/>
      <c r="B672" s="75"/>
      <c r="C672" s="75"/>
      <c r="D672" s="75"/>
      <c r="E672" s="75"/>
      <c r="F672" s="128"/>
      <c r="H672" s="128"/>
    </row>
    <row r="673" spans="1:8" x14ac:dyDescent="0.3">
      <c r="A673" s="10"/>
      <c r="B673" s="75"/>
      <c r="C673" s="75"/>
      <c r="D673" s="75"/>
      <c r="E673" s="75"/>
      <c r="F673" s="128"/>
      <c r="H673" s="128"/>
    </row>
    <row r="674" spans="1:8" x14ac:dyDescent="0.3">
      <c r="A674" s="10"/>
      <c r="B674" s="75"/>
      <c r="C674" s="75"/>
      <c r="D674" s="75"/>
      <c r="E674" s="75"/>
      <c r="F674" s="128"/>
      <c r="H674" s="128"/>
    </row>
    <row r="675" spans="1:8" x14ac:dyDescent="0.3">
      <c r="A675" s="10"/>
      <c r="B675" s="75"/>
      <c r="C675" s="75"/>
      <c r="D675" s="75"/>
      <c r="E675" s="75"/>
      <c r="F675" s="128"/>
      <c r="H675" s="128"/>
    </row>
    <row r="676" spans="1:8" x14ac:dyDescent="0.3">
      <c r="A676" s="10"/>
      <c r="B676" s="75"/>
      <c r="C676" s="75"/>
      <c r="D676" s="75"/>
      <c r="E676" s="75"/>
      <c r="F676" s="128"/>
      <c r="H676" s="128"/>
    </row>
    <row r="677" spans="1:8" x14ac:dyDescent="0.3">
      <c r="A677" s="10"/>
      <c r="B677" s="75"/>
      <c r="C677" s="75"/>
      <c r="D677" s="75"/>
      <c r="E677" s="75"/>
      <c r="F677" s="128"/>
      <c r="H677" s="128"/>
    </row>
    <row r="678" spans="1:8" x14ac:dyDescent="0.3">
      <c r="A678" s="10"/>
      <c r="B678" s="75"/>
      <c r="C678" s="75"/>
      <c r="D678" s="75"/>
      <c r="E678" s="75"/>
      <c r="F678" s="128"/>
      <c r="H678" s="128"/>
    </row>
    <row r="679" spans="1:8" x14ac:dyDescent="0.3">
      <c r="A679" s="10"/>
      <c r="B679" s="75"/>
      <c r="C679" s="75"/>
      <c r="D679" s="75"/>
      <c r="E679" s="75"/>
      <c r="F679" s="128"/>
      <c r="H679" s="128"/>
    </row>
    <row r="680" spans="1:8" x14ac:dyDescent="0.3">
      <c r="A680" s="10"/>
      <c r="B680" s="75"/>
      <c r="C680" s="75"/>
      <c r="D680" s="75"/>
      <c r="E680" s="75"/>
      <c r="F680" s="128"/>
      <c r="H680" s="128"/>
    </row>
    <row r="681" spans="1:8" x14ac:dyDescent="0.3">
      <c r="A681" s="10"/>
      <c r="B681" s="75"/>
      <c r="C681" s="75"/>
      <c r="D681" s="75"/>
      <c r="E681" s="75"/>
      <c r="F681" s="128"/>
      <c r="H681" s="128"/>
    </row>
    <row r="682" spans="1:8" x14ac:dyDescent="0.3">
      <c r="A682" s="10"/>
      <c r="B682" s="75"/>
      <c r="C682" s="75"/>
      <c r="D682" s="75"/>
      <c r="E682" s="75"/>
      <c r="F682" s="128"/>
      <c r="H682" s="128"/>
    </row>
    <row r="683" spans="1:8" x14ac:dyDescent="0.3">
      <c r="A683" s="10"/>
      <c r="B683" s="75"/>
      <c r="C683" s="75"/>
      <c r="D683" s="75"/>
      <c r="E683" s="75"/>
      <c r="F683" s="128"/>
      <c r="H683" s="128"/>
    </row>
    <row r="684" spans="1:8" x14ac:dyDescent="0.3">
      <c r="A684" s="10"/>
      <c r="B684" s="75"/>
      <c r="C684" s="75"/>
      <c r="D684" s="75"/>
      <c r="E684" s="75"/>
      <c r="F684" s="128"/>
      <c r="H684" s="128"/>
    </row>
    <row r="685" spans="1:8" x14ac:dyDescent="0.3">
      <c r="A685" s="10"/>
      <c r="B685" s="75"/>
      <c r="C685" s="75"/>
      <c r="D685" s="75"/>
      <c r="E685" s="75"/>
      <c r="F685" s="128"/>
      <c r="H685" s="128"/>
    </row>
    <row r="686" spans="1:8" x14ac:dyDescent="0.3">
      <c r="A686" s="10"/>
      <c r="B686" s="75"/>
      <c r="C686" s="75"/>
      <c r="D686" s="75"/>
      <c r="E686" s="75"/>
      <c r="F686" s="128"/>
      <c r="H686" s="128"/>
    </row>
    <row r="687" spans="1:8" x14ac:dyDescent="0.3">
      <c r="A687" s="10"/>
      <c r="B687" s="75"/>
      <c r="C687" s="75"/>
      <c r="D687" s="75"/>
      <c r="E687" s="75"/>
      <c r="F687" s="128"/>
      <c r="H687" s="128"/>
    </row>
    <row r="688" spans="1:8" x14ac:dyDescent="0.3">
      <c r="A688" s="10"/>
      <c r="B688" s="75"/>
      <c r="C688" s="75"/>
      <c r="D688" s="75"/>
      <c r="E688" s="75"/>
      <c r="F688" s="128"/>
      <c r="H688" s="128"/>
    </row>
    <row r="689" spans="1:8" x14ac:dyDescent="0.3">
      <c r="A689" s="10"/>
      <c r="B689" s="75"/>
      <c r="C689" s="75"/>
      <c r="D689" s="75"/>
      <c r="E689" s="75"/>
      <c r="F689" s="128"/>
      <c r="H689" s="128"/>
    </row>
    <row r="690" spans="1:8" x14ac:dyDescent="0.3">
      <c r="A690" s="10"/>
      <c r="B690" s="75"/>
      <c r="C690" s="75"/>
      <c r="D690" s="75"/>
      <c r="E690" s="75"/>
      <c r="F690" s="128"/>
      <c r="H690" s="128"/>
    </row>
    <row r="691" spans="1:8" x14ac:dyDescent="0.3">
      <c r="A691" s="10"/>
      <c r="B691" s="75"/>
      <c r="C691" s="75"/>
      <c r="D691" s="75"/>
      <c r="E691" s="75"/>
      <c r="F691" s="128"/>
      <c r="H691" s="128"/>
    </row>
    <row r="692" spans="1:8" x14ac:dyDescent="0.3">
      <c r="A692" s="10"/>
      <c r="B692" s="75"/>
      <c r="C692" s="75"/>
      <c r="D692" s="75"/>
      <c r="E692" s="75"/>
      <c r="F692" s="128"/>
      <c r="H692" s="128"/>
    </row>
    <row r="693" spans="1:8" x14ac:dyDescent="0.3">
      <c r="A693" s="10"/>
      <c r="B693" s="75"/>
      <c r="C693" s="75"/>
      <c r="D693" s="75"/>
      <c r="E693" s="75"/>
      <c r="F693" s="128"/>
      <c r="H693" s="128"/>
    </row>
    <row r="694" spans="1:8" x14ac:dyDescent="0.3">
      <c r="A694" s="10"/>
      <c r="B694" s="75"/>
      <c r="C694" s="75"/>
      <c r="D694" s="75"/>
      <c r="E694" s="75"/>
      <c r="F694" s="128"/>
      <c r="H694" s="128"/>
    </row>
    <row r="695" spans="1:8" x14ac:dyDescent="0.3">
      <c r="A695" s="10"/>
      <c r="B695" s="75"/>
      <c r="C695" s="75"/>
      <c r="D695" s="75"/>
      <c r="E695" s="75"/>
      <c r="F695" s="128"/>
      <c r="H695" s="128"/>
    </row>
    <row r="696" spans="1:8" x14ac:dyDescent="0.3">
      <c r="A696" s="10"/>
      <c r="B696" s="75"/>
      <c r="C696" s="75"/>
      <c r="D696" s="75"/>
      <c r="E696" s="75"/>
      <c r="F696" s="128"/>
      <c r="H696" s="128"/>
    </row>
    <row r="697" spans="1:8" x14ac:dyDescent="0.3">
      <c r="A697" s="10"/>
      <c r="B697" s="75"/>
      <c r="C697" s="75"/>
      <c r="D697" s="75"/>
      <c r="E697" s="75"/>
      <c r="F697" s="128"/>
      <c r="H697" s="128"/>
    </row>
    <row r="698" spans="1:8" x14ac:dyDescent="0.3">
      <c r="A698" s="10"/>
      <c r="B698" s="75"/>
      <c r="C698" s="75"/>
      <c r="D698" s="75"/>
      <c r="E698" s="75"/>
      <c r="F698" s="128"/>
      <c r="H698" s="128"/>
    </row>
    <row r="699" spans="1:8" x14ac:dyDescent="0.3">
      <c r="A699" s="10"/>
      <c r="B699" s="75"/>
      <c r="C699" s="75"/>
      <c r="D699" s="75"/>
      <c r="E699" s="75"/>
      <c r="F699" s="128"/>
      <c r="H699" s="128"/>
    </row>
    <row r="700" spans="1:8" x14ac:dyDescent="0.3">
      <c r="A700" s="10"/>
      <c r="B700" s="75"/>
      <c r="C700" s="75"/>
      <c r="D700" s="75"/>
      <c r="E700" s="75"/>
      <c r="F700" s="128"/>
      <c r="H700" s="128"/>
    </row>
    <row r="701" spans="1:8" x14ac:dyDescent="0.3">
      <c r="A701" s="10"/>
      <c r="B701" s="75"/>
      <c r="C701" s="75"/>
      <c r="D701" s="75"/>
      <c r="E701" s="75"/>
      <c r="F701" s="128"/>
      <c r="H701" s="128"/>
    </row>
    <row r="702" spans="1:8" x14ac:dyDescent="0.3">
      <c r="A702" s="10"/>
      <c r="B702" s="75"/>
      <c r="C702" s="75"/>
      <c r="D702" s="75"/>
      <c r="E702" s="75"/>
      <c r="F702" s="128"/>
      <c r="H702" s="128"/>
    </row>
    <row r="703" spans="1:8" x14ac:dyDescent="0.3">
      <c r="A703" s="10"/>
      <c r="B703" s="75"/>
      <c r="C703" s="75"/>
      <c r="D703" s="75"/>
      <c r="E703" s="75"/>
      <c r="F703" s="128"/>
      <c r="H703" s="128"/>
    </row>
    <row r="704" spans="1:8" x14ac:dyDescent="0.3">
      <c r="A704" s="10"/>
      <c r="B704" s="75"/>
      <c r="C704" s="75"/>
      <c r="D704" s="75"/>
      <c r="E704" s="75"/>
      <c r="F704" s="128"/>
      <c r="H704" s="128"/>
    </row>
    <row r="705" spans="1:8" x14ac:dyDescent="0.3">
      <c r="A705" s="10"/>
      <c r="B705" s="75"/>
      <c r="C705" s="75"/>
      <c r="D705" s="75"/>
      <c r="E705" s="75"/>
      <c r="F705" s="128"/>
      <c r="H705" s="128"/>
    </row>
    <row r="706" spans="1:8" x14ac:dyDescent="0.3">
      <c r="A706" s="10"/>
      <c r="B706" s="75"/>
      <c r="C706" s="75"/>
      <c r="D706" s="75"/>
      <c r="E706" s="75"/>
      <c r="F706" s="128"/>
      <c r="H706" s="128"/>
    </row>
    <row r="707" spans="1:8" x14ac:dyDescent="0.3">
      <c r="A707" s="10"/>
      <c r="B707" s="75"/>
      <c r="C707" s="75"/>
      <c r="D707" s="75"/>
      <c r="E707" s="75"/>
      <c r="F707" s="128"/>
      <c r="H707" s="128"/>
    </row>
    <row r="708" spans="1:8" x14ac:dyDescent="0.3">
      <c r="A708" s="10"/>
      <c r="B708" s="75"/>
      <c r="C708" s="75"/>
      <c r="D708" s="75"/>
      <c r="E708" s="75"/>
      <c r="F708" s="128"/>
      <c r="H708" s="128"/>
    </row>
    <row r="709" spans="1:8" x14ac:dyDescent="0.3">
      <c r="A709" s="10"/>
      <c r="B709" s="75"/>
      <c r="C709" s="75"/>
      <c r="D709" s="75"/>
      <c r="E709" s="75"/>
      <c r="F709" s="128"/>
      <c r="H709" s="128"/>
    </row>
    <row r="710" spans="1:8" x14ac:dyDescent="0.3">
      <c r="A710" s="10"/>
      <c r="B710" s="75"/>
      <c r="C710" s="75"/>
      <c r="D710" s="75"/>
      <c r="E710" s="75"/>
      <c r="F710" s="128"/>
      <c r="H710" s="128"/>
    </row>
    <row r="711" spans="1:8" x14ac:dyDescent="0.3">
      <c r="A711" s="10"/>
      <c r="B711" s="75"/>
      <c r="C711" s="75"/>
      <c r="D711" s="75"/>
      <c r="E711" s="75"/>
      <c r="F711" s="128"/>
      <c r="H711" s="128"/>
    </row>
    <row r="712" spans="1:8" x14ac:dyDescent="0.3">
      <c r="A712" s="10"/>
      <c r="B712" s="75"/>
      <c r="C712" s="75"/>
      <c r="D712" s="75"/>
      <c r="E712" s="75"/>
      <c r="F712" s="128"/>
      <c r="H712" s="128"/>
    </row>
    <row r="713" spans="1:8" x14ac:dyDescent="0.3">
      <c r="A713" s="10"/>
      <c r="B713" s="75"/>
      <c r="C713" s="75"/>
      <c r="D713" s="75"/>
      <c r="E713" s="75"/>
      <c r="F713" s="128"/>
      <c r="H713" s="128"/>
    </row>
    <row r="714" spans="1:8" x14ac:dyDescent="0.3">
      <c r="A714" s="10"/>
      <c r="B714" s="75"/>
      <c r="C714" s="75"/>
      <c r="D714" s="75"/>
      <c r="E714" s="75"/>
      <c r="F714" s="128"/>
      <c r="H714" s="128"/>
    </row>
    <row r="715" spans="1:8" x14ac:dyDescent="0.3">
      <c r="A715" s="10"/>
      <c r="B715" s="75"/>
      <c r="C715" s="75"/>
      <c r="D715" s="75"/>
      <c r="E715" s="75"/>
      <c r="F715" s="128"/>
      <c r="H715" s="128"/>
    </row>
  </sheetData>
  <mergeCells count="15">
    <mergeCell ref="H136:H148"/>
    <mergeCell ref="H121:H135"/>
    <mergeCell ref="G125:G137"/>
    <mergeCell ref="G148:G157"/>
    <mergeCell ref="G138:G147"/>
    <mergeCell ref="H149:H157"/>
    <mergeCell ref="H51:H56"/>
    <mergeCell ref="G37:G42"/>
    <mergeCell ref="G50:G56"/>
    <mergeCell ref="H6:H12"/>
    <mergeCell ref="H13:H23"/>
    <mergeCell ref="H24:H35"/>
    <mergeCell ref="G6:G20"/>
    <mergeCell ref="G21:G36"/>
    <mergeCell ref="H36:H43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EECC0-7FB8-4371-B282-5E5F4D1764A8}">
  <dimension ref="A1:M736"/>
  <sheetViews>
    <sheetView showGridLines="0" zoomScale="70" zoomScaleNormal="70" workbookViewId="0">
      <pane ySplit="5" topLeftCell="A105" activePane="bottomLeft" state="frozen"/>
      <selection pane="bottomLeft" activeCell="D1" sqref="D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250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249</v>
      </c>
      <c r="B3" s="192"/>
      <c r="E3" s="127" t="s">
        <v>1</v>
      </c>
    </row>
    <row r="4" spans="1:9" x14ac:dyDescent="0.3">
      <c r="A4" s="12" t="s">
        <v>2</v>
      </c>
      <c r="B4" s="130">
        <v>45264</v>
      </c>
      <c r="C4" s="130">
        <f>+B4+1</f>
        <v>45265</v>
      </c>
      <c r="D4" s="130">
        <f>C4+1</f>
        <v>45266</v>
      </c>
      <c r="E4" s="130">
        <f>D4+1</f>
        <v>45267</v>
      </c>
      <c r="F4" s="130">
        <f>E4+1</f>
        <v>45268</v>
      </c>
      <c r="G4" s="131">
        <f>F4+1</f>
        <v>45269</v>
      </c>
      <c r="H4" s="130">
        <f>G4+1</f>
        <v>45270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44" t="s">
        <v>190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38" t="s">
        <v>23</v>
      </c>
      <c r="H6" s="523" t="s">
        <v>190</v>
      </c>
      <c r="I6" s="17">
        <v>0.14583333333333334</v>
      </c>
    </row>
    <row r="7" spans="1:9" x14ac:dyDescent="0.3">
      <c r="A7" s="18"/>
      <c r="E7" s="136">
        <f>E109-1</f>
        <v>3</v>
      </c>
      <c r="G7" s="539"/>
      <c r="H7" s="524"/>
      <c r="I7" s="20"/>
    </row>
    <row r="8" spans="1:9" x14ac:dyDescent="0.3">
      <c r="A8" s="16">
        <v>0.2673611111111111</v>
      </c>
      <c r="B8" s="136">
        <f>B89-1</f>
        <v>28</v>
      </c>
      <c r="C8" s="136">
        <f>C109-1</f>
        <v>1</v>
      </c>
      <c r="D8" s="136">
        <f>D109-1</f>
        <v>2</v>
      </c>
      <c r="E8" s="139" t="s">
        <v>19</v>
      </c>
      <c r="F8" s="136">
        <f>F109-1</f>
        <v>4</v>
      </c>
      <c r="G8" s="539"/>
      <c r="H8" s="524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F9" s="139" t="s">
        <v>19</v>
      </c>
      <c r="G9" s="539"/>
      <c r="H9" s="524"/>
      <c r="I9" s="17">
        <v>0.16666666666666666</v>
      </c>
    </row>
    <row r="10" spans="1:9" x14ac:dyDescent="0.3">
      <c r="A10" s="23">
        <v>0.27430555555555552</v>
      </c>
      <c r="B10" s="136">
        <f>B100-1</f>
        <v>431</v>
      </c>
      <c r="C10" s="136">
        <f>C100-1</f>
        <v>432</v>
      </c>
      <c r="D10" s="136">
        <f>D100-1</f>
        <v>433</v>
      </c>
      <c r="E10" s="136">
        <f>E100-1</f>
        <v>434</v>
      </c>
      <c r="F10" s="136">
        <f>F103-1</f>
        <v>435</v>
      </c>
      <c r="G10" s="539"/>
      <c r="H10" s="524"/>
      <c r="I10" s="20"/>
    </row>
    <row r="11" spans="1:9" x14ac:dyDescent="0.3">
      <c r="A11" s="23">
        <v>0.28819444444444448</v>
      </c>
      <c r="B11" s="135" t="s">
        <v>13</v>
      </c>
      <c r="C11" s="135" t="s">
        <v>13</v>
      </c>
      <c r="D11" s="135" t="s">
        <v>13</v>
      </c>
      <c r="E11" s="135" t="s">
        <v>13</v>
      </c>
      <c r="F11" s="135" t="s">
        <v>13</v>
      </c>
      <c r="G11" s="539"/>
      <c r="H11" s="524"/>
      <c r="I11" s="20"/>
    </row>
    <row r="12" spans="1:9" x14ac:dyDescent="0.3">
      <c r="A12" s="23">
        <v>0.28958333333333336</v>
      </c>
      <c r="G12" s="540"/>
      <c r="H12" s="525"/>
      <c r="I12" s="22"/>
    </row>
    <row r="13" spans="1:9" ht="15" customHeight="1" x14ac:dyDescent="0.3">
      <c r="A13" s="24">
        <v>0.29166666666666669</v>
      </c>
      <c r="G13" s="538" t="s">
        <v>16</v>
      </c>
      <c r="H13" s="523" t="s">
        <v>180</v>
      </c>
      <c r="I13" s="17">
        <v>0.1875</v>
      </c>
    </row>
    <row r="14" spans="1:9" x14ac:dyDescent="0.3">
      <c r="A14" s="24"/>
      <c r="B14" s="136">
        <f>B107-1</f>
        <v>751</v>
      </c>
      <c r="C14" s="136">
        <f>C105-1</f>
        <v>752</v>
      </c>
      <c r="D14" s="136">
        <f>D105-1</f>
        <v>753</v>
      </c>
      <c r="E14" s="136">
        <f>E105-1</f>
        <v>754</v>
      </c>
      <c r="F14" s="136">
        <f>F107-1</f>
        <v>755</v>
      </c>
      <c r="G14" s="539"/>
      <c r="H14" s="524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0" t="s">
        <v>16</v>
      </c>
      <c r="F15" s="140" t="s">
        <v>16</v>
      </c>
      <c r="G15" s="539"/>
      <c r="H15" s="524"/>
      <c r="I15" s="22"/>
    </row>
    <row r="16" spans="1:9" ht="15.45" customHeight="1" x14ac:dyDescent="0.3">
      <c r="A16" s="27">
        <v>0.3125</v>
      </c>
      <c r="G16" s="539"/>
      <c r="H16" s="524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539"/>
      <c r="H17" s="524"/>
      <c r="I17" s="20"/>
    </row>
    <row r="18" spans="1:9" x14ac:dyDescent="0.3">
      <c r="A18" s="27">
        <v>0.31944444444444448</v>
      </c>
      <c r="B18" s="136">
        <f>B94-1</f>
        <v>156</v>
      </c>
      <c r="C18" s="136">
        <f>C94-1</f>
        <v>157</v>
      </c>
      <c r="D18" s="136">
        <f>D94-1</f>
        <v>158</v>
      </c>
      <c r="E18" s="136">
        <f>E94-1</f>
        <v>159</v>
      </c>
      <c r="F18" s="136">
        <f>F94-1</f>
        <v>160</v>
      </c>
      <c r="G18" s="539"/>
      <c r="H18" s="524"/>
      <c r="I18" s="22"/>
    </row>
    <row r="19" spans="1:9" x14ac:dyDescent="0.3">
      <c r="A19" s="27">
        <v>0.3298611111111111</v>
      </c>
      <c r="B19" s="141" t="s">
        <v>180</v>
      </c>
      <c r="C19" s="141" t="s">
        <v>180</v>
      </c>
      <c r="D19" s="141" t="s">
        <v>180</v>
      </c>
      <c r="E19" s="141" t="s">
        <v>180</v>
      </c>
      <c r="F19" s="141" t="s">
        <v>180</v>
      </c>
      <c r="G19" s="539"/>
      <c r="H19" s="524"/>
      <c r="I19" s="20"/>
    </row>
    <row r="20" spans="1:9" x14ac:dyDescent="0.3">
      <c r="A20" s="23">
        <v>0.33333333333333331</v>
      </c>
      <c r="G20" s="539"/>
      <c r="H20" s="524"/>
      <c r="I20" s="28">
        <v>0.22916666666666666</v>
      </c>
    </row>
    <row r="21" spans="1:9" x14ac:dyDescent="0.3">
      <c r="A21" s="23">
        <v>0.33680555555555558</v>
      </c>
      <c r="C21" s="136">
        <f>C114-1</f>
        <v>30</v>
      </c>
      <c r="D21" s="136">
        <f>D114-1</f>
        <v>31</v>
      </c>
      <c r="F21" s="136">
        <f>F114-1</f>
        <v>33</v>
      </c>
      <c r="G21" s="540"/>
      <c r="H21" s="524"/>
      <c r="I21" s="29"/>
    </row>
    <row r="22" spans="1:9" x14ac:dyDescent="0.3">
      <c r="A22" s="27">
        <v>0.35069444444444442</v>
      </c>
      <c r="B22" s="136">
        <f>B114-1</f>
        <v>29</v>
      </c>
      <c r="C22" s="139" t="s">
        <v>190</v>
      </c>
      <c r="D22" s="139" t="s">
        <v>190</v>
      </c>
      <c r="F22" s="139" t="s">
        <v>190</v>
      </c>
      <c r="G22" s="532" t="s">
        <v>245</v>
      </c>
      <c r="H22" s="524"/>
      <c r="I22" s="30"/>
    </row>
    <row r="23" spans="1:9" x14ac:dyDescent="0.3">
      <c r="A23" s="27">
        <v>0.3520833333333333</v>
      </c>
      <c r="B23" s="139" t="s">
        <v>190</v>
      </c>
      <c r="E23" s="136">
        <f t="shared" ref="E23" si="0">E114-1</f>
        <v>32</v>
      </c>
      <c r="G23" s="533"/>
      <c r="H23" s="525"/>
      <c r="I23" s="29"/>
    </row>
    <row r="24" spans="1:9" x14ac:dyDescent="0.3">
      <c r="A24" s="16">
        <v>0.35416666666666669</v>
      </c>
      <c r="E24" s="144" t="s">
        <v>190</v>
      </c>
      <c r="G24" s="533"/>
      <c r="H24" s="529" t="s">
        <v>19</v>
      </c>
      <c r="I24" s="28">
        <v>0.25</v>
      </c>
    </row>
    <row r="25" spans="1:9" x14ac:dyDescent="0.3">
      <c r="A25" s="16">
        <v>0.3576388888888889</v>
      </c>
      <c r="D25" s="136">
        <f>D88-1</f>
        <v>30</v>
      </c>
      <c r="E25" s="136">
        <f>E88-1</f>
        <v>31</v>
      </c>
      <c r="G25" s="533"/>
      <c r="H25" s="530"/>
      <c r="I25" s="29"/>
    </row>
    <row r="26" spans="1:9" x14ac:dyDescent="0.3">
      <c r="A26" s="16">
        <v>0.37152777777777773</v>
      </c>
      <c r="D26" s="139" t="s">
        <v>19</v>
      </c>
      <c r="E26" s="139" t="s">
        <v>19</v>
      </c>
      <c r="G26" s="533"/>
      <c r="H26" s="530"/>
      <c r="I26" s="30"/>
    </row>
    <row r="27" spans="1:9" x14ac:dyDescent="0.3">
      <c r="A27" s="18">
        <v>0.37361111111111112</v>
      </c>
      <c r="B27" s="136">
        <f>B89-1</f>
        <v>28</v>
      </c>
      <c r="C27" s="136">
        <f t="shared" ref="C27" si="1">C88-1</f>
        <v>29</v>
      </c>
      <c r="F27" s="136">
        <f>F91-1</f>
        <v>32</v>
      </c>
      <c r="G27" s="533"/>
      <c r="H27" s="530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F28" s="139" t="s">
        <v>19</v>
      </c>
      <c r="G28" s="533"/>
      <c r="H28" s="530"/>
      <c r="I28" s="28">
        <v>0.27083333333333331</v>
      </c>
    </row>
    <row r="29" spans="1:9" ht="15.6" customHeight="1" x14ac:dyDescent="0.3">
      <c r="A29" s="16"/>
      <c r="B29" s="136">
        <f>B100-1</f>
        <v>431</v>
      </c>
      <c r="C29" s="136">
        <f>C100-1</f>
        <v>432</v>
      </c>
      <c r="D29" s="136">
        <f>D100-1</f>
        <v>433</v>
      </c>
      <c r="E29" s="136">
        <f>E100-1</f>
        <v>434</v>
      </c>
      <c r="F29" s="136">
        <f>F103-1</f>
        <v>435</v>
      </c>
      <c r="G29" s="533"/>
      <c r="H29" s="530"/>
      <c r="I29" s="29"/>
    </row>
    <row r="30" spans="1:9" x14ac:dyDescent="0.3">
      <c r="A30" s="27">
        <v>0.3923611111111111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33"/>
      <c r="H30" s="530"/>
      <c r="I30" s="30"/>
    </row>
    <row r="31" spans="1:9" ht="15.6" customHeight="1" x14ac:dyDescent="0.3">
      <c r="A31" s="23">
        <v>0.39583333333333331</v>
      </c>
      <c r="G31" s="533"/>
      <c r="H31" s="530"/>
      <c r="I31" s="28">
        <v>0.29166666666666669</v>
      </c>
    </row>
    <row r="32" spans="1:9" x14ac:dyDescent="0.3">
      <c r="A32" s="23">
        <v>0.40972222222222227</v>
      </c>
      <c r="B32" s="136">
        <f>B107-1</f>
        <v>751</v>
      </c>
      <c r="D32" s="136">
        <f>D105-1</f>
        <v>753</v>
      </c>
      <c r="E32" s="136">
        <f>E105-1</f>
        <v>754</v>
      </c>
      <c r="F32" s="136">
        <f>F107-1</f>
        <v>755</v>
      </c>
      <c r="G32" s="533"/>
      <c r="H32" s="530"/>
      <c r="I32" s="30"/>
    </row>
    <row r="33" spans="1:9" x14ac:dyDescent="0.3">
      <c r="A33" s="23">
        <v>0.41319444444444442</v>
      </c>
      <c r="B33" s="141" t="s">
        <v>180</v>
      </c>
      <c r="C33" s="136">
        <f>C105-1</f>
        <v>752</v>
      </c>
      <c r="D33" s="141" t="s">
        <v>180</v>
      </c>
      <c r="E33" s="141" t="s">
        <v>180</v>
      </c>
      <c r="F33" s="141" t="s">
        <v>180</v>
      </c>
      <c r="G33" s="533"/>
      <c r="H33" s="530"/>
      <c r="I33" s="29"/>
    </row>
    <row r="34" spans="1:9" x14ac:dyDescent="0.3">
      <c r="A34" s="16">
        <v>0.41666666666666669</v>
      </c>
      <c r="C34" s="141" t="s">
        <v>180</v>
      </c>
      <c r="G34" s="534"/>
      <c r="H34" s="530"/>
      <c r="I34" s="28">
        <v>0.3125</v>
      </c>
    </row>
    <row r="35" spans="1:9" x14ac:dyDescent="0.3">
      <c r="A35" s="16">
        <v>0.43402777777777773</v>
      </c>
      <c r="B35" s="145"/>
      <c r="C35" s="167"/>
      <c r="D35" s="145"/>
      <c r="E35" s="145"/>
      <c r="F35" s="145"/>
      <c r="G35" s="529" t="s">
        <v>13</v>
      </c>
      <c r="H35" s="530"/>
      <c r="I35" s="28"/>
    </row>
    <row r="36" spans="1:9" x14ac:dyDescent="0.3">
      <c r="A36" s="16">
        <v>0.43611111111111112</v>
      </c>
      <c r="B36" s="136">
        <f t="shared" ref="B36:F36" si="2">B114-1</f>
        <v>29</v>
      </c>
      <c r="C36" s="136">
        <f t="shared" si="2"/>
        <v>30</v>
      </c>
      <c r="D36" s="136">
        <f t="shared" si="2"/>
        <v>31</v>
      </c>
      <c r="E36" s="136">
        <f t="shared" si="2"/>
        <v>32</v>
      </c>
      <c r="F36" s="136">
        <f t="shared" si="2"/>
        <v>33</v>
      </c>
      <c r="G36" s="530"/>
      <c r="H36" s="531"/>
      <c r="I36" s="28"/>
    </row>
    <row r="37" spans="1:9" x14ac:dyDescent="0.3">
      <c r="A37" s="23">
        <v>0.4375</v>
      </c>
      <c r="B37" s="135" t="s">
        <v>23</v>
      </c>
      <c r="C37" s="135" t="s">
        <v>23</v>
      </c>
      <c r="D37" s="135" t="s">
        <v>23</v>
      </c>
      <c r="E37" s="135" t="s">
        <v>23</v>
      </c>
      <c r="F37" s="135" t="s">
        <v>23</v>
      </c>
      <c r="G37" s="530"/>
      <c r="H37" s="523" t="s">
        <v>16</v>
      </c>
      <c r="I37" s="28">
        <v>0.33333333333333331</v>
      </c>
    </row>
    <row r="38" spans="1:9" x14ac:dyDescent="0.3">
      <c r="A38" s="23"/>
      <c r="B38" s="137"/>
      <c r="C38" s="181"/>
      <c r="D38" s="136">
        <f>D96-1</f>
        <v>228</v>
      </c>
      <c r="E38" s="136">
        <f>E96-1</f>
        <v>229</v>
      </c>
      <c r="F38" s="136">
        <f>F96-1</f>
        <v>230</v>
      </c>
      <c r="G38" s="530"/>
      <c r="H38" s="524"/>
      <c r="I38" s="29"/>
    </row>
    <row r="39" spans="1:9" x14ac:dyDescent="0.3">
      <c r="A39" s="23">
        <v>0.4548611111111111</v>
      </c>
      <c r="B39" s="242"/>
      <c r="C39" s="129"/>
      <c r="D39" s="135" t="s">
        <v>245</v>
      </c>
      <c r="E39" s="135" t="s">
        <v>245</v>
      </c>
      <c r="F39" s="135" t="s">
        <v>245</v>
      </c>
      <c r="G39" s="530"/>
      <c r="H39" s="524"/>
      <c r="I39" s="29"/>
    </row>
    <row r="40" spans="1:9" x14ac:dyDescent="0.3">
      <c r="A40" s="23">
        <v>0.45694444444444443</v>
      </c>
      <c r="C40" s="153">
        <f>C96-1</f>
        <v>227</v>
      </c>
      <c r="G40" s="530"/>
      <c r="H40" s="524"/>
      <c r="I40" s="29"/>
    </row>
    <row r="41" spans="1:9" x14ac:dyDescent="0.3">
      <c r="A41" s="27">
        <v>0.45833333333333331</v>
      </c>
      <c r="B41" s="136">
        <f>B96-1</f>
        <v>226</v>
      </c>
      <c r="C41" s="135" t="s">
        <v>245</v>
      </c>
      <c r="G41" s="530"/>
      <c r="H41" s="524"/>
      <c r="I41" s="28">
        <v>0.35416666666666669</v>
      </c>
    </row>
    <row r="42" spans="1:9" x14ac:dyDescent="0.3">
      <c r="A42" s="27">
        <v>0.47222222222222227</v>
      </c>
      <c r="B42" s="139" t="s">
        <v>190</v>
      </c>
      <c r="C42" s="137"/>
      <c r="D42" s="137"/>
      <c r="E42" s="137"/>
      <c r="F42" s="136">
        <f>F109-1</f>
        <v>4</v>
      </c>
      <c r="G42" s="530"/>
      <c r="H42" s="524"/>
      <c r="I42" s="29"/>
    </row>
    <row r="43" spans="1:9" x14ac:dyDescent="0.3">
      <c r="A43" s="27">
        <v>0.47569444444444442</v>
      </c>
      <c r="D43" s="136">
        <f>D109-1</f>
        <v>2</v>
      </c>
      <c r="F43" s="139" t="s">
        <v>190</v>
      </c>
      <c r="G43" s="530"/>
      <c r="H43" s="524"/>
      <c r="I43" s="30"/>
    </row>
    <row r="44" spans="1:9" x14ac:dyDescent="0.3">
      <c r="A44" s="27">
        <v>0.4777777777777778</v>
      </c>
      <c r="C44" s="136">
        <f>C109-1</f>
        <v>1</v>
      </c>
      <c r="D44" s="139" t="s">
        <v>190</v>
      </c>
      <c r="E44" s="136">
        <f>E109-1</f>
        <v>3</v>
      </c>
      <c r="G44" s="530"/>
      <c r="H44" s="524"/>
      <c r="I44" s="29"/>
    </row>
    <row r="45" spans="1:9" x14ac:dyDescent="0.3">
      <c r="A45" s="27">
        <v>0.47916666666666669</v>
      </c>
      <c r="B45" s="136">
        <f>B89-1</f>
        <v>28</v>
      </c>
      <c r="C45" s="309" t="s">
        <v>190</v>
      </c>
      <c r="E45" s="139" t="s">
        <v>190</v>
      </c>
      <c r="G45" s="530"/>
      <c r="H45" s="524"/>
      <c r="I45" s="28">
        <v>0.375</v>
      </c>
    </row>
    <row r="46" spans="1:9" x14ac:dyDescent="0.3">
      <c r="A46" s="27">
        <v>0.49652777777777773</v>
      </c>
      <c r="B46" s="141" t="s">
        <v>186</v>
      </c>
      <c r="C46" s="153">
        <f t="shared" ref="C46:E46" si="3">C88-1</f>
        <v>29</v>
      </c>
      <c r="D46" s="136">
        <f t="shared" si="3"/>
        <v>30</v>
      </c>
      <c r="E46" s="136">
        <f t="shared" si="3"/>
        <v>31</v>
      </c>
      <c r="F46" s="136">
        <f>F91-1</f>
        <v>32</v>
      </c>
      <c r="G46" s="530"/>
      <c r="H46" s="524"/>
      <c r="I46" s="30"/>
    </row>
    <row r="47" spans="1:9" x14ac:dyDescent="0.3">
      <c r="A47" s="23">
        <v>0.5</v>
      </c>
      <c r="C47" s="141" t="s">
        <v>186</v>
      </c>
      <c r="D47" s="141" t="s">
        <v>186</v>
      </c>
      <c r="E47" s="141" t="s">
        <v>186</v>
      </c>
      <c r="F47" s="141" t="s">
        <v>186</v>
      </c>
      <c r="G47" s="531"/>
      <c r="H47" s="141" t="s">
        <v>186</v>
      </c>
      <c r="I47" s="28">
        <v>0.39583333333333331</v>
      </c>
    </row>
    <row r="48" spans="1:9" x14ac:dyDescent="0.3">
      <c r="A48" s="23">
        <v>0.50347222222222221</v>
      </c>
      <c r="C48" s="143"/>
      <c r="D48" s="143"/>
      <c r="E48" s="143"/>
      <c r="F48" s="143"/>
      <c r="G48" s="141" t="s">
        <v>186</v>
      </c>
      <c r="H48" s="143"/>
      <c r="I48" s="29"/>
    </row>
    <row r="49" spans="1:9" x14ac:dyDescent="0.3">
      <c r="A49" s="27">
        <v>0.51736111111111105</v>
      </c>
      <c r="B49" s="144"/>
      <c r="C49" s="144"/>
      <c r="D49" s="144"/>
      <c r="E49" s="144"/>
      <c r="F49" s="144"/>
      <c r="G49" s="242"/>
      <c r="H49" s="202"/>
      <c r="I49" s="30"/>
    </row>
    <row r="50" spans="1:9" ht="15.45" customHeight="1" x14ac:dyDescent="0.3">
      <c r="A50" s="23">
        <v>0.52083333333333337</v>
      </c>
      <c r="B50" s="143"/>
      <c r="C50" s="143"/>
      <c r="D50" s="143"/>
      <c r="E50" s="143"/>
      <c r="F50" s="143"/>
      <c r="G50" s="127"/>
      <c r="H50" s="127"/>
      <c r="I50" s="28">
        <v>0.41666666666666669</v>
      </c>
    </row>
    <row r="51" spans="1:9" x14ac:dyDescent="0.3">
      <c r="A51" s="27">
        <v>0.53819444444444442</v>
      </c>
      <c r="B51" s="137"/>
      <c r="C51" s="137"/>
      <c r="D51" s="137"/>
      <c r="E51" s="137"/>
      <c r="F51" s="137"/>
      <c r="G51" s="196"/>
      <c r="H51" s="242"/>
      <c r="I51" s="30"/>
    </row>
    <row r="52" spans="1:9" x14ac:dyDescent="0.3">
      <c r="A52" s="23">
        <v>0.54166666666666663</v>
      </c>
      <c r="B52" s="143"/>
      <c r="C52" s="143"/>
      <c r="E52" s="143"/>
      <c r="F52" s="143"/>
      <c r="G52" s="143"/>
      <c r="H52" s="127"/>
      <c r="I52" s="28">
        <v>0.4375</v>
      </c>
    </row>
    <row r="53" spans="1:9" x14ac:dyDescent="0.3">
      <c r="A53" s="23">
        <v>0.5541666666666667</v>
      </c>
      <c r="B53" s="143"/>
      <c r="C53" s="143"/>
      <c r="G53" s="127"/>
      <c r="H53" s="127"/>
      <c r="I53" s="29"/>
    </row>
    <row r="54" spans="1:9" x14ac:dyDescent="0.3">
      <c r="A54" s="27">
        <v>0.55555555555555558</v>
      </c>
      <c r="B54" s="152"/>
      <c r="C54" s="152"/>
      <c r="D54" s="152"/>
      <c r="E54" s="142">
        <f>E125-1</f>
        <v>51</v>
      </c>
      <c r="F54" s="142">
        <f>F125-1</f>
        <v>52</v>
      </c>
      <c r="G54" s="127"/>
      <c r="H54" s="222">
        <f>H120-1</f>
        <v>54</v>
      </c>
      <c r="I54" s="29"/>
    </row>
    <row r="55" spans="1:9" x14ac:dyDescent="0.3">
      <c r="A55" s="27">
        <v>0.55902777777777779</v>
      </c>
      <c r="E55" s="139" t="s">
        <v>19</v>
      </c>
      <c r="F55" s="139" t="s">
        <v>19</v>
      </c>
      <c r="G55" s="222">
        <f>G117-1</f>
        <v>53</v>
      </c>
      <c r="H55" s="532" t="s">
        <v>245</v>
      </c>
      <c r="I55" s="29"/>
    </row>
    <row r="56" spans="1:9" ht="15.6" customHeight="1" x14ac:dyDescent="0.3">
      <c r="A56" s="23">
        <v>0.5625</v>
      </c>
      <c r="B56" s="142">
        <f>B129-1</f>
        <v>48</v>
      </c>
      <c r="D56" s="142">
        <f>D127-1</f>
        <v>50</v>
      </c>
      <c r="G56" s="529" t="s">
        <v>23</v>
      </c>
      <c r="H56" s="533"/>
      <c r="I56" s="28">
        <v>0.45833333333333331</v>
      </c>
    </row>
    <row r="57" spans="1:9" x14ac:dyDescent="0.3">
      <c r="A57" s="346">
        <v>0.56597222222222221</v>
      </c>
      <c r="B57" s="139" t="s">
        <v>19</v>
      </c>
      <c r="D57" s="139" t="s">
        <v>19</v>
      </c>
      <c r="G57" s="530"/>
      <c r="H57" s="533"/>
      <c r="I57" s="29"/>
    </row>
    <row r="58" spans="1:9" x14ac:dyDescent="0.3">
      <c r="A58" s="346">
        <v>0.56944444444444442</v>
      </c>
      <c r="B58" s="144"/>
      <c r="G58" s="530"/>
      <c r="H58" s="533"/>
      <c r="I58" s="29"/>
    </row>
    <row r="59" spans="1:9" x14ac:dyDescent="0.3">
      <c r="A59" s="16">
        <v>0.57638888888888895</v>
      </c>
      <c r="B59" s="144"/>
      <c r="C59" s="142">
        <f>C127-1</f>
        <v>49</v>
      </c>
      <c r="E59" s="136">
        <f>E100-1</f>
        <v>434</v>
      </c>
      <c r="F59" s="136">
        <f>F103-1</f>
        <v>435</v>
      </c>
      <c r="G59" s="530"/>
      <c r="H59" s="533"/>
      <c r="I59" s="29"/>
    </row>
    <row r="60" spans="1:9" x14ac:dyDescent="0.3">
      <c r="A60" s="16">
        <v>0.57986111111111105</v>
      </c>
      <c r="B60" s="157">
        <f>B100-1</f>
        <v>431</v>
      </c>
      <c r="C60" s="139" t="s">
        <v>19</v>
      </c>
      <c r="D60" s="136">
        <f>D100-1</f>
        <v>433</v>
      </c>
      <c r="E60" s="135" t="s">
        <v>245</v>
      </c>
      <c r="F60" s="135" t="s">
        <v>245</v>
      </c>
      <c r="G60" s="530"/>
      <c r="H60" s="533"/>
      <c r="I60" s="22"/>
    </row>
    <row r="61" spans="1:9" x14ac:dyDescent="0.3">
      <c r="A61" s="346">
        <v>0.58333333333333337</v>
      </c>
      <c r="B61" s="150" t="s">
        <v>180</v>
      </c>
      <c r="D61" s="135" t="s">
        <v>245</v>
      </c>
      <c r="G61" s="530"/>
      <c r="H61" s="533"/>
      <c r="I61" s="29">
        <v>0.47916666666666669</v>
      </c>
    </row>
    <row r="62" spans="1:9" x14ac:dyDescent="0.3">
      <c r="A62" s="346">
        <v>0.58472222222222225</v>
      </c>
      <c r="B62" s="359"/>
      <c r="C62" s="137"/>
      <c r="D62" s="137"/>
      <c r="E62" s="137"/>
      <c r="F62" s="137"/>
      <c r="G62" s="530"/>
      <c r="H62" s="533"/>
      <c r="I62" s="29"/>
    </row>
    <row r="63" spans="1:9" x14ac:dyDescent="0.3">
      <c r="A63" s="346">
        <v>0.58680555555555558</v>
      </c>
      <c r="B63" s="360"/>
      <c r="C63" s="137"/>
      <c r="D63" s="137"/>
      <c r="E63" s="137"/>
      <c r="F63" s="144"/>
      <c r="G63" s="530"/>
      <c r="H63" s="533"/>
      <c r="I63" s="29"/>
    </row>
    <row r="64" spans="1:9" x14ac:dyDescent="0.3">
      <c r="A64" s="346">
        <v>0.60069444444444442</v>
      </c>
      <c r="B64" s="338">
        <f>B114-1</f>
        <v>29</v>
      </c>
      <c r="D64" s="136">
        <f>D109-1</f>
        <v>2</v>
      </c>
      <c r="E64" s="136">
        <f>E109-1</f>
        <v>3</v>
      </c>
      <c r="F64" s="136">
        <f>F109-1</f>
        <v>4</v>
      </c>
      <c r="G64" s="531"/>
      <c r="H64" s="534"/>
      <c r="I64" s="32"/>
    </row>
    <row r="65" spans="1:13" x14ac:dyDescent="0.3">
      <c r="A65" s="16">
        <v>0.60416666666666663</v>
      </c>
      <c r="B65" s="207" t="s">
        <v>24</v>
      </c>
      <c r="C65" s="136">
        <f>C100-1</f>
        <v>432</v>
      </c>
      <c r="D65" s="159" t="s">
        <v>24</v>
      </c>
      <c r="E65" s="207" t="s">
        <v>24</v>
      </c>
      <c r="F65" s="158" t="s">
        <v>24</v>
      </c>
      <c r="G65" s="158" t="s">
        <v>24</v>
      </c>
      <c r="H65" s="158" t="s">
        <v>24</v>
      </c>
      <c r="I65" s="28">
        <v>0.5</v>
      </c>
    </row>
    <row r="66" spans="1:13" x14ac:dyDescent="0.3">
      <c r="A66" s="16">
        <v>0.60625000000000007</v>
      </c>
      <c r="B66" s="182"/>
      <c r="C66" s="176" t="s">
        <v>24</v>
      </c>
      <c r="D66" s="176"/>
      <c r="E66" s="319"/>
      <c r="F66" s="176"/>
      <c r="G66" s="176"/>
      <c r="H66" s="176"/>
      <c r="I66" s="29"/>
    </row>
    <row r="67" spans="1:13" x14ac:dyDescent="0.3">
      <c r="A67" s="27">
        <v>0.60763888888888895</v>
      </c>
      <c r="E67" s="128"/>
      <c r="G67" s="127"/>
      <c r="H67" s="127"/>
      <c r="I67" s="29"/>
    </row>
    <row r="68" spans="1:13" x14ac:dyDescent="0.3">
      <c r="A68" s="18">
        <v>0.625</v>
      </c>
      <c r="E68" s="128"/>
      <c r="G68" s="127"/>
      <c r="H68" s="127"/>
      <c r="I68" s="28">
        <v>0.52083333333333337</v>
      </c>
    </row>
    <row r="69" spans="1:13" x14ac:dyDescent="0.3">
      <c r="A69" s="23">
        <v>0.64583333333333337</v>
      </c>
      <c r="E69" s="128"/>
      <c r="G69" s="127"/>
      <c r="H69" s="127"/>
      <c r="I69" s="28">
        <v>0.54166666666666663</v>
      </c>
      <c r="J69" s="33"/>
      <c r="M69" s="10" t="s">
        <v>1</v>
      </c>
    </row>
    <row r="70" spans="1:13" x14ac:dyDescent="0.3">
      <c r="A70" s="23">
        <v>0.66666666666666663</v>
      </c>
      <c r="B70" s="164"/>
      <c r="C70" s="164"/>
      <c r="D70" s="164"/>
      <c r="E70" s="164"/>
      <c r="F70" s="160"/>
      <c r="G70" s="160"/>
      <c r="H70" s="160"/>
      <c r="I70" s="28">
        <v>0.5625</v>
      </c>
    </row>
    <row r="71" spans="1:13" x14ac:dyDescent="0.3">
      <c r="A71" s="27">
        <v>0.68402777777777779</v>
      </c>
      <c r="B71" s="191" t="s">
        <v>253</v>
      </c>
      <c r="C71" s="191" t="s">
        <v>254</v>
      </c>
      <c r="D71" s="191" t="s">
        <v>255</v>
      </c>
      <c r="E71" s="191" t="s">
        <v>93</v>
      </c>
      <c r="F71" s="191" t="s">
        <v>70</v>
      </c>
      <c r="G71" s="164" t="s">
        <v>256</v>
      </c>
      <c r="H71" s="164" t="s">
        <v>275</v>
      </c>
      <c r="I71" s="30"/>
    </row>
    <row r="72" spans="1:13" x14ac:dyDescent="0.3">
      <c r="A72" s="23">
        <v>0.6875</v>
      </c>
      <c r="E72" s="128"/>
      <c r="G72" s="127"/>
      <c r="H72" s="127"/>
      <c r="I72" s="28">
        <v>0.58333333333333337</v>
      </c>
    </row>
    <row r="73" spans="1:13" x14ac:dyDescent="0.3">
      <c r="A73" s="23">
        <v>0.69097222222222221</v>
      </c>
      <c r="D73" s="199"/>
      <c r="E73" s="128"/>
      <c r="G73" s="127"/>
      <c r="H73" s="127"/>
      <c r="I73" s="29"/>
    </row>
    <row r="74" spans="1:13" x14ac:dyDescent="0.3">
      <c r="A74" s="23">
        <v>0.69444444444444453</v>
      </c>
      <c r="D74" s="135" t="s">
        <v>180</v>
      </c>
      <c r="E74" s="128"/>
      <c r="G74" s="127"/>
      <c r="H74" s="199"/>
      <c r="I74" s="29"/>
    </row>
    <row r="75" spans="1:13" x14ac:dyDescent="0.3">
      <c r="A75" s="23">
        <v>0.70000000000000007</v>
      </c>
      <c r="B75" s="154"/>
      <c r="D75" s="137"/>
      <c r="E75" s="128"/>
      <c r="G75" s="154"/>
      <c r="H75" s="135" t="s">
        <v>13</v>
      </c>
      <c r="I75" s="29"/>
    </row>
    <row r="76" spans="1:13" x14ac:dyDescent="0.3">
      <c r="A76" s="23">
        <v>0.70138888888888884</v>
      </c>
      <c r="B76" s="154"/>
      <c r="D76" s="137"/>
      <c r="E76" s="128"/>
      <c r="F76" s="135" t="s">
        <v>180</v>
      </c>
      <c r="G76" s="154"/>
      <c r="H76" s="127"/>
      <c r="I76" s="29"/>
    </row>
    <row r="77" spans="1:13" x14ac:dyDescent="0.3">
      <c r="A77" s="23">
        <v>0.70486111111111116</v>
      </c>
      <c r="B77" s="154"/>
      <c r="C77" s="135" t="s">
        <v>180</v>
      </c>
      <c r="E77" s="128"/>
      <c r="G77" s="154"/>
      <c r="H77" s="127"/>
      <c r="I77" s="29"/>
    </row>
    <row r="78" spans="1:13" x14ac:dyDescent="0.3">
      <c r="A78" s="23">
        <v>0.70833333333333337</v>
      </c>
      <c r="B78" s="156" t="s">
        <v>180</v>
      </c>
      <c r="C78" s="144"/>
      <c r="D78" s="144"/>
      <c r="E78" s="156" t="s">
        <v>180</v>
      </c>
      <c r="F78" s="144"/>
      <c r="G78" s="157"/>
      <c r="H78" s="144"/>
      <c r="I78" s="30"/>
    </row>
    <row r="79" spans="1:13" x14ac:dyDescent="0.3">
      <c r="A79" s="23">
        <v>0.7104166666666667</v>
      </c>
      <c r="B79" s="151"/>
      <c r="C79" s="144"/>
      <c r="D79" s="144"/>
      <c r="E79" s="151"/>
      <c r="F79" s="174"/>
      <c r="G79" s="156" t="s">
        <v>13</v>
      </c>
      <c r="H79" s="144"/>
      <c r="I79" s="29"/>
    </row>
    <row r="80" spans="1:13" x14ac:dyDescent="0.3">
      <c r="A80" s="23">
        <v>0.71527777777777779</v>
      </c>
      <c r="B80" s="170"/>
      <c r="C80" s="145"/>
      <c r="D80" s="145"/>
      <c r="E80" s="170"/>
      <c r="F80" s="170"/>
      <c r="G80" s="170"/>
      <c r="H80" s="145"/>
      <c r="I80" s="28">
        <v>0.60416666666666663</v>
      </c>
    </row>
    <row r="81" spans="1:9" x14ac:dyDescent="0.3">
      <c r="A81" s="23">
        <v>0.72222222222222221</v>
      </c>
      <c r="B81" s="154"/>
      <c r="E81" s="154"/>
      <c r="F81" s="154"/>
      <c r="G81" s="154"/>
      <c r="H81" s="127"/>
      <c r="I81" s="29"/>
    </row>
    <row r="82" spans="1:9" x14ac:dyDescent="0.3">
      <c r="A82" s="23">
        <v>0.72569444444444453</v>
      </c>
      <c r="B82" s="171"/>
      <c r="C82" s="172"/>
      <c r="D82" s="172"/>
      <c r="E82" s="171"/>
      <c r="F82" s="171"/>
      <c r="G82" s="171"/>
      <c r="H82" s="172"/>
      <c r="I82" s="29"/>
    </row>
    <row r="83" spans="1:9" x14ac:dyDescent="0.3">
      <c r="A83" s="16">
        <v>0.72916666666666663</v>
      </c>
      <c r="B83" s="154"/>
      <c r="E83" s="154"/>
      <c r="F83" s="154"/>
      <c r="G83" s="154"/>
      <c r="H83" s="127"/>
      <c r="I83" s="28">
        <v>0.625</v>
      </c>
    </row>
    <row r="84" spans="1:9" x14ac:dyDescent="0.3">
      <c r="A84" s="16">
        <v>0.73263888888888884</v>
      </c>
      <c r="B84" s="173"/>
      <c r="C84" s="206"/>
      <c r="D84" s="206"/>
      <c r="E84" s="173"/>
      <c r="F84" s="173"/>
      <c r="G84" s="174"/>
      <c r="H84" s="144"/>
      <c r="I84" s="29"/>
    </row>
    <row r="85" spans="1:9" x14ac:dyDescent="0.3">
      <c r="A85" s="16">
        <v>0.74652777777777779</v>
      </c>
      <c r="B85" s="174"/>
      <c r="C85" s="144"/>
      <c r="D85" s="144"/>
      <c r="E85" s="174"/>
      <c r="F85" s="174"/>
      <c r="G85" s="175"/>
      <c r="H85" s="164"/>
      <c r="I85" s="29"/>
    </row>
    <row r="86" spans="1:9" x14ac:dyDescent="0.3">
      <c r="A86" s="34"/>
      <c r="B86" s="157">
        <f t="shared" ref="B86:F86" si="4">B114-1</f>
        <v>29</v>
      </c>
      <c r="C86" s="136">
        <f t="shared" si="4"/>
        <v>30</v>
      </c>
      <c r="D86" s="136">
        <f t="shared" si="4"/>
        <v>31</v>
      </c>
      <c r="E86" s="157">
        <f t="shared" si="4"/>
        <v>32</v>
      </c>
      <c r="F86" s="174">
        <f t="shared" si="4"/>
        <v>33</v>
      </c>
      <c r="G86" s="174">
        <f>F107</f>
        <v>756</v>
      </c>
      <c r="H86" s="136">
        <f>G107</f>
        <v>757</v>
      </c>
      <c r="I86" s="30"/>
    </row>
    <row r="87" spans="1:9" x14ac:dyDescent="0.3">
      <c r="A87" s="23">
        <v>0.75</v>
      </c>
      <c r="B87" s="158" t="s">
        <v>191</v>
      </c>
      <c r="C87" s="176" t="s">
        <v>191</v>
      </c>
      <c r="D87" s="158" t="s">
        <v>191</v>
      </c>
      <c r="E87" s="218" t="s">
        <v>191</v>
      </c>
      <c r="F87" s="218" t="s">
        <v>191</v>
      </c>
      <c r="G87" s="158" t="s">
        <v>191</v>
      </c>
      <c r="H87" s="158" t="s">
        <v>191</v>
      </c>
      <c r="I87" s="28">
        <v>0.64583333333333337</v>
      </c>
    </row>
    <row r="88" spans="1:9" x14ac:dyDescent="0.3">
      <c r="C88" s="176">
        <f>B89+1</f>
        <v>30</v>
      </c>
      <c r="D88" s="176">
        <f>C88+1</f>
        <v>31</v>
      </c>
      <c r="E88" s="236">
        <f>D88+1</f>
        <v>32</v>
      </c>
      <c r="F88" s="154"/>
      <c r="G88" s="127"/>
      <c r="H88" s="127"/>
      <c r="I88" s="30"/>
    </row>
    <row r="89" spans="1:9" x14ac:dyDescent="0.3">
      <c r="A89" s="23">
        <v>0.76736111111111116</v>
      </c>
      <c r="B89" s="185">
        <f>'WEEK 49'!H79+1</f>
        <v>29</v>
      </c>
      <c r="C89" s="140" t="s">
        <v>16</v>
      </c>
      <c r="D89" s="140" t="s">
        <v>16</v>
      </c>
      <c r="E89" s="243" t="s">
        <v>16</v>
      </c>
      <c r="F89" s="286"/>
      <c r="G89" s="196"/>
      <c r="H89" s="185">
        <f>G91+1</f>
        <v>35</v>
      </c>
      <c r="I89" s="29"/>
    </row>
    <row r="90" spans="1:9" x14ac:dyDescent="0.3">
      <c r="A90" s="23">
        <v>0.76874999999999993</v>
      </c>
      <c r="B90" s="140" t="s">
        <v>16</v>
      </c>
      <c r="C90" s="196"/>
      <c r="D90" s="196"/>
      <c r="E90" s="286"/>
      <c r="F90" s="286"/>
      <c r="G90" s="196"/>
      <c r="H90" s="140" t="s">
        <v>16</v>
      </c>
      <c r="I90" s="29"/>
    </row>
    <row r="91" spans="1:9" x14ac:dyDescent="0.3">
      <c r="A91" s="23"/>
      <c r="B91" s="136">
        <f>B94-1</f>
        <v>156</v>
      </c>
      <c r="C91" s="136">
        <f>B91+1</f>
        <v>157</v>
      </c>
      <c r="D91" s="136">
        <f>C91+1</f>
        <v>158</v>
      </c>
      <c r="E91" s="157">
        <f>D91+1</f>
        <v>159</v>
      </c>
      <c r="F91" s="215">
        <f>E88+1</f>
        <v>33</v>
      </c>
      <c r="G91" s="185">
        <f>F91+1</f>
        <v>34</v>
      </c>
      <c r="H91" s="136">
        <f t="shared" ref="H91" si="5">H94-1</f>
        <v>162</v>
      </c>
      <c r="I91" s="29"/>
    </row>
    <row r="92" spans="1:9" x14ac:dyDescent="0.3">
      <c r="A92" s="23">
        <v>0.77083333333333337</v>
      </c>
      <c r="B92" s="177" t="s">
        <v>30</v>
      </c>
      <c r="C92" s="183" t="s">
        <v>30</v>
      </c>
      <c r="D92" s="183" t="s">
        <v>30</v>
      </c>
      <c r="E92" s="183" t="s">
        <v>30</v>
      </c>
      <c r="F92" s="162" t="s">
        <v>30</v>
      </c>
      <c r="G92" s="162" t="s">
        <v>30</v>
      </c>
      <c r="H92" s="177" t="s">
        <v>30</v>
      </c>
      <c r="I92" s="28">
        <v>0.66666666666666663</v>
      </c>
    </row>
    <row r="93" spans="1:9" x14ac:dyDescent="0.3">
      <c r="A93" s="23">
        <v>0.78819444444444453</v>
      </c>
      <c r="B93" s="137"/>
      <c r="C93" s="137"/>
      <c r="D93" s="181"/>
      <c r="E93" s="181"/>
      <c r="F93" s="181"/>
      <c r="G93" s="180"/>
      <c r="H93" s="180"/>
      <c r="I93" s="29"/>
    </row>
    <row r="94" spans="1:9" x14ac:dyDescent="0.3">
      <c r="A94" s="23"/>
      <c r="B94" s="176">
        <f>'WEEK 49'!H82+1</f>
        <v>157</v>
      </c>
      <c r="C94" s="176">
        <f>B94+1</f>
        <v>158</v>
      </c>
      <c r="D94" s="176">
        <f>C94+1</f>
        <v>159</v>
      </c>
      <c r="E94" s="176">
        <f>D94+1</f>
        <v>160</v>
      </c>
      <c r="F94" s="176">
        <f>E94+1</f>
        <v>161</v>
      </c>
      <c r="G94" s="176">
        <f t="shared" ref="G94:H94" si="6">F94+1</f>
        <v>162</v>
      </c>
      <c r="H94" s="176">
        <f t="shared" si="6"/>
        <v>163</v>
      </c>
      <c r="I94" s="30"/>
    </row>
    <row r="95" spans="1:9" x14ac:dyDescent="0.3">
      <c r="A95" s="27">
        <v>0.79166666666666663</v>
      </c>
      <c r="B95" s="186" t="s">
        <v>39</v>
      </c>
      <c r="C95" s="186" t="s">
        <v>39</v>
      </c>
      <c r="D95" s="186" t="s">
        <v>39</v>
      </c>
      <c r="E95" s="186" t="s">
        <v>39</v>
      </c>
      <c r="F95" s="194" t="s">
        <v>39</v>
      </c>
      <c r="G95" s="194" t="s">
        <v>39</v>
      </c>
      <c r="H95" s="186" t="s">
        <v>39</v>
      </c>
      <c r="I95" s="28">
        <v>0.6875</v>
      </c>
    </row>
    <row r="96" spans="1:9" x14ac:dyDescent="0.3">
      <c r="A96" s="27"/>
      <c r="B96" s="189">
        <f>'WEEK 49'!H87+1</f>
        <v>227</v>
      </c>
      <c r="C96" s="189">
        <f t="shared" ref="C96:H96" si="7">B96+1</f>
        <v>228</v>
      </c>
      <c r="D96" s="189">
        <f t="shared" si="7"/>
        <v>229</v>
      </c>
      <c r="E96" s="189">
        <f t="shared" si="7"/>
        <v>230</v>
      </c>
      <c r="F96" s="189">
        <f t="shared" si="7"/>
        <v>231</v>
      </c>
      <c r="G96" s="189">
        <f t="shared" si="7"/>
        <v>232</v>
      </c>
      <c r="H96" s="162">
        <f t="shared" si="7"/>
        <v>233</v>
      </c>
      <c r="I96" s="29"/>
    </row>
    <row r="97" spans="1:12" x14ac:dyDescent="0.3">
      <c r="A97" s="35">
        <v>0.80902777777777779</v>
      </c>
      <c r="B97" s="139" t="s">
        <v>19</v>
      </c>
      <c r="C97" s="139" t="s">
        <v>19</v>
      </c>
      <c r="D97" s="139" t="s">
        <v>19</v>
      </c>
      <c r="E97" s="139" t="s">
        <v>19</v>
      </c>
      <c r="F97" s="139" t="s">
        <v>19</v>
      </c>
      <c r="G97" s="139" t="s">
        <v>19</v>
      </c>
      <c r="H97" s="139" t="s">
        <v>19</v>
      </c>
      <c r="I97" s="30"/>
    </row>
    <row r="98" spans="1:12" x14ac:dyDescent="0.3">
      <c r="A98" s="18"/>
      <c r="B98" s="136">
        <f>B100-1</f>
        <v>431</v>
      </c>
      <c r="C98" s="136">
        <f>C100-1</f>
        <v>432</v>
      </c>
      <c r="D98" s="136">
        <f>D100-1</f>
        <v>433</v>
      </c>
      <c r="E98" s="136">
        <f>E100-1</f>
        <v>434</v>
      </c>
      <c r="F98" s="136">
        <f>F103-1</f>
        <v>435</v>
      </c>
      <c r="G98" s="136">
        <f>G100-1</f>
        <v>436</v>
      </c>
      <c r="H98" s="136">
        <f>H100-1</f>
        <v>437</v>
      </c>
      <c r="I98" s="29"/>
    </row>
    <row r="99" spans="1:12" x14ac:dyDescent="0.3">
      <c r="A99" s="27">
        <v>0.8125</v>
      </c>
      <c r="B99" s="186" t="s">
        <v>32</v>
      </c>
      <c r="C99" s="186" t="s">
        <v>32</v>
      </c>
      <c r="D99" s="186" t="s">
        <v>32</v>
      </c>
      <c r="E99" s="186" t="s">
        <v>32</v>
      </c>
      <c r="F99" s="186" t="s">
        <v>32</v>
      </c>
      <c r="G99" s="186" t="s">
        <v>32</v>
      </c>
      <c r="H99" s="186" t="s">
        <v>32</v>
      </c>
      <c r="I99" s="28">
        <v>0.70833333333333337</v>
      </c>
    </row>
    <row r="100" spans="1:12" x14ac:dyDescent="0.3">
      <c r="A100" s="27"/>
      <c r="B100" s="185">
        <f>'WEEK 49'!H92+1</f>
        <v>432</v>
      </c>
      <c r="C100" s="185">
        <f>B100+1</f>
        <v>433</v>
      </c>
      <c r="D100" s="215">
        <f>C100+1</f>
        <v>434</v>
      </c>
      <c r="E100" s="185">
        <f>D100+1</f>
        <v>435</v>
      </c>
      <c r="G100" s="185">
        <f>F103+1</f>
        <v>437</v>
      </c>
      <c r="H100" s="185">
        <f>G100+1</f>
        <v>438</v>
      </c>
      <c r="I100" s="29"/>
    </row>
    <row r="101" spans="1:12" x14ac:dyDescent="0.3">
      <c r="A101" s="27">
        <v>0.82986111111111116</v>
      </c>
      <c r="B101" s="135" t="s">
        <v>13</v>
      </c>
      <c r="C101" s="135" t="s">
        <v>13</v>
      </c>
      <c r="D101" s="135" t="s">
        <v>13</v>
      </c>
      <c r="E101" s="135" t="s">
        <v>13</v>
      </c>
      <c r="F101" s="145"/>
      <c r="G101" s="135" t="s">
        <v>13</v>
      </c>
      <c r="H101" s="135" t="s">
        <v>13</v>
      </c>
      <c r="I101" s="29"/>
    </row>
    <row r="102" spans="1:12" x14ac:dyDescent="0.3">
      <c r="A102" s="36"/>
      <c r="B102" s="136">
        <f>B107-1</f>
        <v>751</v>
      </c>
      <c r="C102" s="136">
        <f>C105-1</f>
        <v>752</v>
      </c>
      <c r="D102" s="136">
        <f>D105-1</f>
        <v>753</v>
      </c>
      <c r="E102" s="136">
        <f>E105-1</f>
        <v>754</v>
      </c>
      <c r="G102" s="127"/>
      <c r="H102" s="136">
        <f>H107-1</f>
        <v>757</v>
      </c>
      <c r="I102" s="30"/>
    </row>
    <row r="103" spans="1:12" x14ac:dyDescent="0.3">
      <c r="A103" s="23">
        <v>0.83333333333333337</v>
      </c>
      <c r="B103" s="152" t="s">
        <v>37</v>
      </c>
      <c r="C103" s="179" t="s">
        <v>37</v>
      </c>
      <c r="D103" s="179" t="s">
        <v>37</v>
      </c>
      <c r="E103" s="179" t="s">
        <v>37</v>
      </c>
      <c r="F103" s="185">
        <f>E100+1</f>
        <v>436</v>
      </c>
      <c r="G103" s="136">
        <f>G107-1</f>
        <v>756</v>
      </c>
      <c r="H103" s="179" t="s">
        <v>37</v>
      </c>
      <c r="I103" s="28">
        <v>0.72916666666666663</v>
      </c>
    </row>
    <row r="104" spans="1:12" x14ac:dyDescent="0.3">
      <c r="A104" s="23">
        <v>0.83472222222222225</v>
      </c>
      <c r="B104" s="152"/>
      <c r="C104" s="152"/>
      <c r="D104" s="152"/>
      <c r="E104" s="152"/>
      <c r="F104" s="179" t="s">
        <v>37</v>
      </c>
      <c r="G104" s="179" t="s">
        <v>37</v>
      </c>
      <c r="H104" s="152"/>
      <c r="I104" s="29"/>
    </row>
    <row r="105" spans="1:12" x14ac:dyDescent="0.3">
      <c r="A105" s="23">
        <v>0.83680555555555547</v>
      </c>
      <c r="C105" s="185">
        <f>B107+1</f>
        <v>753</v>
      </c>
      <c r="D105" s="185">
        <f>C105+1</f>
        <v>754</v>
      </c>
      <c r="E105" s="185">
        <f>D105+1</f>
        <v>755</v>
      </c>
      <c r="G105" s="127"/>
      <c r="H105" s="127"/>
      <c r="I105" s="29"/>
    </row>
    <row r="106" spans="1:12" x14ac:dyDescent="0.3">
      <c r="A106" s="23">
        <v>0.85069444444444453</v>
      </c>
      <c r="B106" s="190"/>
      <c r="C106" s="135" t="s">
        <v>245</v>
      </c>
      <c r="D106" s="135" t="s">
        <v>245</v>
      </c>
      <c r="E106" s="135" t="s">
        <v>245</v>
      </c>
      <c r="F106" s="190"/>
      <c r="G106" s="190"/>
      <c r="H106" s="190"/>
      <c r="I106" s="29"/>
    </row>
    <row r="107" spans="1:12" x14ac:dyDescent="0.3">
      <c r="A107" s="27"/>
      <c r="B107" s="185">
        <f>'WEEK 49'!H98+1</f>
        <v>752</v>
      </c>
      <c r="C107" s="136">
        <f>C109-1</f>
        <v>1</v>
      </c>
      <c r="D107" s="136">
        <f>D109-1</f>
        <v>2</v>
      </c>
      <c r="E107" s="136">
        <f>E109-1</f>
        <v>3</v>
      </c>
      <c r="F107" s="185">
        <f>E105+1</f>
        <v>756</v>
      </c>
      <c r="G107" s="185">
        <f t="shared" ref="G107:H107" si="8">F107+1</f>
        <v>757</v>
      </c>
      <c r="H107" s="185">
        <f t="shared" si="8"/>
        <v>758</v>
      </c>
      <c r="I107" s="30"/>
      <c r="L107" s="25"/>
    </row>
    <row r="108" spans="1:12" x14ac:dyDescent="0.3">
      <c r="A108" s="27">
        <v>0.85416666666666663</v>
      </c>
      <c r="B108" s="191" t="s">
        <v>244</v>
      </c>
      <c r="C108" s="191" t="s">
        <v>244</v>
      </c>
      <c r="D108" s="191" t="s">
        <v>244</v>
      </c>
      <c r="E108" s="191" t="s">
        <v>244</v>
      </c>
      <c r="F108" s="191" t="s">
        <v>244</v>
      </c>
      <c r="G108" s="186" t="s">
        <v>185</v>
      </c>
      <c r="H108" s="186" t="s">
        <v>185</v>
      </c>
      <c r="I108" s="28">
        <v>0.75</v>
      </c>
      <c r="L108" s="21"/>
    </row>
    <row r="109" spans="1:12" x14ac:dyDescent="0.3">
      <c r="A109" s="36"/>
      <c r="C109" s="185">
        <f>B111+1</f>
        <v>2</v>
      </c>
      <c r="D109" s="185">
        <f>C109+1</f>
        <v>3</v>
      </c>
      <c r="E109" s="185">
        <f>D109+1</f>
        <v>4</v>
      </c>
      <c r="F109" s="185">
        <f>E109+1</f>
        <v>5</v>
      </c>
      <c r="G109" s="316"/>
      <c r="H109" s="316"/>
      <c r="I109" s="29"/>
    </row>
    <row r="110" spans="1:12" x14ac:dyDescent="0.3">
      <c r="A110" s="27">
        <v>0.87361111111111101</v>
      </c>
      <c r="B110" s="217"/>
      <c r="C110" s="135" t="s">
        <v>180</v>
      </c>
      <c r="D110" s="135" t="s">
        <v>180</v>
      </c>
      <c r="E110" s="135" t="s">
        <v>180</v>
      </c>
      <c r="F110" s="135" t="s">
        <v>180</v>
      </c>
      <c r="G110" s="316"/>
      <c r="H110" s="316"/>
      <c r="I110" s="29"/>
    </row>
    <row r="111" spans="1:12" x14ac:dyDescent="0.3">
      <c r="A111" s="36"/>
      <c r="B111" s="215">
        <v>1</v>
      </c>
      <c r="D111" s="136">
        <f>D114-1</f>
        <v>31</v>
      </c>
      <c r="E111" s="136">
        <f>E114-1</f>
        <v>32</v>
      </c>
      <c r="F111" s="136">
        <f>F114-1</f>
        <v>33</v>
      </c>
      <c r="G111" s="316"/>
      <c r="H111" s="316"/>
      <c r="I111" s="29"/>
    </row>
    <row r="112" spans="1:12" ht="15.6" customHeight="1" x14ac:dyDescent="0.3">
      <c r="A112" s="23">
        <v>0.875</v>
      </c>
      <c r="B112" s="194" t="s">
        <v>179</v>
      </c>
      <c r="C112" s="136">
        <f>C114-1</f>
        <v>30</v>
      </c>
      <c r="D112" s="186" t="s">
        <v>179</v>
      </c>
      <c r="E112" s="186" t="s">
        <v>179</v>
      </c>
      <c r="F112" s="186" t="s">
        <v>179</v>
      </c>
      <c r="G112" s="316"/>
      <c r="H112" s="316"/>
      <c r="I112" s="28">
        <v>0.77083333333333337</v>
      </c>
    </row>
    <row r="113" spans="1:9" ht="15.6" customHeight="1" x14ac:dyDescent="0.3">
      <c r="A113" s="23">
        <v>0.87708333333333333</v>
      </c>
      <c r="B113" s="152"/>
      <c r="C113" s="186" t="s">
        <v>179</v>
      </c>
      <c r="D113" s="152"/>
      <c r="E113" s="152"/>
      <c r="F113" s="152"/>
      <c r="G113" s="316"/>
      <c r="H113" s="316"/>
      <c r="I113" s="29"/>
    </row>
    <row r="114" spans="1:9" x14ac:dyDescent="0.3">
      <c r="A114" s="37"/>
      <c r="B114" s="185">
        <f>'WEEK 49'!F102+1</f>
        <v>30</v>
      </c>
      <c r="C114" s="176">
        <f>B114+1</f>
        <v>31</v>
      </c>
      <c r="D114" s="176">
        <f t="shared" ref="D114:F114" si="9">C114+1</f>
        <v>32</v>
      </c>
      <c r="E114" s="185">
        <f t="shared" si="9"/>
        <v>33</v>
      </c>
      <c r="F114" s="185">
        <f t="shared" si="9"/>
        <v>34</v>
      </c>
      <c r="G114" s="316"/>
      <c r="H114" s="316"/>
      <c r="I114" s="29"/>
    </row>
    <row r="115" spans="1:9" x14ac:dyDescent="0.3">
      <c r="A115" s="23">
        <v>0.89583333333333337</v>
      </c>
      <c r="B115" s="194" t="s">
        <v>185</v>
      </c>
      <c r="C115" s="194" t="s">
        <v>185</v>
      </c>
      <c r="D115" s="186" t="s">
        <v>185</v>
      </c>
      <c r="E115" s="186" t="s">
        <v>185</v>
      </c>
      <c r="F115" s="186" t="s">
        <v>185</v>
      </c>
      <c r="G115" s="127"/>
      <c r="H115" s="316"/>
      <c r="I115" s="29">
        <v>0.79166666666666663</v>
      </c>
    </row>
    <row r="116" spans="1:9" x14ac:dyDescent="0.3">
      <c r="A116" s="23">
        <v>0.90833333333333333</v>
      </c>
      <c r="B116" s="217"/>
      <c r="C116" s="217"/>
      <c r="D116" s="216"/>
      <c r="E116" s="216"/>
      <c r="F116" s="216"/>
      <c r="G116" s="127"/>
      <c r="H116" s="127"/>
      <c r="I116" s="29"/>
    </row>
    <row r="117" spans="1:9" x14ac:dyDescent="0.3">
      <c r="A117" s="23">
        <v>0.90972222222222221</v>
      </c>
      <c r="B117" s="217"/>
      <c r="C117" s="217"/>
      <c r="D117" s="216"/>
      <c r="E117" s="216"/>
      <c r="F117" s="216"/>
      <c r="G117" s="318">
        <f>F125+1</f>
        <v>54</v>
      </c>
      <c r="H117" s="127"/>
      <c r="I117" s="29"/>
    </row>
    <row r="118" spans="1:9" x14ac:dyDescent="0.3">
      <c r="A118" s="23">
        <v>0.91319444444444453</v>
      </c>
      <c r="B118" s="237"/>
      <c r="C118" s="340"/>
      <c r="D118" s="317"/>
      <c r="E118" s="317"/>
      <c r="F118" s="317"/>
      <c r="G118" s="141" t="s">
        <v>107</v>
      </c>
      <c r="H118" s="127"/>
      <c r="I118" s="29"/>
    </row>
    <row r="119" spans="1:9" x14ac:dyDescent="0.3">
      <c r="A119" s="34"/>
      <c r="B119" s="237"/>
      <c r="C119" s="340"/>
      <c r="D119" s="317"/>
      <c r="E119" s="317"/>
      <c r="F119" s="317"/>
      <c r="G119" s="143"/>
      <c r="H119" s="316"/>
      <c r="I119" s="30"/>
    </row>
    <row r="120" spans="1:9" x14ac:dyDescent="0.3">
      <c r="A120" s="23">
        <v>0.91666666666666663</v>
      </c>
      <c r="B120" s="237"/>
      <c r="C120" s="340"/>
      <c r="D120" s="317"/>
      <c r="E120" s="317"/>
      <c r="F120" s="317"/>
      <c r="G120" s="143"/>
      <c r="H120" s="318">
        <f>G117+1</f>
        <v>55</v>
      </c>
      <c r="I120" s="28">
        <v>0.8125</v>
      </c>
    </row>
    <row r="121" spans="1:9" x14ac:dyDescent="0.3">
      <c r="A121" s="38">
        <v>0.92361111111111116</v>
      </c>
      <c r="B121" s="237"/>
      <c r="C121" s="340"/>
      <c r="D121" s="317"/>
      <c r="E121" s="317"/>
      <c r="F121" s="317"/>
      <c r="G121" s="143"/>
      <c r="H121" s="141" t="s">
        <v>107</v>
      </c>
      <c r="I121" s="29"/>
    </row>
    <row r="122" spans="1:9" x14ac:dyDescent="0.3">
      <c r="A122" s="38">
        <v>0.93055555555555547</v>
      </c>
      <c r="B122" s="237"/>
      <c r="C122" s="340"/>
      <c r="D122" s="317"/>
      <c r="E122" s="317"/>
      <c r="F122" s="317"/>
      <c r="G122" s="143"/>
      <c r="H122" s="316"/>
      <c r="I122" s="29"/>
    </row>
    <row r="123" spans="1:9" x14ac:dyDescent="0.3">
      <c r="A123" s="39">
        <v>0.93402777777777779</v>
      </c>
      <c r="B123" s="237"/>
      <c r="C123" s="340"/>
      <c r="D123" s="317"/>
      <c r="E123" s="317"/>
      <c r="F123" s="317"/>
      <c r="G123" s="136" t="s">
        <v>281</v>
      </c>
      <c r="H123" s="136">
        <v>18</v>
      </c>
      <c r="I123" s="30"/>
    </row>
    <row r="124" spans="1:9" x14ac:dyDescent="0.3">
      <c r="A124" s="23">
        <v>0.9375</v>
      </c>
      <c r="B124" s="154"/>
      <c r="C124" s="154"/>
      <c r="G124" s="158" t="s">
        <v>24</v>
      </c>
      <c r="H124" s="158" t="s">
        <v>24</v>
      </c>
      <c r="I124" s="28">
        <v>0.83333333333333337</v>
      </c>
    </row>
    <row r="125" spans="1:9" x14ac:dyDescent="0.3">
      <c r="A125" s="23">
        <v>0.95138888888888884</v>
      </c>
      <c r="B125" s="154"/>
      <c r="C125" s="286"/>
      <c r="D125" s="196"/>
      <c r="E125" s="189">
        <f>D127+1</f>
        <v>52</v>
      </c>
      <c r="F125" s="189">
        <f>E125+1</f>
        <v>53</v>
      </c>
      <c r="G125" s="176"/>
      <c r="H125" s="176"/>
      <c r="I125" s="28"/>
    </row>
    <row r="126" spans="1:9" x14ac:dyDescent="0.3">
      <c r="A126" s="23">
        <v>0.95347222222222217</v>
      </c>
      <c r="B126" s="154"/>
      <c r="C126" s="286"/>
      <c r="D126" s="196"/>
      <c r="E126" s="140" t="s">
        <v>107</v>
      </c>
      <c r="F126" s="140" t="s">
        <v>107</v>
      </c>
      <c r="G126" s="176"/>
      <c r="H126" s="176"/>
      <c r="I126" s="28"/>
    </row>
    <row r="127" spans="1:9" x14ac:dyDescent="0.3">
      <c r="A127" s="23"/>
      <c r="B127" s="154"/>
      <c r="C127" s="238">
        <f>B129+1</f>
        <v>50</v>
      </c>
      <c r="D127" s="189">
        <f>C127+1</f>
        <v>51</v>
      </c>
      <c r="E127" s="200">
        <v>21</v>
      </c>
      <c r="F127" s="200">
        <v>20</v>
      </c>
      <c r="G127" s="176"/>
      <c r="H127" s="176"/>
      <c r="I127" s="28"/>
    </row>
    <row r="128" spans="1:9" x14ac:dyDescent="0.3">
      <c r="A128" s="23">
        <v>0.95833333333333337</v>
      </c>
      <c r="C128" s="236" t="s">
        <v>24</v>
      </c>
      <c r="D128" s="176" t="s">
        <v>24</v>
      </c>
      <c r="E128" s="159" t="s">
        <v>24</v>
      </c>
      <c r="F128" s="158" t="s">
        <v>24</v>
      </c>
      <c r="G128" s="127"/>
      <c r="H128" s="127"/>
      <c r="I128" s="28">
        <v>0.85416666666666663</v>
      </c>
    </row>
    <row r="129" spans="1:9" x14ac:dyDescent="0.3">
      <c r="A129" s="23">
        <v>0.96527777777777779</v>
      </c>
      <c r="B129" s="162">
        <f>'WEEK 49'!H109+1</f>
        <v>49</v>
      </c>
      <c r="C129" s="236"/>
      <c r="D129" s="176"/>
      <c r="E129" s="182"/>
      <c r="F129" s="176"/>
      <c r="G129" s="127"/>
      <c r="H129" s="127"/>
      <c r="I129" s="28"/>
    </row>
    <row r="130" spans="1:9" x14ac:dyDescent="0.3">
      <c r="A130" s="23">
        <v>0.97222222222222221</v>
      </c>
      <c r="B130" s="158" t="s">
        <v>24</v>
      </c>
      <c r="C130" s="319"/>
      <c r="D130" s="176"/>
      <c r="E130" s="182"/>
      <c r="F130" s="176"/>
      <c r="G130" s="127"/>
      <c r="H130" s="127"/>
      <c r="I130" s="28"/>
    </row>
    <row r="131" spans="1:9" s="40" customFormat="1" x14ac:dyDescent="0.3">
      <c r="A131" s="18">
        <v>0.97916666666666663</v>
      </c>
      <c r="B131" s="127"/>
      <c r="C131" s="128"/>
      <c r="D131" s="127"/>
      <c r="E131" s="161"/>
      <c r="F131" s="160"/>
      <c r="G131" s="176"/>
      <c r="H131" s="176"/>
      <c r="I131" s="28">
        <v>0.875</v>
      </c>
    </row>
    <row r="132" spans="1:9" x14ac:dyDescent="0.3">
      <c r="A132" s="23">
        <v>0</v>
      </c>
      <c r="C132" s="128"/>
      <c r="E132" s="129"/>
      <c r="G132" s="176"/>
      <c r="H132" s="195"/>
      <c r="I132" s="28">
        <v>0.89583333333333337</v>
      </c>
    </row>
    <row r="133" spans="1:9" x14ac:dyDescent="0.3">
      <c r="A133" s="23">
        <v>6.9444444444444441E-3</v>
      </c>
      <c r="C133" s="128"/>
      <c r="E133" s="129"/>
      <c r="G133" s="176"/>
      <c r="H133" s="195"/>
      <c r="I133" s="29"/>
    </row>
    <row r="134" spans="1:9" x14ac:dyDescent="0.3">
      <c r="A134" s="23">
        <v>1.0416666666666666E-2</v>
      </c>
      <c r="C134" s="128"/>
      <c r="E134" s="161"/>
      <c r="F134" s="160"/>
      <c r="G134" s="197"/>
      <c r="H134" s="197"/>
      <c r="I134" s="30"/>
    </row>
    <row r="135" spans="1:9" x14ac:dyDescent="0.3">
      <c r="A135" s="23">
        <v>2.0833333333333332E-2</v>
      </c>
      <c r="B135" s="191" t="s">
        <v>89</v>
      </c>
      <c r="C135" s="361" t="s">
        <v>265</v>
      </c>
      <c r="D135" s="191" t="s">
        <v>104</v>
      </c>
      <c r="E135" s="341" t="s">
        <v>266</v>
      </c>
      <c r="F135" s="176" t="s">
        <v>72</v>
      </c>
      <c r="G135" s="176" t="s">
        <v>105</v>
      </c>
      <c r="H135" s="176" t="s">
        <v>267</v>
      </c>
      <c r="I135" s="28">
        <v>0.91666666666666663</v>
      </c>
    </row>
    <row r="136" spans="1:9" x14ac:dyDescent="0.3">
      <c r="A136" s="23">
        <v>2.7777777777777776E-2</v>
      </c>
      <c r="C136" s="128"/>
      <c r="E136" s="129"/>
      <c r="G136" s="176"/>
      <c r="H136" s="127"/>
      <c r="I136" s="29"/>
    </row>
    <row r="137" spans="1:9" ht="15.6" customHeight="1" x14ac:dyDescent="0.3">
      <c r="A137" s="23">
        <v>3.4722222222222224E-2</v>
      </c>
      <c r="C137" s="337"/>
      <c r="E137" s="129"/>
      <c r="G137" s="127"/>
      <c r="H137" s="127"/>
      <c r="I137" s="29"/>
    </row>
    <row r="138" spans="1:9" x14ac:dyDescent="0.3">
      <c r="A138" s="41">
        <v>3.8194444444444441E-2</v>
      </c>
      <c r="C138" s="226" t="s">
        <v>13</v>
      </c>
      <c r="E138" s="129"/>
      <c r="G138" s="144"/>
      <c r="H138" s="195"/>
      <c r="I138" s="30"/>
    </row>
    <row r="139" spans="1:9" x14ac:dyDescent="0.3">
      <c r="A139" s="23">
        <v>4.1666666666666664E-2</v>
      </c>
      <c r="B139" s="144"/>
      <c r="C139" s="209"/>
      <c r="D139" s="144"/>
      <c r="E139" s="181"/>
      <c r="F139" s="137"/>
      <c r="G139" s="185"/>
      <c r="H139" s="195"/>
      <c r="I139" s="28">
        <v>0.9375</v>
      </c>
    </row>
    <row r="140" spans="1:9" x14ac:dyDescent="0.3">
      <c r="A140" s="27">
        <v>4.5138888888888888E-2</v>
      </c>
      <c r="C140" s="128"/>
      <c r="E140" s="166"/>
      <c r="F140" s="144"/>
      <c r="G140" s="523" t="s">
        <v>23</v>
      </c>
      <c r="H140" s="198"/>
      <c r="I140" s="30"/>
    </row>
    <row r="141" spans="1:9" x14ac:dyDescent="0.3">
      <c r="A141" s="27">
        <v>4.8611111111111112E-2</v>
      </c>
      <c r="C141" s="128"/>
      <c r="D141" s="199"/>
      <c r="E141" s="166"/>
      <c r="F141" s="144"/>
      <c r="G141" s="524"/>
      <c r="H141" s="523" t="s">
        <v>180</v>
      </c>
      <c r="I141" s="29"/>
    </row>
    <row r="142" spans="1:9" x14ac:dyDescent="0.3">
      <c r="A142" s="27">
        <v>5.4166666666666669E-2</v>
      </c>
      <c r="C142" s="128"/>
      <c r="D142" s="137" t="s">
        <v>13</v>
      </c>
      <c r="E142" s="144"/>
      <c r="F142" s="144"/>
      <c r="G142" s="524"/>
      <c r="H142" s="524"/>
      <c r="I142" s="29"/>
    </row>
    <row r="143" spans="1:9" x14ac:dyDescent="0.3">
      <c r="A143" s="27">
        <v>5.6944444444444443E-2</v>
      </c>
      <c r="C143" s="128"/>
      <c r="E143" s="144"/>
      <c r="F143" s="144"/>
      <c r="G143" s="524"/>
      <c r="H143" s="524"/>
      <c r="I143" s="29"/>
    </row>
    <row r="144" spans="1:9" x14ac:dyDescent="0.3">
      <c r="A144" s="27">
        <v>5.9027777777777783E-2</v>
      </c>
      <c r="C144" s="128"/>
      <c r="E144" s="144"/>
      <c r="F144" s="144"/>
      <c r="G144" s="524"/>
      <c r="H144" s="524"/>
      <c r="I144" s="29"/>
    </row>
    <row r="145" spans="1:9" x14ac:dyDescent="0.3">
      <c r="A145" s="23">
        <v>6.25E-2</v>
      </c>
      <c r="B145" s="137"/>
      <c r="C145" s="241"/>
      <c r="D145" s="137"/>
      <c r="E145" s="137"/>
      <c r="F145" s="142"/>
      <c r="G145" s="524"/>
      <c r="H145" s="524"/>
      <c r="I145" s="28">
        <v>0.95833333333333337</v>
      </c>
    </row>
    <row r="146" spans="1:9" x14ac:dyDescent="0.3">
      <c r="A146" s="23">
        <v>6.458333333333334E-2</v>
      </c>
      <c r="B146" s="137"/>
      <c r="C146" s="241"/>
      <c r="D146" s="137"/>
      <c r="E146" s="151"/>
      <c r="F146" s="135" t="s">
        <v>13</v>
      </c>
      <c r="G146" s="524"/>
      <c r="H146" s="524"/>
      <c r="I146" s="29"/>
    </row>
    <row r="147" spans="1:9" x14ac:dyDescent="0.3">
      <c r="A147" s="27">
        <v>7.2916666666666671E-2</v>
      </c>
      <c r="C147" s="128"/>
      <c r="E147" s="240"/>
      <c r="G147" s="524"/>
      <c r="H147" s="524"/>
      <c r="I147" s="30"/>
    </row>
    <row r="148" spans="1:9" x14ac:dyDescent="0.3">
      <c r="A148" s="27">
        <v>7.8472222222222221E-2</v>
      </c>
      <c r="B148" s="142"/>
      <c r="C148" s="128"/>
      <c r="D148" s="154"/>
      <c r="E148" s="156" t="s">
        <v>13</v>
      </c>
      <c r="G148" s="524"/>
      <c r="H148" s="524"/>
      <c r="I148" s="29"/>
    </row>
    <row r="149" spans="1:9" x14ac:dyDescent="0.3">
      <c r="A149" s="27">
        <v>7.9861111111111105E-2</v>
      </c>
      <c r="B149" s="135" t="s">
        <v>13</v>
      </c>
      <c r="C149" s="174"/>
      <c r="D149" s="174"/>
      <c r="E149" s="174"/>
      <c r="F149" s="144"/>
      <c r="G149" s="524"/>
      <c r="H149" s="524"/>
      <c r="I149" s="29"/>
    </row>
    <row r="150" spans="1:9" x14ac:dyDescent="0.3">
      <c r="A150" s="18">
        <v>8.3333333333333329E-2</v>
      </c>
      <c r="C150" s="154"/>
      <c r="D150" s="154"/>
      <c r="E150" s="154"/>
      <c r="G150" s="524"/>
      <c r="H150" s="524"/>
      <c r="I150" s="28">
        <v>0.97916666666666663</v>
      </c>
    </row>
    <row r="151" spans="1:9" x14ac:dyDescent="0.3">
      <c r="A151" s="27">
        <v>9.375E-2</v>
      </c>
      <c r="C151" s="154"/>
      <c r="D151" s="154"/>
      <c r="E151" s="154"/>
      <c r="G151" s="524"/>
      <c r="H151" s="524"/>
      <c r="I151" s="29"/>
    </row>
    <row r="152" spans="1:9" x14ac:dyDescent="0.3">
      <c r="A152" s="27">
        <v>9.7222222222222224E-2</v>
      </c>
      <c r="C152" s="157">
        <f>C105</f>
        <v>753</v>
      </c>
      <c r="D152" s="154"/>
      <c r="E152" s="157">
        <f>E105</f>
        <v>755</v>
      </c>
      <c r="G152" s="524"/>
      <c r="H152" s="524"/>
      <c r="I152" s="30"/>
    </row>
    <row r="153" spans="1:9" x14ac:dyDescent="0.3">
      <c r="A153" s="27">
        <v>0.10069444444444443</v>
      </c>
      <c r="B153" s="136">
        <f>B107</f>
        <v>752</v>
      </c>
      <c r="C153" s="243" t="s">
        <v>19</v>
      </c>
      <c r="D153" s="136">
        <f>D105</f>
        <v>754</v>
      </c>
      <c r="E153" s="243" t="s">
        <v>19</v>
      </c>
      <c r="F153" s="136">
        <f>F107</f>
        <v>756</v>
      </c>
      <c r="G153" s="524"/>
      <c r="H153" s="524"/>
      <c r="I153" s="29"/>
    </row>
    <row r="154" spans="1:9" x14ac:dyDescent="0.3">
      <c r="A154" s="346">
        <v>0.10416666666666667</v>
      </c>
      <c r="B154" s="320" t="s">
        <v>19</v>
      </c>
      <c r="D154" s="140" t="s">
        <v>19</v>
      </c>
      <c r="F154" s="140" t="s">
        <v>19</v>
      </c>
      <c r="G154" s="524"/>
      <c r="H154" s="524"/>
      <c r="I154" s="28">
        <v>0</v>
      </c>
    </row>
    <row r="155" spans="1:9" x14ac:dyDescent="0.3">
      <c r="A155" s="16">
        <v>0.1111111111111111</v>
      </c>
      <c r="B155" s="128"/>
      <c r="C155" s="136">
        <f>C100</f>
        <v>433</v>
      </c>
      <c r="D155" s="136">
        <f>D100</f>
        <v>434</v>
      </c>
      <c r="E155" s="136">
        <f>E100</f>
        <v>435</v>
      </c>
      <c r="G155" s="524"/>
      <c r="H155" s="525"/>
      <c r="I155" s="30"/>
    </row>
    <row r="156" spans="1:9" x14ac:dyDescent="0.3">
      <c r="A156" s="16">
        <v>0.12152777777777778</v>
      </c>
      <c r="B156" s="153">
        <f>B100</f>
        <v>432</v>
      </c>
      <c r="C156" s="140" t="s">
        <v>16</v>
      </c>
      <c r="D156" s="140" t="s">
        <v>16</v>
      </c>
      <c r="E156" s="140" t="s">
        <v>16</v>
      </c>
      <c r="G156" s="525"/>
      <c r="H156" s="532" t="s">
        <v>13</v>
      </c>
      <c r="I156" s="29"/>
    </row>
    <row r="157" spans="1:9" x14ac:dyDescent="0.3">
      <c r="A157" s="352">
        <v>0.125</v>
      </c>
      <c r="B157" s="201" t="s">
        <v>16</v>
      </c>
      <c r="F157" s="136">
        <f>F103</f>
        <v>436</v>
      </c>
      <c r="G157" s="529" t="s">
        <v>19</v>
      </c>
      <c r="H157" s="533"/>
      <c r="I157" s="28">
        <v>2.0833333333333332E-2</v>
      </c>
    </row>
    <row r="158" spans="1:9" x14ac:dyDescent="0.3">
      <c r="A158" s="352">
        <v>0.12708333333333333</v>
      </c>
      <c r="B158" s="320"/>
      <c r="F158" s="140" t="s">
        <v>16</v>
      </c>
      <c r="G158" s="530"/>
      <c r="H158" s="533"/>
      <c r="I158" s="29"/>
    </row>
    <row r="159" spans="1:9" x14ac:dyDescent="0.3">
      <c r="A159" s="339">
        <v>0.13194444444444445</v>
      </c>
      <c r="B159" s="129"/>
      <c r="F159" s="144"/>
      <c r="G159" s="530"/>
      <c r="H159" s="533"/>
      <c r="I159" s="30"/>
    </row>
    <row r="160" spans="1:9" x14ac:dyDescent="0.3">
      <c r="A160" s="38">
        <v>0.1423611111111111</v>
      </c>
      <c r="F160" s="144"/>
      <c r="G160" s="530"/>
      <c r="H160" s="533"/>
      <c r="I160" s="29"/>
    </row>
    <row r="161" spans="1:9" x14ac:dyDescent="0.3">
      <c r="A161" s="39">
        <v>0.14444444444444446</v>
      </c>
      <c r="B161" s="144">
        <f t="shared" ref="B161:E161" si="10">B94</f>
        <v>157</v>
      </c>
      <c r="C161" s="136">
        <f>C94</f>
        <v>158</v>
      </c>
      <c r="D161" s="136">
        <f t="shared" si="10"/>
        <v>159</v>
      </c>
      <c r="E161" s="136">
        <f t="shared" si="10"/>
        <v>160</v>
      </c>
      <c r="F161" s="136">
        <f>F94</f>
        <v>161</v>
      </c>
      <c r="G161" s="530"/>
      <c r="H161" s="533"/>
      <c r="I161" s="29"/>
    </row>
    <row r="162" spans="1:9" x14ac:dyDescent="0.3">
      <c r="A162" s="23">
        <v>0.14583333333333334</v>
      </c>
      <c r="B162" s="141" t="s">
        <v>23</v>
      </c>
      <c r="C162" s="141" t="s">
        <v>23</v>
      </c>
      <c r="D162" s="141" t="s">
        <v>23</v>
      </c>
      <c r="E162" s="141" t="s">
        <v>23</v>
      </c>
      <c r="F162" s="141" t="s">
        <v>23</v>
      </c>
      <c r="G162" s="530"/>
      <c r="H162" s="533"/>
      <c r="I162" s="28">
        <v>4.1666666666666664E-2</v>
      </c>
    </row>
    <row r="163" spans="1:9" x14ac:dyDescent="0.3">
      <c r="A163" s="23">
        <v>0.14930555555555555</v>
      </c>
      <c r="D163" s="129"/>
      <c r="E163" s="128"/>
      <c r="G163" s="530"/>
      <c r="H163" s="533"/>
      <c r="I163" s="29"/>
    </row>
    <row r="164" spans="1:9" x14ac:dyDescent="0.3">
      <c r="A164" s="27">
        <v>0.15972222222222224</v>
      </c>
      <c r="B164" s="136">
        <f>B96</f>
        <v>227</v>
      </c>
      <c r="C164" s="136">
        <f>C96</f>
        <v>228</v>
      </c>
      <c r="D164" s="136">
        <f>D96</f>
        <v>229</v>
      </c>
      <c r="E164" s="136">
        <f>E96</f>
        <v>230</v>
      </c>
      <c r="F164" s="136">
        <f>F96</f>
        <v>231</v>
      </c>
      <c r="G164" s="530"/>
      <c r="H164" s="533"/>
      <c r="I164" s="30"/>
    </row>
    <row r="165" spans="1:9" x14ac:dyDescent="0.3">
      <c r="A165" s="27">
        <v>0.16319444444444445</v>
      </c>
      <c r="B165" s="135" t="s">
        <v>245</v>
      </c>
      <c r="C165" s="135" t="s">
        <v>245</v>
      </c>
      <c r="D165" s="135" t="s">
        <v>245</v>
      </c>
      <c r="E165" s="135" t="s">
        <v>245</v>
      </c>
      <c r="F165" s="135" t="s">
        <v>245</v>
      </c>
      <c r="G165" s="530"/>
      <c r="H165" s="533"/>
      <c r="I165" s="29"/>
    </row>
    <row r="166" spans="1:9" x14ac:dyDescent="0.3">
      <c r="A166" s="23">
        <v>0.16666666666666666</v>
      </c>
      <c r="G166" s="530"/>
      <c r="H166" s="533"/>
      <c r="I166" s="28">
        <v>6.25E-2</v>
      </c>
    </row>
    <row r="167" spans="1:9" x14ac:dyDescent="0.3">
      <c r="A167" s="27">
        <v>0.17708333333333334</v>
      </c>
      <c r="B167" s="136">
        <f>B111</f>
        <v>1</v>
      </c>
      <c r="D167" s="136">
        <f>D109</f>
        <v>3</v>
      </c>
      <c r="E167" s="136">
        <f>E109</f>
        <v>4</v>
      </c>
      <c r="G167" s="530"/>
      <c r="H167" s="533"/>
      <c r="I167" s="29"/>
    </row>
    <row r="168" spans="1:9" x14ac:dyDescent="0.3">
      <c r="A168" s="39">
        <v>0.18402777777777779</v>
      </c>
      <c r="B168" s="139" t="s">
        <v>190</v>
      </c>
      <c r="C168" s="136">
        <f>C109</f>
        <v>2</v>
      </c>
      <c r="D168" s="139" t="s">
        <v>190</v>
      </c>
      <c r="E168" s="139" t="s">
        <v>190</v>
      </c>
      <c r="F168" s="136">
        <f>F109</f>
        <v>5</v>
      </c>
      <c r="G168" s="531"/>
      <c r="H168" s="534"/>
      <c r="I168" s="30"/>
    </row>
    <row r="169" spans="1:9" x14ac:dyDescent="0.3">
      <c r="A169" s="23">
        <v>0.1875</v>
      </c>
      <c r="C169" s="139" t="s">
        <v>190</v>
      </c>
      <c r="F169" s="144" t="s">
        <v>190</v>
      </c>
      <c r="G169" s="532" t="s">
        <v>245</v>
      </c>
      <c r="H169" s="538" t="s">
        <v>23</v>
      </c>
      <c r="I169" s="28">
        <v>8.3333333333333329E-2</v>
      </c>
    </row>
    <row r="170" spans="1:9" x14ac:dyDescent="0.3">
      <c r="A170" s="23">
        <v>0.19444444444444445</v>
      </c>
      <c r="C170" s="136">
        <f>C88</f>
        <v>30</v>
      </c>
      <c r="F170" s="202"/>
      <c r="G170" s="533"/>
      <c r="H170" s="539"/>
      <c r="I170" s="29"/>
    </row>
    <row r="171" spans="1:9" x14ac:dyDescent="0.3">
      <c r="A171" s="27">
        <v>0.20486111111111113</v>
      </c>
      <c r="B171" s="136">
        <f>B89</f>
        <v>29</v>
      </c>
      <c r="C171" s="140" t="s">
        <v>19</v>
      </c>
      <c r="D171" s="136">
        <f>D88</f>
        <v>31</v>
      </c>
      <c r="E171" s="136">
        <f t="shared" ref="E171" si="11">E88</f>
        <v>32</v>
      </c>
      <c r="F171" s="136">
        <f>F91</f>
        <v>33</v>
      </c>
      <c r="G171" s="533"/>
      <c r="H171" s="539"/>
      <c r="I171" s="43"/>
    </row>
    <row r="172" spans="1:9" x14ac:dyDescent="0.3">
      <c r="A172" s="16">
        <v>0.20833333333333334</v>
      </c>
      <c r="B172" s="140" t="s">
        <v>19</v>
      </c>
      <c r="D172" s="140" t="s">
        <v>19</v>
      </c>
      <c r="E172" s="140" t="s">
        <v>19</v>
      </c>
      <c r="F172" s="140" t="s">
        <v>19</v>
      </c>
      <c r="G172" s="533"/>
      <c r="H172" s="539"/>
      <c r="I172" s="28">
        <v>0.10416666666666667</v>
      </c>
    </row>
    <row r="173" spans="1:9" x14ac:dyDescent="0.3">
      <c r="A173" s="35">
        <v>0.21527777777777779</v>
      </c>
      <c r="B173" s="196">
        <f>B100</f>
        <v>432</v>
      </c>
      <c r="C173" s="200">
        <f>C100</f>
        <v>433</v>
      </c>
      <c r="E173" s="196">
        <f>E100</f>
        <v>435</v>
      </c>
      <c r="F173" s="137"/>
      <c r="G173" s="533"/>
      <c r="H173" s="539"/>
      <c r="I173" s="29"/>
    </row>
    <row r="174" spans="1:9" x14ac:dyDescent="0.3">
      <c r="A174" s="23">
        <v>0.22569444444444445</v>
      </c>
      <c r="B174" s="141" t="s">
        <v>180</v>
      </c>
      <c r="C174" s="141" t="s">
        <v>180</v>
      </c>
      <c r="E174" s="141" t="s">
        <v>180</v>
      </c>
      <c r="F174" s="196">
        <f>F103</f>
        <v>436</v>
      </c>
      <c r="G174" s="533"/>
      <c r="H174" s="539"/>
      <c r="I174" s="32"/>
    </row>
    <row r="175" spans="1:9" x14ac:dyDescent="0.3">
      <c r="A175" s="23">
        <v>0.22916666666666666</v>
      </c>
      <c r="D175" s="200">
        <f>D100</f>
        <v>434</v>
      </c>
      <c r="F175" s="141" t="s">
        <v>180</v>
      </c>
      <c r="G175" s="533"/>
      <c r="H175" s="539"/>
      <c r="I175" s="28">
        <v>0.125</v>
      </c>
    </row>
    <row r="176" spans="1:9" x14ac:dyDescent="0.3">
      <c r="A176" s="23">
        <v>0.23055555555555554</v>
      </c>
      <c r="D176" s="140" t="s">
        <v>19</v>
      </c>
      <c r="F176" s="143"/>
      <c r="G176" s="533"/>
      <c r="H176" s="539"/>
      <c r="I176" s="29"/>
    </row>
    <row r="177" spans="1:9" x14ac:dyDescent="0.3">
      <c r="A177" s="23">
        <v>0.24305555555555555</v>
      </c>
      <c r="B177" s="202"/>
      <c r="C177" s="202"/>
      <c r="D177" s="242"/>
      <c r="E177" s="137"/>
      <c r="F177" s="137"/>
      <c r="G177" s="533"/>
      <c r="H177" s="539"/>
      <c r="I177" s="29"/>
    </row>
    <row r="178" spans="1:9" x14ac:dyDescent="0.3">
      <c r="A178" s="34"/>
      <c r="B178" s="200">
        <f>B114</f>
        <v>30</v>
      </c>
      <c r="C178" s="200">
        <f>C114</f>
        <v>31</v>
      </c>
      <c r="D178" s="200">
        <v>425</v>
      </c>
      <c r="E178" s="200">
        <f>E114</f>
        <v>33</v>
      </c>
      <c r="F178" s="200">
        <f>F114</f>
        <v>34</v>
      </c>
      <c r="G178" s="534"/>
      <c r="H178" s="540"/>
      <c r="I178" s="32"/>
    </row>
    <row r="179" spans="1:9" x14ac:dyDescent="0.3">
      <c r="A179" s="10"/>
      <c r="B179" s="128"/>
      <c r="C179" s="128"/>
      <c r="D179" s="128"/>
      <c r="E179" s="128"/>
      <c r="F179" s="128"/>
      <c r="H179" s="128"/>
    </row>
    <row r="180" spans="1:9" x14ac:dyDescent="0.3">
      <c r="A180" s="10"/>
      <c r="B180" s="128"/>
      <c r="C180" s="128"/>
      <c r="D180" s="128"/>
      <c r="E180" s="128"/>
      <c r="F180" s="128"/>
      <c r="H180" s="128"/>
    </row>
    <row r="181" spans="1:9" x14ac:dyDescent="0.3">
      <c r="A181" s="10"/>
      <c r="B181" s="128"/>
      <c r="C181" s="128"/>
      <c r="D181" s="128"/>
      <c r="E181" s="128"/>
      <c r="F181" s="128"/>
      <c r="H181" s="128"/>
    </row>
    <row r="182" spans="1:9" x14ac:dyDescent="0.3">
      <c r="A182" s="10"/>
      <c r="B182" s="128"/>
      <c r="C182" s="128"/>
      <c r="D182" s="128"/>
      <c r="E182" s="128"/>
      <c r="F182" s="128"/>
      <c r="H182" s="128"/>
    </row>
    <row r="183" spans="1:9" x14ac:dyDescent="0.3">
      <c r="A183" s="10"/>
      <c r="B183" s="128"/>
      <c r="C183" s="128"/>
      <c r="D183" s="128"/>
      <c r="E183" s="128"/>
      <c r="F183" s="128"/>
      <c r="H183" s="128"/>
    </row>
    <row r="184" spans="1:9" x14ac:dyDescent="0.3">
      <c r="A184" s="10"/>
      <c r="B184" s="128"/>
      <c r="C184" s="128"/>
      <c r="D184" s="128"/>
      <c r="E184" s="128"/>
      <c r="F184" s="128"/>
      <c r="H184" s="128"/>
    </row>
    <row r="185" spans="1:9" x14ac:dyDescent="0.3">
      <c r="A185" s="10"/>
      <c r="B185" s="128"/>
      <c r="C185" s="128"/>
      <c r="D185" s="128"/>
      <c r="E185" s="128"/>
      <c r="F185" s="128"/>
      <c r="H185" s="128"/>
    </row>
    <row r="186" spans="1:9" x14ac:dyDescent="0.3">
      <c r="A186" s="10"/>
      <c r="B186" s="128"/>
      <c r="C186" s="128"/>
      <c r="D186" s="128"/>
      <c r="E186" s="128"/>
      <c r="F186" s="128"/>
      <c r="H186" s="128"/>
    </row>
    <row r="187" spans="1:9" x14ac:dyDescent="0.3">
      <c r="A187" s="10"/>
      <c r="B187" s="128"/>
      <c r="C187" s="128"/>
      <c r="D187" s="128"/>
      <c r="E187" s="128"/>
      <c r="F187" s="128"/>
      <c r="H187" s="128"/>
    </row>
    <row r="188" spans="1:9" x14ac:dyDescent="0.3">
      <c r="A188" s="10"/>
      <c r="B188" s="128"/>
      <c r="C188" s="128"/>
      <c r="D188" s="128"/>
      <c r="E188" s="128"/>
      <c r="F188" s="128"/>
      <c r="H188" s="128"/>
    </row>
    <row r="189" spans="1:9" x14ac:dyDescent="0.3">
      <c r="A189" s="10"/>
      <c r="B189" s="128"/>
      <c r="C189" s="128"/>
      <c r="D189" s="128"/>
      <c r="E189" s="128"/>
      <c r="F189" s="128"/>
      <c r="H189" s="128"/>
    </row>
    <row r="190" spans="1:9" x14ac:dyDescent="0.3">
      <c r="A190" s="10"/>
      <c r="B190" s="128"/>
      <c r="C190" s="128"/>
      <c r="D190" s="128"/>
      <c r="E190" s="128"/>
      <c r="F190" s="128"/>
      <c r="H190" s="128"/>
    </row>
    <row r="191" spans="1:9" x14ac:dyDescent="0.3">
      <c r="A191" s="10"/>
      <c r="B191" s="128"/>
      <c r="C191" s="128"/>
      <c r="D191" s="128"/>
      <c r="E191" s="128"/>
      <c r="F191" s="128"/>
      <c r="H191" s="128"/>
    </row>
    <row r="192" spans="1:9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</sheetData>
  <mergeCells count="16">
    <mergeCell ref="G157:G168"/>
    <mergeCell ref="G169:G178"/>
    <mergeCell ref="H169:H178"/>
    <mergeCell ref="H37:H46"/>
    <mergeCell ref="G140:G156"/>
    <mergeCell ref="H156:H168"/>
    <mergeCell ref="H141:H155"/>
    <mergeCell ref="G56:G64"/>
    <mergeCell ref="H55:H64"/>
    <mergeCell ref="G6:G12"/>
    <mergeCell ref="H6:H12"/>
    <mergeCell ref="H13:H23"/>
    <mergeCell ref="H24:H36"/>
    <mergeCell ref="G13:G21"/>
    <mergeCell ref="G22:G34"/>
    <mergeCell ref="G35:G47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D88CA-16CE-48F6-94A6-1B15FC7128B9}">
  <dimension ref="A1:M730"/>
  <sheetViews>
    <sheetView showGridLines="0" zoomScale="70" zoomScaleNormal="70" workbookViewId="0">
      <pane ySplit="5" topLeftCell="A111" activePane="bottomLeft" state="frozen"/>
      <selection pane="bottomLeft" activeCell="C79" sqref="C79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250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249</v>
      </c>
      <c r="B3" s="192"/>
      <c r="E3" s="127" t="s">
        <v>1</v>
      </c>
    </row>
    <row r="4" spans="1:9" x14ac:dyDescent="0.3">
      <c r="A4" s="12" t="s">
        <v>2</v>
      </c>
      <c r="B4" s="130">
        <v>45271</v>
      </c>
      <c r="C4" s="130">
        <f>+B4+1</f>
        <v>45272</v>
      </c>
      <c r="D4" s="130">
        <f>C4+1</f>
        <v>45273</v>
      </c>
      <c r="E4" s="130">
        <f>D4+1</f>
        <v>45274</v>
      </c>
      <c r="F4" s="130">
        <f>E4+1</f>
        <v>45275</v>
      </c>
      <c r="G4" s="131">
        <f>F4+1</f>
        <v>45276</v>
      </c>
      <c r="H4" s="130">
        <f>G4+1</f>
        <v>45277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38" t="s">
        <v>23</v>
      </c>
      <c r="H6" s="523" t="s">
        <v>190</v>
      </c>
      <c r="I6" s="17">
        <v>0.14583333333333334</v>
      </c>
    </row>
    <row r="7" spans="1:9" x14ac:dyDescent="0.3">
      <c r="A7" s="18"/>
      <c r="G7" s="539"/>
      <c r="H7" s="524"/>
      <c r="I7" s="20"/>
    </row>
    <row r="8" spans="1:9" x14ac:dyDescent="0.3">
      <c r="A8" s="16">
        <v>0.2673611111111111</v>
      </c>
      <c r="B8" s="136">
        <f>B106-1</f>
        <v>5</v>
      </c>
      <c r="C8" s="136">
        <f>C106-1</f>
        <v>6</v>
      </c>
      <c r="D8" s="136">
        <f>D106-1</f>
        <v>7</v>
      </c>
      <c r="E8" s="136">
        <f>E106-1</f>
        <v>8</v>
      </c>
      <c r="F8" s="136">
        <f>F106-1</f>
        <v>9</v>
      </c>
      <c r="G8" s="539"/>
      <c r="H8" s="524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39"/>
      <c r="H9" s="524"/>
      <c r="I9" s="17">
        <v>0.16666666666666666</v>
      </c>
    </row>
    <row r="10" spans="1:9" x14ac:dyDescent="0.3">
      <c r="A10" s="23">
        <v>0.27430555555555552</v>
      </c>
      <c r="B10" s="136">
        <f>B97-1</f>
        <v>438</v>
      </c>
      <c r="D10" s="136">
        <f>D97-1</f>
        <v>440</v>
      </c>
      <c r="F10" s="136">
        <f>F97-1</f>
        <v>442</v>
      </c>
      <c r="G10" s="540"/>
      <c r="H10" s="524"/>
      <c r="I10" s="20"/>
    </row>
    <row r="11" spans="1:9" x14ac:dyDescent="0.3">
      <c r="A11" s="23">
        <v>0.28819444444444448</v>
      </c>
      <c r="B11" s="135" t="s">
        <v>13</v>
      </c>
      <c r="D11" s="135" t="s">
        <v>13</v>
      </c>
      <c r="F11" s="135" t="s">
        <v>13</v>
      </c>
      <c r="G11" s="538" t="s">
        <v>16</v>
      </c>
      <c r="H11" s="524"/>
      <c r="I11" s="20"/>
    </row>
    <row r="12" spans="1:9" x14ac:dyDescent="0.3">
      <c r="A12" s="23">
        <v>0.28958333333333336</v>
      </c>
      <c r="C12" s="136">
        <f>C97-1</f>
        <v>439</v>
      </c>
      <c r="E12" s="136">
        <f>E97-1</f>
        <v>441</v>
      </c>
      <c r="G12" s="539"/>
      <c r="H12" s="525"/>
      <c r="I12" s="22"/>
    </row>
    <row r="13" spans="1:9" x14ac:dyDescent="0.3">
      <c r="A13" s="24">
        <v>0.29166666666666669</v>
      </c>
      <c r="C13" s="135" t="s">
        <v>13</v>
      </c>
      <c r="E13" s="135" t="s">
        <v>13</v>
      </c>
      <c r="G13" s="539"/>
      <c r="H13" s="523" t="s">
        <v>180</v>
      </c>
      <c r="I13" s="17">
        <v>0.1875</v>
      </c>
    </row>
    <row r="14" spans="1:9" x14ac:dyDescent="0.3">
      <c r="A14" s="24"/>
      <c r="B14" s="136">
        <f>B104-1</f>
        <v>758</v>
      </c>
      <c r="C14" s="136">
        <f>C102-1</f>
        <v>759</v>
      </c>
      <c r="D14" s="136">
        <f>D102-1</f>
        <v>760</v>
      </c>
      <c r="E14" s="136">
        <f>E102-1</f>
        <v>761</v>
      </c>
      <c r="F14" s="136">
        <f>F102-1</f>
        <v>762</v>
      </c>
      <c r="G14" s="539"/>
      <c r="H14" s="524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0" t="s">
        <v>16</v>
      </c>
      <c r="F15" s="140" t="s">
        <v>16</v>
      </c>
      <c r="G15" s="539"/>
      <c r="H15" s="524"/>
      <c r="I15" s="22"/>
    </row>
    <row r="16" spans="1:9" ht="15.45" customHeight="1" x14ac:dyDescent="0.3">
      <c r="A16" s="27">
        <v>0.3125</v>
      </c>
      <c r="G16" s="539"/>
      <c r="H16" s="524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539"/>
      <c r="H17" s="524"/>
      <c r="I17" s="20"/>
    </row>
    <row r="18" spans="1:9" x14ac:dyDescent="0.3">
      <c r="A18" s="27">
        <v>0.31944444444444448</v>
      </c>
      <c r="B18" s="136">
        <f>B91-1</f>
        <v>163</v>
      </c>
      <c r="C18" s="136">
        <f>C91-1</f>
        <v>164</v>
      </c>
      <c r="D18" s="136">
        <f>D91-1</f>
        <v>165</v>
      </c>
      <c r="E18" s="136">
        <f>E91-1</f>
        <v>166</v>
      </c>
      <c r="F18" s="136">
        <f>F91-1</f>
        <v>167</v>
      </c>
      <c r="G18" s="539"/>
      <c r="H18" s="524"/>
      <c r="I18" s="22"/>
    </row>
    <row r="19" spans="1:9" x14ac:dyDescent="0.3">
      <c r="A19" s="27">
        <v>0.3298611111111111</v>
      </c>
      <c r="B19" s="141" t="s">
        <v>180</v>
      </c>
      <c r="C19" s="141" t="s">
        <v>180</v>
      </c>
      <c r="D19" s="141" t="s">
        <v>180</v>
      </c>
      <c r="E19" s="141" t="s">
        <v>180</v>
      </c>
      <c r="F19" s="141" t="s">
        <v>180</v>
      </c>
      <c r="G19" s="539"/>
      <c r="H19" s="524"/>
      <c r="I19" s="20"/>
    </row>
    <row r="20" spans="1:9" x14ac:dyDescent="0.3">
      <c r="A20" s="23">
        <v>0.33333333333333331</v>
      </c>
      <c r="G20" s="539"/>
      <c r="H20" s="524"/>
      <c r="I20" s="28">
        <v>0.22916666666666666</v>
      </c>
    </row>
    <row r="21" spans="1:9" x14ac:dyDescent="0.3">
      <c r="A21" s="23">
        <v>0.33680555555555558</v>
      </c>
      <c r="D21" s="136">
        <f>D111-1</f>
        <v>36</v>
      </c>
      <c r="E21" s="136">
        <f>E111-1</f>
        <v>37</v>
      </c>
      <c r="G21" s="539"/>
      <c r="H21" s="524"/>
      <c r="I21" s="29"/>
    </row>
    <row r="22" spans="1:9" x14ac:dyDescent="0.3">
      <c r="A22" s="27">
        <v>0.35069444444444442</v>
      </c>
      <c r="D22" s="139" t="s">
        <v>190</v>
      </c>
      <c r="E22" s="139" t="s">
        <v>190</v>
      </c>
      <c r="G22" s="539"/>
      <c r="H22" s="524"/>
      <c r="I22" s="30"/>
    </row>
    <row r="23" spans="1:9" x14ac:dyDescent="0.3">
      <c r="A23" s="27">
        <v>0.3520833333333333</v>
      </c>
      <c r="B23" s="136">
        <f t="shared" ref="B23:F23" si="0">B111-1</f>
        <v>34</v>
      </c>
      <c r="C23" s="136">
        <f t="shared" si="0"/>
        <v>35</v>
      </c>
      <c r="F23" s="136">
        <f t="shared" si="0"/>
        <v>38</v>
      </c>
      <c r="G23" s="539"/>
      <c r="H23" s="525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F24" s="144" t="s">
        <v>190</v>
      </c>
      <c r="G24" s="540"/>
      <c r="H24" s="529" t="s">
        <v>19</v>
      </c>
      <c r="I24" s="28">
        <v>0.25</v>
      </c>
    </row>
    <row r="25" spans="1:9" x14ac:dyDescent="0.3">
      <c r="A25" s="16">
        <v>0.3576388888888889</v>
      </c>
      <c r="F25" s="129"/>
      <c r="G25" s="532" t="s">
        <v>245</v>
      </c>
      <c r="H25" s="530"/>
      <c r="I25" s="29"/>
    </row>
    <row r="26" spans="1:9" x14ac:dyDescent="0.3">
      <c r="A26" s="16">
        <v>0.37152777777777773</v>
      </c>
      <c r="C26" s="136">
        <f>C86-1</f>
        <v>36</v>
      </c>
      <c r="F26" s="129"/>
      <c r="G26" s="533"/>
      <c r="H26" s="530"/>
      <c r="I26" s="30"/>
    </row>
    <row r="27" spans="1:9" x14ac:dyDescent="0.3">
      <c r="A27" s="18">
        <v>0.37361111111111112</v>
      </c>
      <c r="B27" s="136">
        <f>B88-1</f>
        <v>35</v>
      </c>
      <c r="C27" s="139" t="s">
        <v>19</v>
      </c>
      <c r="D27" s="136">
        <f t="shared" ref="D27:E27" si="1">D86-1</f>
        <v>37</v>
      </c>
      <c r="E27" s="136">
        <f t="shared" si="1"/>
        <v>38</v>
      </c>
      <c r="F27" s="136">
        <f>F88-1</f>
        <v>39</v>
      </c>
      <c r="G27" s="533"/>
      <c r="H27" s="530"/>
      <c r="I27" s="29"/>
    </row>
    <row r="28" spans="1:9" ht="15.6" customHeight="1" x14ac:dyDescent="0.3">
      <c r="A28" s="16">
        <v>0.375</v>
      </c>
      <c r="B28" s="139" t="s">
        <v>19</v>
      </c>
      <c r="D28" s="139" t="s">
        <v>19</v>
      </c>
      <c r="E28" s="139" t="s">
        <v>19</v>
      </c>
      <c r="F28" s="139" t="s">
        <v>19</v>
      </c>
      <c r="G28" s="533"/>
      <c r="H28" s="530"/>
      <c r="I28" s="28">
        <v>0.27083333333333331</v>
      </c>
    </row>
    <row r="29" spans="1:9" ht="15.6" customHeight="1" x14ac:dyDescent="0.3">
      <c r="A29" s="16"/>
      <c r="B29" s="136">
        <f>B97-1</f>
        <v>438</v>
      </c>
      <c r="C29" s="144"/>
      <c r="D29" s="136">
        <f>D97-1</f>
        <v>440</v>
      </c>
      <c r="E29" s="136">
        <f>E97-1</f>
        <v>441</v>
      </c>
      <c r="F29" s="136">
        <f>F97-1</f>
        <v>442</v>
      </c>
      <c r="G29" s="533"/>
      <c r="H29" s="530"/>
      <c r="I29" s="29"/>
    </row>
    <row r="30" spans="1:9" x14ac:dyDescent="0.3">
      <c r="A30" s="27">
        <v>0.3923611111111111</v>
      </c>
      <c r="B30" s="135" t="s">
        <v>13</v>
      </c>
      <c r="C30" s="136">
        <f>C97-1</f>
        <v>439</v>
      </c>
      <c r="D30" s="135" t="s">
        <v>13</v>
      </c>
      <c r="E30" s="135" t="s">
        <v>13</v>
      </c>
      <c r="F30" s="135" t="s">
        <v>13</v>
      </c>
      <c r="G30" s="533"/>
      <c r="H30" s="530"/>
      <c r="I30" s="30"/>
    </row>
    <row r="31" spans="1:9" ht="15.6" customHeight="1" x14ac:dyDescent="0.3">
      <c r="A31" s="23">
        <v>0.39583333333333331</v>
      </c>
      <c r="C31" s="135" t="s">
        <v>13</v>
      </c>
      <c r="G31" s="533"/>
      <c r="H31" s="530"/>
      <c r="I31" s="28">
        <v>0.29166666666666669</v>
      </c>
    </row>
    <row r="32" spans="1:9" x14ac:dyDescent="0.3">
      <c r="A32" s="23">
        <v>0.40972222222222227</v>
      </c>
      <c r="B32" s="136">
        <f>B104-1</f>
        <v>758</v>
      </c>
      <c r="C32" s="136">
        <f>C102-1</f>
        <v>759</v>
      </c>
      <c r="D32" s="136">
        <f>D102-1</f>
        <v>760</v>
      </c>
      <c r="E32" s="136">
        <f>E102-1</f>
        <v>761</v>
      </c>
      <c r="F32" s="136">
        <f>F102-1</f>
        <v>762</v>
      </c>
      <c r="G32" s="533"/>
      <c r="H32" s="530"/>
      <c r="I32" s="30"/>
    </row>
    <row r="33" spans="1:9" x14ac:dyDescent="0.3">
      <c r="A33" s="23">
        <v>0.41319444444444442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33"/>
      <c r="H33" s="530"/>
      <c r="I33" s="29"/>
    </row>
    <row r="34" spans="1:9" x14ac:dyDescent="0.3">
      <c r="A34" s="16">
        <v>0.41666666666666669</v>
      </c>
      <c r="G34" s="534"/>
      <c r="H34" s="530"/>
      <c r="I34" s="28">
        <v>0.3125</v>
      </c>
    </row>
    <row r="35" spans="1:9" x14ac:dyDescent="0.3">
      <c r="A35" s="16">
        <v>0.43402777777777773</v>
      </c>
      <c r="B35" s="145"/>
      <c r="C35" s="145"/>
      <c r="D35" s="145"/>
      <c r="E35" s="145"/>
      <c r="F35" s="145"/>
      <c r="G35" s="529" t="s">
        <v>13</v>
      </c>
      <c r="H35" s="530"/>
      <c r="I35" s="28"/>
    </row>
    <row r="36" spans="1:9" x14ac:dyDescent="0.3">
      <c r="A36" s="16">
        <v>0.43611111111111112</v>
      </c>
      <c r="B36" s="136">
        <f t="shared" ref="B36:F36" si="2">B111-1</f>
        <v>34</v>
      </c>
      <c r="C36" s="136">
        <f t="shared" si="2"/>
        <v>35</v>
      </c>
      <c r="D36" s="136">
        <f t="shared" si="2"/>
        <v>36</v>
      </c>
      <c r="E36" s="136">
        <f t="shared" si="2"/>
        <v>37</v>
      </c>
      <c r="F36" s="136">
        <f t="shared" si="2"/>
        <v>38</v>
      </c>
      <c r="G36" s="530"/>
      <c r="H36" s="531"/>
      <c r="I36" s="28"/>
    </row>
    <row r="37" spans="1:9" x14ac:dyDescent="0.3">
      <c r="A37" s="23">
        <v>0.4375</v>
      </c>
      <c r="B37" s="135" t="s">
        <v>23</v>
      </c>
      <c r="C37" s="135" t="s">
        <v>23</v>
      </c>
      <c r="D37" s="135" t="s">
        <v>23</v>
      </c>
      <c r="E37" s="135" t="s">
        <v>23</v>
      </c>
      <c r="F37" s="135" t="s">
        <v>23</v>
      </c>
      <c r="G37" s="530"/>
      <c r="H37" s="523" t="s">
        <v>16</v>
      </c>
      <c r="I37" s="28">
        <v>0.33333333333333331</v>
      </c>
    </row>
    <row r="38" spans="1:9" x14ac:dyDescent="0.3">
      <c r="A38" s="23"/>
      <c r="B38" s="136">
        <f>B93-1</f>
        <v>233</v>
      </c>
      <c r="C38" s="136">
        <f>C93-1</f>
        <v>234</v>
      </c>
      <c r="D38" s="136">
        <f>D93-1</f>
        <v>235</v>
      </c>
      <c r="E38" s="136">
        <f>E93-1</f>
        <v>236</v>
      </c>
      <c r="F38" s="136">
        <f>F93-1</f>
        <v>237</v>
      </c>
      <c r="G38" s="530"/>
      <c r="H38" s="524"/>
      <c r="I38" s="29"/>
    </row>
    <row r="39" spans="1:9" x14ac:dyDescent="0.3">
      <c r="A39" s="23">
        <v>0.4548611111111111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530"/>
      <c r="H39" s="524"/>
      <c r="I39" s="29"/>
    </row>
    <row r="40" spans="1:9" x14ac:dyDescent="0.3">
      <c r="A40" s="23">
        <v>0.45694444444444443</v>
      </c>
      <c r="G40" s="530"/>
      <c r="H40" s="524"/>
      <c r="I40" s="29"/>
    </row>
    <row r="41" spans="1:9" x14ac:dyDescent="0.3">
      <c r="A41" s="27">
        <v>0.45833333333333331</v>
      </c>
      <c r="D41" s="136">
        <f>D106-1</f>
        <v>7</v>
      </c>
      <c r="E41" s="136">
        <f>E106-1</f>
        <v>8</v>
      </c>
      <c r="F41" s="136">
        <f>F106-1</f>
        <v>9</v>
      </c>
      <c r="G41" s="530"/>
      <c r="H41" s="524"/>
      <c r="I41" s="28">
        <v>0.35416666666666669</v>
      </c>
    </row>
    <row r="42" spans="1:9" x14ac:dyDescent="0.3">
      <c r="A42" s="27">
        <v>0.47569444444444442</v>
      </c>
      <c r="B42" s="136">
        <f>B106-1</f>
        <v>5</v>
      </c>
      <c r="C42" s="136">
        <f>C106-1</f>
        <v>6</v>
      </c>
      <c r="D42" s="139" t="s">
        <v>190</v>
      </c>
      <c r="E42" s="139" t="s">
        <v>190</v>
      </c>
      <c r="F42" s="139" t="s">
        <v>190</v>
      </c>
      <c r="G42" s="530"/>
      <c r="H42" s="524"/>
      <c r="I42" s="30"/>
    </row>
    <row r="43" spans="1:9" x14ac:dyDescent="0.3">
      <c r="A43" s="27">
        <v>0.47916666666666669</v>
      </c>
      <c r="B43" s="139" t="s">
        <v>190</v>
      </c>
      <c r="C43" s="139" t="s">
        <v>190</v>
      </c>
      <c r="G43" s="530"/>
      <c r="H43" s="524"/>
      <c r="I43" s="28">
        <v>0.375</v>
      </c>
    </row>
    <row r="44" spans="1:9" x14ac:dyDescent="0.3">
      <c r="A44" s="27">
        <v>0.49652777777777773</v>
      </c>
      <c r="B44" s="144">
        <f>B88-1</f>
        <v>35</v>
      </c>
      <c r="C44" s="166">
        <f t="shared" ref="C44:E44" si="3">C86-1</f>
        <v>36</v>
      </c>
      <c r="D44" s="136">
        <f t="shared" si="3"/>
        <v>37</v>
      </c>
      <c r="E44" s="136">
        <f t="shared" si="3"/>
        <v>38</v>
      </c>
      <c r="F44" s="136">
        <f>F88-1</f>
        <v>39</v>
      </c>
      <c r="G44" s="530"/>
      <c r="H44" s="524"/>
      <c r="I44" s="30"/>
    </row>
    <row r="45" spans="1:9" x14ac:dyDescent="0.3">
      <c r="A45" s="23">
        <v>0.5</v>
      </c>
      <c r="B45" s="150" t="s">
        <v>186</v>
      </c>
      <c r="C45" s="336" t="s">
        <v>186</v>
      </c>
      <c r="D45" s="147" t="s">
        <v>186</v>
      </c>
      <c r="E45" s="141" t="s">
        <v>186</v>
      </c>
      <c r="F45" s="141" t="s">
        <v>186</v>
      </c>
      <c r="G45" s="531"/>
      <c r="H45" s="141" t="s">
        <v>186</v>
      </c>
      <c r="I45" s="28">
        <v>0.39583333333333331</v>
      </c>
    </row>
    <row r="46" spans="1:9" x14ac:dyDescent="0.3">
      <c r="A46" s="27">
        <v>0.50347222222222221</v>
      </c>
      <c r="B46" s="224"/>
      <c r="C46" s="357"/>
      <c r="D46" s="148"/>
      <c r="E46" s="143"/>
      <c r="F46" s="143"/>
      <c r="G46" s="141" t="s">
        <v>186</v>
      </c>
      <c r="H46" s="143"/>
      <c r="I46" s="29"/>
    </row>
    <row r="47" spans="1:9" x14ac:dyDescent="0.3">
      <c r="A47" s="27">
        <v>0.51736111111111105</v>
      </c>
      <c r="B47" s="174"/>
      <c r="C47" s="299"/>
      <c r="D47" s="166"/>
      <c r="E47" s="144"/>
      <c r="F47" s="144"/>
      <c r="G47" s="242"/>
      <c r="H47" s="202"/>
      <c r="I47" s="30"/>
    </row>
    <row r="48" spans="1:9" ht="15.45" customHeight="1" x14ac:dyDescent="0.3">
      <c r="A48" s="23">
        <v>0.52083333333333337</v>
      </c>
      <c r="B48" s="224"/>
      <c r="C48" s="357"/>
      <c r="D48" s="148"/>
      <c r="E48" s="143"/>
      <c r="F48" s="143"/>
      <c r="G48" s="127"/>
      <c r="H48" s="127"/>
      <c r="I48" s="28">
        <v>0.41666666666666669</v>
      </c>
    </row>
    <row r="49" spans="1:9" x14ac:dyDescent="0.3">
      <c r="A49" s="27">
        <v>0.53819444444444442</v>
      </c>
      <c r="B49" s="151"/>
      <c r="C49" s="301"/>
      <c r="D49" s="181"/>
      <c r="E49" s="137"/>
      <c r="F49" s="137"/>
      <c r="G49" s="196"/>
      <c r="H49" s="242"/>
      <c r="I49" s="30"/>
    </row>
    <row r="50" spans="1:9" x14ac:dyDescent="0.3">
      <c r="A50" s="23">
        <v>0.54166666666666663</v>
      </c>
      <c r="B50" s="154"/>
      <c r="C50" s="298"/>
      <c r="D50" s="129"/>
      <c r="E50" s="143"/>
      <c r="F50" s="143"/>
      <c r="G50" s="143"/>
      <c r="H50" s="222">
        <f>H112-1</f>
        <v>61</v>
      </c>
      <c r="I50" s="28">
        <v>0.4375</v>
      </c>
    </row>
    <row r="51" spans="1:9" x14ac:dyDescent="0.3">
      <c r="A51" s="23">
        <v>0.5541666666666667</v>
      </c>
      <c r="B51" s="154"/>
      <c r="C51" s="298"/>
      <c r="D51" s="129"/>
      <c r="E51" s="143"/>
      <c r="F51" s="143"/>
      <c r="G51" s="143"/>
      <c r="H51" s="532" t="s">
        <v>245</v>
      </c>
      <c r="I51" s="29"/>
    </row>
    <row r="52" spans="1:9" x14ac:dyDescent="0.3">
      <c r="A52" s="27">
        <v>0.55555555555555558</v>
      </c>
      <c r="B52" s="154"/>
      <c r="C52" s="298"/>
      <c r="D52" s="227">
        <f>D120-1</f>
        <v>57</v>
      </c>
      <c r="E52" s="142">
        <f>E120-1</f>
        <v>58</v>
      </c>
      <c r="F52" s="142">
        <f>F120-1</f>
        <v>59</v>
      </c>
      <c r="G52" s="143"/>
      <c r="H52" s="533"/>
      <c r="I52" s="29"/>
    </row>
    <row r="53" spans="1:9" x14ac:dyDescent="0.3">
      <c r="A53" s="27">
        <v>0.55902777777777779</v>
      </c>
      <c r="B53" s="174"/>
      <c r="C53" s="299"/>
      <c r="D53" s="139" t="s">
        <v>19</v>
      </c>
      <c r="E53" s="139" t="s">
        <v>19</v>
      </c>
      <c r="F53" s="139" t="s">
        <v>19</v>
      </c>
      <c r="G53" s="127"/>
      <c r="H53" s="533"/>
      <c r="I53" s="29"/>
    </row>
    <row r="54" spans="1:9" ht="15.6" customHeight="1" x14ac:dyDescent="0.3">
      <c r="A54" s="23">
        <v>0.5625</v>
      </c>
      <c r="B54" s="154"/>
      <c r="C54" s="298"/>
      <c r="G54" s="222">
        <f>G112-1</f>
        <v>60</v>
      </c>
      <c r="H54" s="533"/>
      <c r="I54" s="28">
        <v>0.45833333333333331</v>
      </c>
    </row>
    <row r="55" spans="1:9" ht="15.6" customHeight="1" x14ac:dyDescent="0.3">
      <c r="A55" s="23">
        <v>0.56458333333333333</v>
      </c>
      <c r="B55" s="154"/>
      <c r="C55" s="298"/>
      <c r="G55" s="529" t="s">
        <v>23</v>
      </c>
      <c r="H55" s="533"/>
      <c r="I55" s="29"/>
    </row>
    <row r="56" spans="1:9" x14ac:dyDescent="0.3">
      <c r="A56" s="23">
        <v>0.56597222222222221</v>
      </c>
      <c r="B56" s="151">
        <f>B124-1</f>
        <v>55</v>
      </c>
      <c r="C56" s="298"/>
      <c r="G56" s="530"/>
      <c r="H56" s="533"/>
      <c r="I56" s="29"/>
    </row>
    <row r="57" spans="1:9" x14ac:dyDescent="0.3">
      <c r="A57" s="23">
        <v>0.56805555555555554</v>
      </c>
      <c r="B57" s="156" t="s">
        <v>245</v>
      </c>
      <c r="C57" s="298"/>
      <c r="G57" s="530"/>
      <c r="H57" s="533"/>
      <c r="I57" s="29"/>
    </row>
    <row r="58" spans="1:9" x14ac:dyDescent="0.3">
      <c r="A58" s="27">
        <v>0.56944444444444442</v>
      </c>
      <c r="B58" s="154"/>
      <c r="C58" s="364">
        <f>C120-1</f>
        <v>56</v>
      </c>
      <c r="D58" s="8"/>
      <c r="G58" s="530"/>
      <c r="H58" s="533"/>
      <c r="I58" s="29"/>
    </row>
    <row r="59" spans="1:9" x14ac:dyDescent="0.3">
      <c r="A59" s="27">
        <v>0.57638888888888895</v>
      </c>
      <c r="B59" s="154"/>
      <c r="C59" s="356" t="s">
        <v>245</v>
      </c>
      <c r="D59" s="136">
        <f>D97-1</f>
        <v>440</v>
      </c>
      <c r="G59" s="530"/>
      <c r="H59" s="533"/>
      <c r="I59" s="29"/>
    </row>
    <row r="60" spans="1:9" x14ac:dyDescent="0.3">
      <c r="A60" s="27">
        <v>0.57847222222222217</v>
      </c>
      <c r="B60" s="174"/>
      <c r="C60" s="299"/>
      <c r="D60" s="165" t="s">
        <v>245</v>
      </c>
      <c r="F60" s="136">
        <f>F97-1</f>
        <v>442</v>
      </c>
      <c r="G60" s="530"/>
      <c r="H60" s="533"/>
      <c r="I60" s="29"/>
    </row>
    <row r="61" spans="1:9" x14ac:dyDescent="0.3">
      <c r="A61" s="27">
        <v>0.57986111111111105</v>
      </c>
      <c r="B61" s="154"/>
      <c r="C61" s="298"/>
      <c r="D61" s="129"/>
      <c r="E61" s="136">
        <f>E97-1</f>
        <v>441</v>
      </c>
      <c r="F61" s="135" t="s">
        <v>245</v>
      </c>
      <c r="G61" s="530"/>
      <c r="H61" s="533"/>
      <c r="I61" s="22"/>
    </row>
    <row r="62" spans="1:9" x14ac:dyDescent="0.3">
      <c r="A62" s="23">
        <v>0.58333333333333337</v>
      </c>
      <c r="B62" s="154"/>
      <c r="C62" s="298"/>
      <c r="D62" s="129"/>
      <c r="E62" s="165" t="s">
        <v>245</v>
      </c>
      <c r="G62" s="530"/>
      <c r="H62" s="533"/>
      <c r="I62" s="29">
        <v>0.47916666666666669</v>
      </c>
    </row>
    <row r="63" spans="1:9" x14ac:dyDescent="0.3">
      <c r="A63" s="23">
        <v>0.58680555555555558</v>
      </c>
      <c r="B63" s="322"/>
      <c r="C63" s="301"/>
      <c r="D63" s="181"/>
      <c r="E63" s="181"/>
      <c r="F63" s="144"/>
      <c r="G63" s="530"/>
      <c r="H63" s="533"/>
      <c r="I63" s="29"/>
    </row>
    <row r="64" spans="1:9" x14ac:dyDescent="0.3">
      <c r="A64" s="23">
        <v>0.60069444444444442</v>
      </c>
      <c r="B64" s="157">
        <f>B106-1</f>
        <v>5</v>
      </c>
      <c r="C64" s="300">
        <f>C106-1</f>
        <v>6</v>
      </c>
      <c r="D64" s="153">
        <f>D106-1</f>
        <v>7</v>
      </c>
      <c r="E64" s="166">
        <f>E106-1</f>
        <v>8</v>
      </c>
      <c r="F64" s="136">
        <f>F106-1</f>
        <v>9</v>
      </c>
      <c r="G64" s="531"/>
      <c r="H64" s="534"/>
      <c r="I64" s="32"/>
    </row>
    <row r="65" spans="1:13" x14ac:dyDescent="0.3">
      <c r="A65" s="27">
        <v>0.60416666666666663</v>
      </c>
      <c r="B65" s="176" t="s">
        <v>24</v>
      </c>
      <c r="C65" s="182" t="s">
        <v>24</v>
      </c>
      <c r="D65" s="218" t="s">
        <v>24</v>
      </c>
      <c r="E65" s="158" t="s">
        <v>24</v>
      </c>
      <c r="F65" s="158" t="s">
        <v>24</v>
      </c>
      <c r="G65" s="158" t="s">
        <v>24</v>
      </c>
      <c r="H65" s="158"/>
      <c r="I65" s="28">
        <v>0.5</v>
      </c>
    </row>
    <row r="66" spans="1:13" x14ac:dyDescent="0.3">
      <c r="A66" s="27">
        <v>0.60763888888888895</v>
      </c>
      <c r="C66" s="129"/>
      <c r="D66" s="154"/>
      <c r="G66" s="127"/>
      <c r="H66" s="127"/>
      <c r="I66" s="29"/>
    </row>
    <row r="67" spans="1:13" x14ac:dyDescent="0.3">
      <c r="A67" s="18">
        <v>0.625</v>
      </c>
      <c r="C67" s="129"/>
      <c r="D67" s="154"/>
      <c r="G67" s="127"/>
      <c r="H67" s="164" t="s">
        <v>260</v>
      </c>
      <c r="I67" s="28">
        <v>0.52083333333333337</v>
      </c>
    </row>
    <row r="68" spans="1:13" x14ac:dyDescent="0.3">
      <c r="A68" s="23">
        <v>0.64583333333333337</v>
      </c>
      <c r="C68" s="129"/>
      <c r="D68" s="154"/>
      <c r="G68" s="127"/>
      <c r="H68" s="199"/>
      <c r="I68" s="28">
        <v>0.54166666666666663</v>
      </c>
      <c r="J68" s="33"/>
      <c r="M68" s="10" t="s">
        <v>1</v>
      </c>
    </row>
    <row r="69" spans="1:13" x14ac:dyDescent="0.3">
      <c r="A69" s="23">
        <v>0.66666666666666663</v>
      </c>
      <c r="B69" s="164"/>
      <c r="C69" s="163"/>
      <c r="D69" s="175"/>
      <c r="E69" s="164"/>
      <c r="F69" s="160"/>
      <c r="G69" s="219"/>
      <c r="H69" s="532" t="s">
        <v>13</v>
      </c>
      <c r="I69" s="28">
        <v>0.5625</v>
      </c>
    </row>
    <row r="70" spans="1:13" x14ac:dyDescent="0.3">
      <c r="A70" s="27">
        <v>0.68402777777777779</v>
      </c>
      <c r="B70" s="191" t="s">
        <v>257</v>
      </c>
      <c r="C70" s="341" t="s">
        <v>258</v>
      </c>
      <c r="D70" s="365" t="s">
        <v>58</v>
      </c>
      <c r="E70" s="191" t="s">
        <v>57</v>
      </c>
      <c r="F70" s="191" t="s">
        <v>80</v>
      </c>
      <c r="G70" s="175" t="s">
        <v>259</v>
      </c>
      <c r="H70" s="533"/>
      <c r="I70" s="30"/>
    </row>
    <row r="71" spans="1:13" x14ac:dyDescent="0.3">
      <c r="A71" s="23">
        <v>0.6875</v>
      </c>
      <c r="C71" s="129"/>
      <c r="D71" s="154"/>
      <c r="G71" s="154"/>
      <c r="H71" s="533"/>
      <c r="I71" s="28">
        <v>0.58333333333333337</v>
      </c>
    </row>
    <row r="72" spans="1:13" x14ac:dyDescent="0.3">
      <c r="A72" s="23">
        <v>0.69097222222222221</v>
      </c>
      <c r="C72" s="129"/>
      <c r="D72" s="154"/>
      <c r="G72" s="154"/>
      <c r="H72" s="533"/>
      <c r="I72" s="29"/>
    </row>
    <row r="73" spans="1:13" x14ac:dyDescent="0.3">
      <c r="A73" s="23">
        <v>0.69444444444444453</v>
      </c>
      <c r="C73" s="129"/>
      <c r="D73" s="154"/>
      <c r="F73" s="199"/>
      <c r="G73" s="154"/>
      <c r="H73" s="533"/>
      <c r="I73" s="29"/>
    </row>
    <row r="74" spans="1:13" x14ac:dyDescent="0.3">
      <c r="A74" s="23">
        <v>0.70138888888888884</v>
      </c>
      <c r="C74" s="129"/>
      <c r="D74" s="154"/>
      <c r="E74" s="199"/>
      <c r="F74" s="135" t="s">
        <v>180</v>
      </c>
      <c r="H74" s="533"/>
      <c r="I74" s="29"/>
    </row>
    <row r="75" spans="1:13" x14ac:dyDescent="0.3">
      <c r="A75" s="23">
        <v>0.70833333333333337</v>
      </c>
      <c r="B75" s="144"/>
      <c r="C75" s="166"/>
      <c r="D75" s="144"/>
      <c r="E75" s="137" t="s">
        <v>180</v>
      </c>
      <c r="F75" s="144"/>
      <c r="G75" s="209"/>
      <c r="H75" s="533"/>
      <c r="I75" s="30"/>
    </row>
    <row r="76" spans="1:13" x14ac:dyDescent="0.3">
      <c r="A76" s="23">
        <v>0.71388888888888891</v>
      </c>
      <c r="B76" s="144"/>
      <c r="C76" s="166"/>
      <c r="D76" s="144"/>
      <c r="E76" s="137"/>
      <c r="F76" s="174"/>
      <c r="G76" s="156" t="s">
        <v>13</v>
      </c>
      <c r="H76" s="533"/>
      <c r="I76" s="29"/>
    </row>
    <row r="77" spans="1:13" x14ac:dyDescent="0.3">
      <c r="A77" s="23">
        <v>0.71527777777777779</v>
      </c>
      <c r="B77" s="145"/>
      <c r="C77" s="167"/>
      <c r="D77" s="145"/>
      <c r="E77" s="145"/>
      <c r="F77" s="170"/>
      <c r="G77" s="170"/>
      <c r="H77" s="533"/>
      <c r="I77" s="28">
        <v>0.60416666666666663</v>
      </c>
    </row>
    <row r="78" spans="1:13" x14ac:dyDescent="0.3">
      <c r="A78" s="23">
        <v>0.72222222222222221</v>
      </c>
      <c r="C78" s="129"/>
      <c r="F78" s="154"/>
      <c r="G78" s="154"/>
      <c r="H78" s="533"/>
      <c r="I78" s="29"/>
    </row>
    <row r="79" spans="1:13" x14ac:dyDescent="0.3">
      <c r="A79" s="23">
        <v>0.72569444444444453</v>
      </c>
      <c r="B79" s="172"/>
      <c r="C79" s="135" t="s">
        <v>180</v>
      </c>
      <c r="D79" s="135" t="s">
        <v>180</v>
      </c>
      <c r="E79" s="172"/>
      <c r="F79" s="171"/>
      <c r="G79" s="171"/>
      <c r="H79" s="533"/>
      <c r="I79" s="29"/>
    </row>
    <row r="80" spans="1:13" x14ac:dyDescent="0.3">
      <c r="A80" s="27">
        <v>0.72916666666666663</v>
      </c>
      <c r="F80" s="154"/>
      <c r="G80" s="154"/>
      <c r="H80" s="533"/>
      <c r="I80" s="28">
        <v>0.625</v>
      </c>
    </row>
    <row r="81" spans="1:9" x14ac:dyDescent="0.3">
      <c r="A81" s="27">
        <v>0.73263888888888884</v>
      </c>
      <c r="B81" s="366"/>
      <c r="C81" s="206"/>
      <c r="D81" s="206"/>
      <c r="E81" s="206"/>
      <c r="F81" s="173"/>
      <c r="G81" s="174"/>
      <c r="H81" s="533"/>
      <c r="I81" s="29"/>
    </row>
    <row r="82" spans="1:9" x14ac:dyDescent="0.3">
      <c r="A82" s="16">
        <v>0.73472222222222217</v>
      </c>
      <c r="B82" s="137" t="s">
        <v>180</v>
      </c>
      <c r="C82" s="206"/>
      <c r="D82" s="206"/>
      <c r="E82" s="206"/>
      <c r="F82" s="157">
        <f>F111-1</f>
        <v>38</v>
      </c>
      <c r="G82" s="174"/>
      <c r="H82" s="533"/>
      <c r="I82" s="29"/>
    </row>
    <row r="83" spans="1:9" x14ac:dyDescent="0.3">
      <c r="A83" s="16">
        <v>0.74652777777777779</v>
      </c>
      <c r="B83" s="144"/>
      <c r="C83" s="144"/>
      <c r="D83" s="144"/>
      <c r="E83" s="144"/>
      <c r="F83" s="310" t="s">
        <v>190</v>
      </c>
      <c r="G83" s="175"/>
      <c r="H83" s="139" t="s">
        <v>190</v>
      </c>
      <c r="I83" s="29"/>
    </row>
    <row r="84" spans="1:9" x14ac:dyDescent="0.3">
      <c r="A84" s="34"/>
      <c r="B84" s="144">
        <f t="shared" ref="B84:E84" si="4">B111-1</f>
        <v>34</v>
      </c>
      <c r="C84" s="136">
        <f t="shared" si="4"/>
        <v>35</v>
      </c>
      <c r="D84" s="136">
        <f t="shared" si="4"/>
        <v>36</v>
      </c>
      <c r="E84" s="136">
        <f t="shared" si="4"/>
        <v>37</v>
      </c>
      <c r="F84" s="174">
        <f>F88-1</f>
        <v>39</v>
      </c>
      <c r="G84" s="157">
        <f>F102</f>
        <v>763</v>
      </c>
      <c r="H84" s="144">
        <f>H88-1</f>
        <v>41</v>
      </c>
      <c r="I84" s="30"/>
    </row>
    <row r="85" spans="1:9" x14ac:dyDescent="0.3">
      <c r="A85" s="23">
        <v>0.75</v>
      </c>
      <c r="B85" s="158" t="s">
        <v>191</v>
      </c>
      <c r="C85" s="159" t="s">
        <v>191</v>
      </c>
      <c r="D85" s="158" t="s">
        <v>191</v>
      </c>
      <c r="E85" s="218" t="s">
        <v>191</v>
      </c>
      <c r="F85" s="158" t="s">
        <v>191</v>
      </c>
      <c r="G85" s="319" t="s">
        <v>191</v>
      </c>
      <c r="H85" s="158" t="s">
        <v>191</v>
      </c>
      <c r="I85" s="28">
        <v>0.64583333333333337</v>
      </c>
    </row>
    <row r="86" spans="1:9" x14ac:dyDescent="0.3">
      <c r="C86" s="182">
        <f>B88+1</f>
        <v>37</v>
      </c>
      <c r="D86" s="176">
        <f>C86+1</f>
        <v>38</v>
      </c>
      <c r="E86" s="236">
        <f>D86+1</f>
        <v>39</v>
      </c>
      <c r="G86" s="319">
        <f>F88+1</f>
        <v>41</v>
      </c>
      <c r="H86" s="127"/>
      <c r="I86" s="30"/>
    </row>
    <row r="87" spans="1:9" x14ac:dyDescent="0.3">
      <c r="A87" s="23">
        <v>0.76736111111111116</v>
      </c>
      <c r="B87" s="196"/>
      <c r="C87" s="140" t="s">
        <v>16</v>
      </c>
      <c r="D87" s="140" t="s">
        <v>16</v>
      </c>
      <c r="E87" s="243" t="s">
        <v>16</v>
      </c>
      <c r="F87" s="196"/>
      <c r="G87" s="243" t="s">
        <v>16</v>
      </c>
      <c r="H87" s="196"/>
      <c r="I87" s="29"/>
    </row>
    <row r="88" spans="1:9" x14ac:dyDescent="0.3">
      <c r="A88" s="23"/>
      <c r="B88" s="185">
        <f>'WEEK 50 '!H89+1</f>
        <v>36</v>
      </c>
      <c r="C88" s="136">
        <f t="shared" ref="C88:G88" si="5">C91-1</f>
        <v>164</v>
      </c>
      <c r="D88" s="136">
        <f t="shared" si="5"/>
        <v>165</v>
      </c>
      <c r="E88" s="157">
        <f t="shared" si="5"/>
        <v>166</v>
      </c>
      <c r="F88" s="185">
        <f>E86+1</f>
        <v>40</v>
      </c>
      <c r="G88" s="157">
        <f t="shared" si="5"/>
        <v>168</v>
      </c>
      <c r="H88" s="185">
        <f>G86+1</f>
        <v>42</v>
      </c>
      <c r="I88" s="29"/>
    </row>
    <row r="89" spans="1:9" x14ac:dyDescent="0.3">
      <c r="A89" s="23">
        <v>0.77083333333333337</v>
      </c>
      <c r="B89" s="162" t="s">
        <v>30</v>
      </c>
      <c r="C89" s="183" t="s">
        <v>30</v>
      </c>
      <c r="D89" s="183" t="s">
        <v>30</v>
      </c>
      <c r="E89" s="183" t="s">
        <v>30</v>
      </c>
      <c r="F89" s="162" t="s">
        <v>30</v>
      </c>
      <c r="G89" s="177" t="s">
        <v>30</v>
      </c>
      <c r="H89" s="162" t="s">
        <v>30</v>
      </c>
      <c r="I89" s="28">
        <v>0.66666666666666663</v>
      </c>
    </row>
    <row r="90" spans="1:9" x14ac:dyDescent="0.3">
      <c r="A90" s="23">
        <v>0.78819444444444453</v>
      </c>
      <c r="B90" s="137"/>
      <c r="C90" s="137"/>
      <c r="D90" s="181"/>
      <c r="E90" s="181"/>
      <c r="F90" s="181"/>
      <c r="G90" s="180"/>
      <c r="H90" s="180"/>
      <c r="I90" s="29"/>
    </row>
    <row r="91" spans="1:9" x14ac:dyDescent="0.3">
      <c r="A91" s="23"/>
      <c r="B91" s="176">
        <f>'WEEK 50 '!H94+1</f>
        <v>164</v>
      </c>
      <c r="C91" s="176">
        <f t="shared" ref="C91:H91" si="6">B91+1</f>
        <v>165</v>
      </c>
      <c r="D91" s="176">
        <f t="shared" si="6"/>
        <v>166</v>
      </c>
      <c r="E91" s="176">
        <f t="shared" si="6"/>
        <v>167</v>
      </c>
      <c r="F91" s="176">
        <f t="shared" si="6"/>
        <v>168</v>
      </c>
      <c r="G91" s="176">
        <f t="shared" si="6"/>
        <v>169</v>
      </c>
      <c r="H91" s="176">
        <f t="shared" si="6"/>
        <v>170</v>
      </c>
      <c r="I91" s="30"/>
    </row>
    <row r="92" spans="1:9" x14ac:dyDescent="0.3">
      <c r="A92" s="27">
        <v>0.79166666666666663</v>
      </c>
      <c r="B92" s="186" t="s">
        <v>39</v>
      </c>
      <c r="C92" s="186" t="s">
        <v>39</v>
      </c>
      <c r="D92" s="186" t="s">
        <v>39</v>
      </c>
      <c r="E92" s="186" t="s">
        <v>39</v>
      </c>
      <c r="F92" s="194" t="s">
        <v>39</v>
      </c>
      <c r="G92" s="194" t="s">
        <v>39</v>
      </c>
      <c r="H92" s="186" t="s">
        <v>39</v>
      </c>
      <c r="I92" s="28">
        <v>0.6875</v>
      </c>
    </row>
    <row r="93" spans="1:9" x14ac:dyDescent="0.3">
      <c r="A93" s="27"/>
      <c r="B93" s="189">
        <f>'WEEK 50 '!H96+1</f>
        <v>234</v>
      </c>
      <c r="C93" s="189">
        <f t="shared" ref="C93:H93" si="7">B93+1</f>
        <v>235</v>
      </c>
      <c r="D93" s="189">
        <f t="shared" si="7"/>
        <v>236</v>
      </c>
      <c r="E93" s="189">
        <f t="shared" si="7"/>
        <v>237</v>
      </c>
      <c r="F93" s="189">
        <f t="shared" si="7"/>
        <v>238</v>
      </c>
      <c r="G93" s="189">
        <f t="shared" si="7"/>
        <v>239</v>
      </c>
      <c r="H93" s="162">
        <f t="shared" si="7"/>
        <v>240</v>
      </c>
      <c r="I93" s="29"/>
    </row>
    <row r="94" spans="1:9" x14ac:dyDescent="0.3">
      <c r="A94" s="35">
        <v>0.80902777777777779</v>
      </c>
      <c r="B94" s="139" t="s">
        <v>19</v>
      </c>
      <c r="C94" s="139" t="s">
        <v>19</v>
      </c>
      <c r="D94" s="139" t="s">
        <v>19</v>
      </c>
      <c r="E94" s="139" t="s">
        <v>19</v>
      </c>
      <c r="F94" s="139" t="s">
        <v>19</v>
      </c>
      <c r="G94" s="139" t="s">
        <v>19</v>
      </c>
      <c r="H94" s="139" t="s">
        <v>19</v>
      </c>
      <c r="I94" s="30"/>
    </row>
    <row r="95" spans="1:9" x14ac:dyDescent="0.3">
      <c r="A95" s="18"/>
      <c r="B95" s="136">
        <f t="shared" ref="B95:G95" si="8">B97-1</f>
        <v>438</v>
      </c>
      <c r="C95" s="136">
        <f t="shared" si="8"/>
        <v>439</v>
      </c>
      <c r="D95" s="136">
        <f t="shared" si="8"/>
        <v>440</v>
      </c>
      <c r="E95" s="136">
        <f t="shared" si="8"/>
        <v>441</v>
      </c>
      <c r="F95" s="136">
        <f t="shared" si="8"/>
        <v>442</v>
      </c>
      <c r="G95" s="136">
        <f t="shared" si="8"/>
        <v>443</v>
      </c>
      <c r="H95" s="136">
        <f>H97-1</f>
        <v>444</v>
      </c>
      <c r="I95" s="29"/>
    </row>
    <row r="96" spans="1:9" x14ac:dyDescent="0.3">
      <c r="A96" s="27">
        <v>0.8125</v>
      </c>
      <c r="B96" s="186" t="s">
        <v>32</v>
      </c>
      <c r="C96" s="186" t="s">
        <v>32</v>
      </c>
      <c r="D96" s="186" t="s">
        <v>32</v>
      </c>
      <c r="E96" s="186" t="s">
        <v>32</v>
      </c>
      <c r="F96" s="186" t="s">
        <v>32</v>
      </c>
      <c r="G96" s="186" t="s">
        <v>32</v>
      </c>
      <c r="H96" s="186" t="s">
        <v>32</v>
      </c>
      <c r="I96" s="28">
        <v>0.70833333333333337</v>
      </c>
    </row>
    <row r="97" spans="1:12" x14ac:dyDescent="0.3">
      <c r="A97" s="27"/>
      <c r="B97" s="185">
        <f>'WEEK 50 '!H100+1</f>
        <v>439</v>
      </c>
      <c r="C97" s="185">
        <f t="shared" ref="C97:H97" si="9">B97+1</f>
        <v>440</v>
      </c>
      <c r="D97" s="215">
        <f t="shared" si="9"/>
        <v>441</v>
      </c>
      <c r="E97" s="185">
        <f t="shared" si="9"/>
        <v>442</v>
      </c>
      <c r="F97" s="185">
        <f t="shared" si="9"/>
        <v>443</v>
      </c>
      <c r="G97" s="185">
        <f t="shared" si="9"/>
        <v>444</v>
      </c>
      <c r="H97" s="185">
        <f t="shared" si="9"/>
        <v>445</v>
      </c>
      <c r="I97" s="29"/>
    </row>
    <row r="98" spans="1:12" x14ac:dyDescent="0.3">
      <c r="A98" s="27">
        <v>0.82986111111111116</v>
      </c>
      <c r="B98" s="135" t="s">
        <v>13</v>
      </c>
      <c r="C98" s="135" t="s">
        <v>13</v>
      </c>
      <c r="D98" s="135" t="s">
        <v>13</v>
      </c>
      <c r="E98" s="135" t="s">
        <v>13</v>
      </c>
      <c r="F98" s="135" t="s">
        <v>13</v>
      </c>
      <c r="G98" s="135" t="s">
        <v>13</v>
      </c>
      <c r="H98" s="135" t="s">
        <v>13</v>
      </c>
      <c r="I98" s="29"/>
    </row>
    <row r="99" spans="1:12" x14ac:dyDescent="0.3">
      <c r="A99" s="36"/>
      <c r="B99" s="136">
        <f>B104-1</f>
        <v>758</v>
      </c>
      <c r="C99" s="136">
        <f>C102-1</f>
        <v>759</v>
      </c>
      <c r="D99" s="136">
        <f>D102-1</f>
        <v>760</v>
      </c>
      <c r="E99" s="136">
        <f>E102-1</f>
        <v>761</v>
      </c>
      <c r="F99" s="136">
        <f>F102-1</f>
        <v>762</v>
      </c>
      <c r="G99" s="136">
        <f>G104-1</f>
        <v>763</v>
      </c>
      <c r="H99" s="127"/>
      <c r="I99" s="30"/>
    </row>
    <row r="100" spans="1:12" x14ac:dyDescent="0.3">
      <c r="A100" s="23">
        <v>0.83333333333333337</v>
      </c>
      <c r="B100" s="152" t="s">
        <v>37</v>
      </c>
      <c r="C100" s="179" t="s">
        <v>37</v>
      </c>
      <c r="D100" s="179" t="s">
        <v>37</v>
      </c>
      <c r="E100" s="179" t="s">
        <v>37</v>
      </c>
      <c r="F100" s="193" t="s">
        <v>37</v>
      </c>
      <c r="G100" s="193" t="s">
        <v>37</v>
      </c>
      <c r="H100" s="136">
        <f>H104-1</f>
        <v>764</v>
      </c>
      <c r="I100" s="28">
        <v>0.72916666666666663</v>
      </c>
    </row>
    <row r="101" spans="1:12" x14ac:dyDescent="0.3">
      <c r="A101" s="23">
        <v>0.8354166666666667</v>
      </c>
      <c r="B101" s="152"/>
      <c r="C101" s="152"/>
      <c r="D101" s="152"/>
      <c r="E101" s="152"/>
      <c r="F101" s="228"/>
      <c r="G101" s="228"/>
      <c r="H101" s="179" t="s">
        <v>37</v>
      </c>
      <c r="I101" s="29"/>
    </row>
    <row r="102" spans="1:12" x14ac:dyDescent="0.3">
      <c r="A102" s="23">
        <v>0.83680555555555547</v>
      </c>
      <c r="C102" s="185">
        <f>B104+1</f>
        <v>760</v>
      </c>
      <c r="D102" s="185">
        <f>C102+1</f>
        <v>761</v>
      </c>
      <c r="E102" s="185">
        <f>D102+1</f>
        <v>762</v>
      </c>
      <c r="F102" s="185">
        <f>E102+1</f>
        <v>763</v>
      </c>
      <c r="G102" s="127"/>
      <c r="H102" s="127"/>
      <c r="I102" s="29"/>
    </row>
    <row r="103" spans="1:12" x14ac:dyDescent="0.3">
      <c r="A103" s="23">
        <v>0.85069444444444453</v>
      </c>
      <c r="B103" s="190"/>
      <c r="C103" s="135" t="s">
        <v>245</v>
      </c>
      <c r="D103" s="135" t="s">
        <v>245</v>
      </c>
      <c r="E103" s="135" t="s">
        <v>245</v>
      </c>
      <c r="F103" s="135" t="s">
        <v>245</v>
      </c>
      <c r="G103" s="190"/>
      <c r="H103" s="190"/>
      <c r="I103" s="29"/>
    </row>
    <row r="104" spans="1:12" x14ac:dyDescent="0.3">
      <c r="A104" s="27"/>
      <c r="B104" s="185">
        <f>'WEEK 50 '!H107+1</f>
        <v>759</v>
      </c>
      <c r="C104" s="136">
        <f>C106-1</f>
        <v>6</v>
      </c>
      <c r="D104" s="136">
        <f>D106-1</f>
        <v>7</v>
      </c>
      <c r="E104" s="136">
        <f>E106-1</f>
        <v>8</v>
      </c>
      <c r="F104" s="136">
        <f>F106-1</f>
        <v>9</v>
      </c>
      <c r="G104" s="185">
        <f>F102+1</f>
        <v>764</v>
      </c>
      <c r="H104" s="185">
        <f t="shared" ref="H104" si="10">G104+1</f>
        <v>765</v>
      </c>
      <c r="I104" s="30"/>
      <c r="L104" s="25"/>
    </row>
    <row r="105" spans="1:12" x14ac:dyDescent="0.3">
      <c r="A105" s="27">
        <v>0.85416666666666663</v>
      </c>
      <c r="B105" s="191" t="s">
        <v>244</v>
      </c>
      <c r="C105" s="191" t="s">
        <v>244</v>
      </c>
      <c r="D105" s="191" t="s">
        <v>244</v>
      </c>
      <c r="E105" s="191" t="s">
        <v>244</v>
      </c>
      <c r="F105" s="191" t="s">
        <v>244</v>
      </c>
      <c r="G105" s="186" t="s">
        <v>185</v>
      </c>
      <c r="H105" s="186" t="s">
        <v>185</v>
      </c>
      <c r="I105" s="28">
        <v>0.75</v>
      </c>
      <c r="L105" s="21"/>
    </row>
    <row r="106" spans="1:12" x14ac:dyDescent="0.3">
      <c r="A106" s="36"/>
      <c r="B106" s="185">
        <f>'WEEK 50 '!F109+1</f>
        <v>6</v>
      </c>
      <c r="C106" s="185">
        <f>B106+1</f>
        <v>7</v>
      </c>
      <c r="D106" s="185">
        <f>C106+1</f>
        <v>8</v>
      </c>
      <c r="E106" s="185">
        <f>D106+1</f>
        <v>9</v>
      </c>
      <c r="F106" s="185">
        <f>E106+1</f>
        <v>10</v>
      </c>
      <c r="G106" s="316"/>
      <c r="H106" s="316"/>
      <c r="I106" s="29"/>
    </row>
    <row r="107" spans="1:12" x14ac:dyDescent="0.3">
      <c r="A107" s="27">
        <v>0.87152777777777779</v>
      </c>
      <c r="B107" s="135" t="s">
        <v>180</v>
      </c>
      <c r="C107" s="135" t="s">
        <v>180</v>
      </c>
      <c r="D107" s="135" t="s">
        <v>180</v>
      </c>
      <c r="E107" s="135" t="s">
        <v>180</v>
      </c>
      <c r="F107" s="135" t="s">
        <v>180</v>
      </c>
      <c r="G107" s="316"/>
      <c r="H107" s="316"/>
      <c r="I107" s="29"/>
    </row>
    <row r="108" spans="1:12" x14ac:dyDescent="0.3">
      <c r="A108" s="36"/>
      <c r="B108" s="136">
        <f>B111-1</f>
        <v>34</v>
      </c>
      <c r="C108" s="136">
        <f>C111-1</f>
        <v>35</v>
      </c>
      <c r="D108" s="136">
        <f>D111-1</f>
        <v>36</v>
      </c>
      <c r="E108" s="136">
        <f>E111-1</f>
        <v>37</v>
      </c>
      <c r="F108" s="136">
        <f>F111-1</f>
        <v>38</v>
      </c>
      <c r="G108" s="316"/>
      <c r="H108" s="316"/>
      <c r="I108" s="29"/>
    </row>
    <row r="109" spans="1:12" ht="15.6" customHeight="1" x14ac:dyDescent="0.3">
      <c r="A109" s="23">
        <v>0.875</v>
      </c>
      <c r="B109" s="186" t="s">
        <v>179</v>
      </c>
      <c r="C109" s="186" t="s">
        <v>179</v>
      </c>
      <c r="D109" s="186" t="s">
        <v>179</v>
      </c>
      <c r="E109" s="186" t="s">
        <v>179</v>
      </c>
      <c r="F109" s="186" t="s">
        <v>179</v>
      </c>
      <c r="G109" s="316"/>
      <c r="H109" s="316"/>
      <c r="I109" s="28">
        <v>0.77083333333333337</v>
      </c>
    </row>
    <row r="110" spans="1:12" ht="15.6" customHeight="1" x14ac:dyDescent="0.3">
      <c r="A110" s="23"/>
      <c r="B110" s="152"/>
      <c r="C110" s="152"/>
      <c r="D110" s="152"/>
      <c r="E110" s="152"/>
      <c r="F110" s="152"/>
      <c r="G110" s="316"/>
      <c r="H110" s="316"/>
      <c r="I110" s="29"/>
    </row>
    <row r="111" spans="1:12" x14ac:dyDescent="0.3">
      <c r="A111" s="37"/>
      <c r="B111" s="176">
        <f>'WEEK 50 '!F114+1</f>
        <v>35</v>
      </c>
      <c r="C111" s="185">
        <f>B111+1</f>
        <v>36</v>
      </c>
      <c r="D111" s="185">
        <f t="shared" ref="D111:F111" si="11">C111+1</f>
        <v>37</v>
      </c>
      <c r="E111" s="185">
        <f t="shared" si="11"/>
        <v>38</v>
      </c>
      <c r="F111" s="185">
        <f t="shared" si="11"/>
        <v>39</v>
      </c>
      <c r="G111" s="316"/>
      <c r="H111" s="316"/>
      <c r="I111" s="29"/>
    </row>
    <row r="112" spans="1:12" x14ac:dyDescent="0.3">
      <c r="A112" s="23">
        <v>0.89583333333333337</v>
      </c>
      <c r="B112" s="353" t="s">
        <v>185</v>
      </c>
      <c r="C112" s="213" t="s">
        <v>185</v>
      </c>
      <c r="D112" s="186" t="s">
        <v>185</v>
      </c>
      <c r="E112" s="186" t="s">
        <v>185</v>
      </c>
      <c r="F112" s="186" t="s">
        <v>185</v>
      </c>
      <c r="G112" s="318">
        <f>F120+1</f>
        <v>61</v>
      </c>
      <c r="H112" s="318">
        <f>G112+1</f>
        <v>62</v>
      </c>
      <c r="I112" s="29">
        <v>0.79166666666666663</v>
      </c>
    </row>
    <row r="113" spans="1:9" x14ac:dyDescent="0.3">
      <c r="A113" s="23">
        <v>0.90972222222222221</v>
      </c>
      <c r="B113" s="354"/>
      <c r="C113" s="293"/>
      <c r="D113" s="216"/>
      <c r="E113" s="216"/>
      <c r="F113" s="216"/>
      <c r="G113" s="141" t="s">
        <v>107</v>
      </c>
      <c r="H113" s="141" t="s">
        <v>107</v>
      </c>
      <c r="I113" s="29"/>
    </row>
    <row r="114" spans="1:9" x14ac:dyDescent="0.3">
      <c r="A114" s="23">
        <v>0.91319444444444453</v>
      </c>
      <c r="B114" s="355"/>
      <c r="C114" s="367"/>
      <c r="D114" s="317"/>
      <c r="E114" s="317"/>
      <c r="F114" s="317"/>
      <c r="G114" s="143"/>
      <c r="H114" s="143"/>
      <c r="I114" s="29"/>
    </row>
    <row r="115" spans="1:9" x14ac:dyDescent="0.3">
      <c r="A115" s="34"/>
      <c r="B115" s="355"/>
      <c r="C115" s="367"/>
      <c r="D115" s="317"/>
      <c r="E115" s="317"/>
      <c r="F115" s="317"/>
      <c r="G115" s="143"/>
      <c r="H115" s="143"/>
      <c r="I115" s="30"/>
    </row>
    <row r="116" spans="1:9" x14ac:dyDescent="0.3">
      <c r="A116" s="23">
        <v>0.91666666666666663</v>
      </c>
      <c r="B116" s="355"/>
      <c r="C116" s="367"/>
      <c r="D116" s="317"/>
      <c r="E116" s="317"/>
      <c r="F116" s="317"/>
      <c r="G116" s="143"/>
      <c r="H116" s="143"/>
      <c r="I116" s="28">
        <v>0.8125</v>
      </c>
    </row>
    <row r="117" spans="1:9" x14ac:dyDescent="0.3">
      <c r="A117" s="38">
        <v>0.93055555555555547</v>
      </c>
      <c r="B117" s="355"/>
      <c r="C117" s="367"/>
      <c r="D117" s="317"/>
      <c r="E117" s="317"/>
      <c r="F117" s="317"/>
      <c r="G117" s="143"/>
      <c r="H117" s="143"/>
      <c r="I117" s="29"/>
    </row>
    <row r="118" spans="1:9" x14ac:dyDescent="0.3">
      <c r="A118" s="39">
        <v>0.93402777777777779</v>
      </c>
      <c r="B118" s="355"/>
      <c r="C118" s="367"/>
      <c r="D118" s="317"/>
      <c r="E118" s="317"/>
      <c r="F118" s="317"/>
      <c r="G118" s="136" t="s">
        <v>283</v>
      </c>
      <c r="H118" s="136" t="s">
        <v>284</v>
      </c>
      <c r="I118" s="30"/>
    </row>
    <row r="119" spans="1:9" x14ac:dyDescent="0.3">
      <c r="A119" s="23">
        <v>0.9375</v>
      </c>
      <c r="B119" s="298"/>
      <c r="C119" s="129"/>
      <c r="G119" s="158" t="s">
        <v>24</v>
      </c>
      <c r="H119" s="158" t="s">
        <v>24</v>
      </c>
      <c r="I119" s="28">
        <v>0.83333333333333337</v>
      </c>
    </row>
    <row r="120" spans="1:9" x14ac:dyDescent="0.3">
      <c r="A120" s="23">
        <v>0.95138888888888884</v>
      </c>
      <c r="B120" s="298"/>
      <c r="C120" s="368">
        <f>B124+1</f>
        <v>57</v>
      </c>
      <c r="D120" s="189">
        <f>C120+1</f>
        <v>58</v>
      </c>
      <c r="E120" s="189">
        <f>D120+1</f>
        <v>59</v>
      </c>
      <c r="F120" s="189">
        <f>E120+1</f>
        <v>60</v>
      </c>
      <c r="G120" s="176"/>
      <c r="H120" s="176"/>
      <c r="I120" s="28"/>
    </row>
    <row r="121" spans="1:9" x14ac:dyDescent="0.3">
      <c r="A121" s="23">
        <v>0.95486111111111116</v>
      </c>
      <c r="B121" s="358"/>
      <c r="C121" s="201" t="s">
        <v>107</v>
      </c>
      <c r="D121" s="140" t="s">
        <v>107</v>
      </c>
      <c r="E121" s="140" t="s">
        <v>107</v>
      </c>
      <c r="F121" s="140" t="s">
        <v>107</v>
      </c>
      <c r="G121" s="176"/>
      <c r="H121" s="176"/>
      <c r="I121" s="28"/>
    </row>
    <row r="122" spans="1:9" x14ac:dyDescent="0.3">
      <c r="A122" s="23"/>
      <c r="B122" s="358"/>
      <c r="C122" s="321">
        <v>16</v>
      </c>
      <c r="D122" s="200">
        <v>15</v>
      </c>
      <c r="E122" s="200">
        <v>14</v>
      </c>
      <c r="F122" s="200">
        <v>13</v>
      </c>
      <c r="G122" s="176"/>
      <c r="H122" s="176"/>
      <c r="I122" s="28"/>
    </row>
    <row r="123" spans="1:9" x14ac:dyDescent="0.3">
      <c r="A123" s="23">
        <v>0.95833333333333337</v>
      </c>
      <c r="B123" s="298"/>
      <c r="C123" s="159" t="s">
        <v>24</v>
      </c>
      <c r="D123" s="158" t="s">
        <v>24</v>
      </c>
      <c r="E123" s="158" t="s">
        <v>24</v>
      </c>
      <c r="F123" s="158" t="s">
        <v>24</v>
      </c>
      <c r="G123" s="127"/>
      <c r="H123" s="127"/>
      <c r="I123" s="28">
        <v>0.85416666666666663</v>
      </c>
    </row>
    <row r="124" spans="1:9" x14ac:dyDescent="0.3">
      <c r="A124" s="23">
        <v>0.96527777777777779</v>
      </c>
      <c r="B124" s="355">
        <f>'WEEK 50 '!H120+1</f>
        <v>56</v>
      </c>
      <c r="C124" s="182"/>
      <c r="D124" s="176"/>
      <c r="E124" s="176"/>
      <c r="F124" s="176"/>
      <c r="G124" s="127"/>
      <c r="H124" s="127"/>
      <c r="I124" s="28"/>
    </row>
    <row r="125" spans="1:9" x14ac:dyDescent="0.3">
      <c r="A125" s="23">
        <v>0.96875</v>
      </c>
      <c r="B125" s="302" t="s">
        <v>24</v>
      </c>
      <c r="C125" s="182"/>
      <c r="D125" s="176"/>
      <c r="E125" s="176"/>
      <c r="F125" s="176"/>
      <c r="G125" s="127"/>
      <c r="H125" s="127"/>
      <c r="I125" s="28"/>
    </row>
    <row r="126" spans="1:9" s="40" customFormat="1" x14ac:dyDescent="0.3">
      <c r="A126" s="18">
        <v>0.97916666666666663</v>
      </c>
      <c r="B126" s="298"/>
      <c r="C126" s="129"/>
      <c r="D126" s="127"/>
      <c r="E126" s="160"/>
      <c r="F126" s="160"/>
      <c r="G126" s="176" t="s">
        <v>270</v>
      </c>
      <c r="H126" s="176"/>
      <c r="I126" s="28">
        <v>0.875</v>
      </c>
    </row>
    <row r="127" spans="1:9" x14ac:dyDescent="0.3">
      <c r="A127" s="23">
        <v>0</v>
      </c>
      <c r="B127" s="298"/>
      <c r="C127" s="129"/>
      <c r="G127" s="176"/>
      <c r="H127" s="195"/>
      <c r="I127" s="28">
        <v>0.89583333333333337</v>
      </c>
    </row>
    <row r="128" spans="1:9" x14ac:dyDescent="0.3">
      <c r="A128" s="23">
        <v>6.9444444444444441E-3</v>
      </c>
      <c r="B128" s="298"/>
      <c r="C128" s="129"/>
      <c r="G128" s="176"/>
      <c r="H128" s="195"/>
      <c r="I128" s="29"/>
    </row>
    <row r="129" spans="1:9" x14ac:dyDescent="0.3">
      <c r="A129" s="23">
        <v>1.0416666666666666E-2</v>
      </c>
      <c r="B129" s="298"/>
      <c r="C129" s="129"/>
      <c r="E129" s="160"/>
      <c r="F129" s="160"/>
      <c r="G129" s="197"/>
      <c r="H129" s="197"/>
      <c r="I129" s="30"/>
    </row>
    <row r="130" spans="1:9" x14ac:dyDescent="0.3">
      <c r="A130" s="23">
        <v>2.0833333333333332E-2</v>
      </c>
      <c r="B130" s="362" t="s">
        <v>268</v>
      </c>
      <c r="C130" s="341" t="s">
        <v>90</v>
      </c>
      <c r="D130" s="191" t="s">
        <v>65</v>
      </c>
      <c r="E130" s="191" t="s">
        <v>269</v>
      </c>
      <c r="F130" s="176" t="s">
        <v>82</v>
      </c>
      <c r="G130" s="127"/>
      <c r="H130" s="176" t="s">
        <v>81</v>
      </c>
      <c r="I130" s="28">
        <v>0.91666666666666663</v>
      </c>
    </row>
    <row r="131" spans="1:9" x14ac:dyDescent="0.3">
      <c r="A131" s="23">
        <v>2.7777777777777776E-2</v>
      </c>
      <c r="B131" s="298"/>
      <c r="C131" s="129"/>
      <c r="G131" s="185"/>
      <c r="H131" s="127"/>
      <c r="I131" s="29"/>
    </row>
    <row r="132" spans="1:9" x14ac:dyDescent="0.3">
      <c r="A132" s="23">
        <v>3.125E-2</v>
      </c>
      <c r="B132" s="298"/>
      <c r="C132" s="129"/>
      <c r="G132" s="523" t="s">
        <v>23</v>
      </c>
      <c r="H132" s="127"/>
      <c r="I132" s="29"/>
    </row>
    <row r="133" spans="1:9" ht="15.6" customHeight="1" x14ac:dyDescent="0.3">
      <c r="A133" s="23">
        <v>3.4722222222222224E-2</v>
      </c>
      <c r="B133" s="298"/>
      <c r="C133" s="129"/>
      <c r="G133" s="524"/>
      <c r="H133" s="127"/>
      <c r="I133" s="29"/>
    </row>
    <row r="134" spans="1:9" x14ac:dyDescent="0.3">
      <c r="A134" s="41">
        <v>3.8194444444444441E-2</v>
      </c>
      <c r="B134" s="298"/>
      <c r="C134" s="129"/>
      <c r="G134" s="524"/>
      <c r="H134" s="195"/>
      <c r="I134" s="30"/>
    </row>
    <row r="135" spans="1:9" x14ac:dyDescent="0.3">
      <c r="A135" s="23">
        <v>4.1666666666666664E-2</v>
      </c>
      <c r="B135" s="299"/>
      <c r="C135" s="166"/>
      <c r="D135" s="144"/>
      <c r="E135" s="137"/>
      <c r="F135" s="137"/>
      <c r="G135" s="524"/>
      <c r="H135" s="523" t="s">
        <v>180</v>
      </c>
      <c r="I135" s="28">
        <v>0.9375</v>
      </c>
    </row>
    <row r="136" spans="1:9" x14ac:dyDescent="0.3">
      <c r="A136" s="27">
        <v>4.5138888888888888E-2</v>
      </c>
      <c r="B136" s="298"/>
      <c r="C136" s="129"/>
      <c r="E136" s="144"/>
      <c r="F136" s="144"/>
      <c r="G136" s="524"/>
      <c r="H136" s="524"/>
      <c r="I136" s="30"/>
    </row>
    <row r="137" spans="1:9" x14ac:dyDescent="0.3">
      <c r="A137" s="27">
        <v>4.6527777777777779E-2</v>
      </c>
      <c r="B137" s="298"/>
      <c r="C137" s="129"/>
      <c r="D137" s="129"/>
      <c r="E137" s="174"/>
      <c r="F137" s="135" t="s">
        <v>13</v>
      </c>
      <c r="G137" s="524"/>
      <c r="H137" s="524"/>
      <c r="I137" s="29"/>
    </row>
    <row r="138" spans="1:9" x14ac:dyDescent="0.3">
      <c r="A138" s="27">
        <v>4.8611111111111112E-2</v>
      </c>
      <c r="B138" s="298"/>
      <c r="C138" s="165" t="s">
        <v>13</v>
      </c>
      <c r="D138" s="129"/>
      <c r="E138" s="174"/>
      <c r="F138" s="144"/>
      <c r="G138" s="524"/>
      <c r="H138" s="524"/>
      <c r="I138" s="29"/>
    </row>
    <row r="139" spans="1:9" x14ac:dyDescent="0.3">
      <c r="A139" s="27">
        <v>5.347222222222222E-2</v>
      </c>
      <c r="B139" s="298"/>
      <c r="C139" s="129"/>
      <c r="D139" s="129"/>
      <c r="E139" s="174"/>
      <c r="F139" s="144"/>
      <c r="G139" s="524"/>
      <c r="H139" s="524"/>
      <c r="I139" s="29"/>
    </row>
    <row r="140" spans="1:9" x14ac:dyDescent="0.3">
      <c r="A140" s="27">
        <v>5.6944444444444443E-2</v>
      </c>
      <c r="B140" s="298"/>
      <c r="C140" s="129"/>
      <c r="D140" s="129"/>
      <c r="E140" s="174"/>
      <c r="F140" s="144"/>
      <c r="G140" s="524"/>
      <c r="H140" s="524"/>
      <c r="I140" s="29"/>
    </row>
    <row r="141" spans="1:9" x14ac:dyDescent="0.3">
      <c r="A141" s="27">
        <v>5.9027777777777783E-2</v>
      </c>
      <c r="B141" s="363"/>
      <c r="C141" s="128"/>
      <c r="D141" s="156" t="s">
        <v>13</v>
      </c>
      <c r="E141" s="156" t="s">
        <v>13</v>
      </c>
      <c r="F141" s="144"/>
      <c r="G141" s="524"/>
      <c r="H141" s="524"/>
      <c r="I141" s="29"/>
    </row>
    <row r="142" spans="1:9" x14ac:dyDescent="0.3">
      <c r="A142" s="23">
        <v>6.25E-2</v>
      </c>
      <c r="B142" s="356" t="s">
        <v>13</v>
      </c>
      <c r="C142" s="151"/>
      <c r="D142" s="151"/>
      <c r="E142" s="151"/>
      <c r="F142" s="137"/>
      <c r="G142" s="524"/>
      <c r="H142" s="524"/>
      <c r="I142" s="28">
        <v>0.95833333333333337</v>
      </c>
    </row>
    <row r="143" spans="1:9" x14ac:dyDescent="0.3">
      <c r="A143" s="27">
        <v>7.2916666666666671E-2</v>
      </c>
      <c r="B143" s="298"/>
      <c r="C143" s="154"/>
      <c r="D143" s="154"/>
      <c r="E143" s="154"/>
      <c r="G143" s="524"/>
      <c r="H143" s="524"/>
      <c r="I143" s="30"/>
    </row>
    <row r="144" spans="1:9" x14ac:dyDescent="0.3">
      <c r="A144" s="27">
        <v>7.9861111111111105E-2</v>
      </c>
      <c r="B144" s="299"/>
      <c r="C144" s="174"/>
      <c r="D144" s="174"/>
      <c r="E144" s="174"/>
      <c r="F144" s="144"/>
      <c r="G144" s="524"/>
      <c r="H144" s="524"/>
      <c r="I144" s="29"/>
    </row>
    <row r="145" spans="1:9" x14ac:dyDescent="0.3">
      <c r="A145" s="18">
        <v>8.3333333333333329E-2</v>
      </c>
      <c r="B145" s="298"/>
      <c r="C145" s="154"/>
      <c r="D145" s="154"/>
      <c r="E145" s="154"/>
      <c r="G145" s="524"/>
      <c r="H145" s="524"/>
      <c r="I145" s="28">
        <v>0.97916666666666663</v>
      </c>
    </row>
    <row r="146" spans="1:9" x14ac:dyDescent="0.3">
      <c r="A146" s="27">
        <v>9.375E-2</v>
      </c>
      <c r="B146" s="298"/>
      <c r="C146" s="154"/>
      <c r="D146" s="154"/>
      <c r="E146" s="154"/>
      <c r="G146" s="524"/>
      <c r="H146" s="524"/>
      <c r="I146" s="29"/>
    </row>
    <row r="147" spans="1:9" x14ac:dyDescent="0.3">
      <c r="A147" s="27">
        <v>9.7222222222222224E-2</v>
      </c>
      <c r="B147" s="298"/>
      <c r="C147" s="157">
        <f>C102</f>
        <v>760</v>
      </c>
      <c r="D147" s="157">
        <f>D102</f>
        <v>761</v>
      </c>
      <c r="E147" s="157">
        <f>E102</f>
        <v>762</v>
      </c>
      <c r="F147" s="136">
        <f>F102</f>
        <v>763</v>
      </c>
      <c r="G147" s="524"/>
      <c r="H147" s="524"/>
      <c r="I147" s="30"/>
    </row>
    <row r="148" spans="1:9" x14ac:dyDescent="0.3">
      <c r="A148" s="27">
        <v>0.10069444444444443</v>
      </c>
      <c r="B148" s="300">
        <f>B104</f>
        <v>759</v>
      </c>
      <c r="C148" s="196" t="s">
        <v>19</v>
      </c>
      <c r="D148" s="140" t="s">
        <v>19</v>
      </c>
      <c r="E148" s="140" t="s">
        <v>19</v>
      </c>
      <c r="F148" s="140" t="s">
        <v>19</v>
      </c>
      <c r="G148" s="524"/>
      <c r="H148" s="524"/>
      <c r="I148" s="29"/>
    </row>
    <row r="149" spans="1:9" x14ac:dyDescent="0.3">
      <c r="A149" s="23">
        <v>0.10416666666666667</v>
      </c>
      <c r="B149" s="140" t="s">
        <v>19</v>
      </c>
      <c r="G149" s="524"/>
      <c r="H149" s="524"/>
      <c r="I149" s="28">
        <v>0</v>
      </c>
    </row>
    <row r="150" spans="1:9" x14ac:dyDescent="0.3">
      <c r="A150" s="27">
        <v>0.1111111111111111</v>
      </c>
      <c r="B150" s="136">
        <f>B97</f>
        <v>439</v>
      </c>
      <c r="C150" s="153">
        <f>C97</f>
        <v>440</v>
      </c>
      <c r="D150" s="136">
        <f>D97</f>
        <v>441</v>
      </c>
      <c r="E150" s="136">
        <f>E97</f>
        <v>442</v>
      </c>
      <c r="F150" s="136">
        <f>F97</f>
        <v>443</v>
      </c>
      <c r="G150" s="524"/>
      <c r="H150" s="525"/>
      <c r="I150" s="30"/>
    </row>
    <row r="151" spans="1:9" x14ac:dyDescent="0.3">
      <c r="A151" s="27">
        <v>0.12152777777777778</v>
      </c>
      <c r="B151" s="140" t="s">
        <v>16</v>
      </c>
      <c r="C151" s="140" t="s">
        <v>16</v>
      </c>
      <c r="D151" s="140" t="s">
        <v>16</v>
      </c>
      <c r="E151" s="140" t="s">
        <v>16</v>
      </c>
      <c r="F151" s="140" t="s">
        <v>16</v>
      </c>
      <c r="G151" s="525"/>
      <c r="H151" s="532" t="s">
        <v>13</v>
      </c>
      <c r="I151" s="29"/>
    </row>
    <row r="152" spans="1:9" x14ac:dyDescent="0.3">
      <c r="A152" s="42">
        <v>0.125</v>
      </c>
      <c r="G152" s="529" t="s">
        <v>19</v>
      </c>
      <c r="H152" s="533"/>
      <c r="I152" s="28">
        <v>2.0833333333333332E-2</v>
      </c>
    </row>
    <row r="153" spans="1:9" x14ac:dyDescent="0.3">
      <c r="A153" s="38">
        <v>0.13194444444444445</v>
      </c>
      <c r="F153" s="144"/>
      <c r="G153" s="530"/>
      <c r="H153" s="533"/>
      <c r="I153" s="30"/>
    </row>
    <row r="154" spans="1:9" x14ac:dyDescent="0.3">
      <c r="A154" s="38">
        <v>0.1423611111111111</v>
      </c>
      <c r="F154" s="144"/>
      <c r="G154" s="530"/>
      <c r="H154" s="533"/>
      <c r="I154" s="29"/>
    </row>
    <row r="155" spans="1:9" x14ac:dyDescent="0.3">
      <c r="A155" s="39">
        <v>0.14444444444444446</v>
      </c>
      <c r="B155" s="136">
        <f t="shared" ref="B155:E155" si="12">B91</f>
        <v>164</v>
      </c>
      <c r="C155" s="136">
        <f t="shared" si="12"/>
        <v>165</v>
      </c>
      <c r="D155" s="136">
        <f t="shared" si="12"/>
        <v>166</v>
      </c>
      <c r="E155" s="136">
        <f t="shared" si="12"/>
        <v>167</v>
      </c>
      <c r="F155" s="136">
        <f>F91</f>
        <v>168</v>
      </c>
      <c r="G155" s="530"/>
      <c r="H155" s="533"/>
      <c r="I155" s="29"/>
    </row>
    <row r="156" spans="1:9" x14ac:dyDescent="0.3">
      <c r="A156" s="23">
        <v>0.14583333333333334</v>
      </c>
      <c r="B156" s="141" t="s">
        <v>23</v>
      </c>
      <c r="C156" s="141" t="s">
        <v>23</v>
      </c>
      <c r="D156" s="141" t="s">
        <v>23</v>
      </c>
      <c r="E156" s="141" t="s">
        <v>23</v>
      </c>
      <c r="F156" s="141" t="s">
        <v>23</v>
      </c>
      <c r="G156" s="530"/>
      <c r="H156" s="533"/>
      <c r="I156" s="28">
        <v>4.1666666666666664E-2</v>
      </c>
    </row>
    <row r="157" spans="1:9" x14ac:dyDescent="0.3">
      <c r="A157" s="23">
        <v>0.14930555555555555</v>
      </c>
      <c r="D157" s="129"/>
      <c r="E157" s="128"/>
      <c r="G157" s="530"/>
      <c r="H157" s="533"/>
      <c r="I157" s="29"/>
    </row>
    <row r="158" spans="1:9" x14ac:dyDescent="0.3">
      <c r="A158" s="27">
        <v>0.15972222222222224</v>
      </c>
      <c r="B158" s="136">
        <f>B93</f>
        <v>234</v>
      </c>
      <c r="C158" s="136">
        <f>C93</f>
        <v>235</v>
      </c>
      <c r="D158" s="136">
        <f>D93</f>
        <v>236</v>
      </c>
      <c r="E158" s="136">
        <f>E93</f>
        <v>237</v>
      </c>
      <c r="F158" s="136">
        <f>F93</f>
        <v>238</v>
      </c>
      <c r="G158" s="530"/>
      <c r="H158" s="533"/>
      <c r="I158" s="30"/>
    </row>
    <row r="159" spans="1:9" x14ac:dyDescent="0.3">
      <c r="A159" s="27">
        <v>0.16319444444444445</v>
      </c>
      <c r="B159" s="135" t="s">
        <v>245</v>
      </c>
      <c r="C159" s="156" t="s">
        <v>245</v>
      </c>
      <c r="D159" s="135" t="s">
        <v>245</v>
      </c>
      <c r="E159" s="135" t="s">
        <v>245</v>
      </c>
      <c r="F159" s="135" t="s">
        <v>245</v>
      </c>
      <c r="G159" s="530"/>
      <c r="H159" s="533"/>
      <c r="I159" s="29"/>
    </row>
    <row r="160" spans="1:9" x14ac:dyDescent="0.3">
      <c r="A160" s="23">
        <v>0.16666666666666666</v>
      </c>
      <c r="C160" s="154"/>
      <c r="G160" s="530"/>
      <c r="H160" s="533"/>
      <c r="I160" s="28">
        <v>6.25E-2</v>
      </c>
    </row>
    <row r="161" spans="1:9" x14ac:dyDescent="0.3">
      <c r="A161" s="27">
        <v>0.17708333333333334</v>
      </c>
      <c r="C161" s="128"/>
      <c r="G161" s="531"/>
      <c r="H161" s="533"/>
      <c r="I161" s="29"/>
    </row>
    <row r="162" spans="1:9" x14ac:dyDescent="0.3">
      <c r="A162" s="39">
        <v>0.18055555555555555</v>
      </c>
      <c r="C162" s="157">
        <f>C106</f>
        <v>7</v>
      </c>
      <c r="D162" s="136">
        <f>D106</f>
        <v>8</v>
      </c>
      <c r="E162" s="136">
        <f>E106</f>
        <v>9</v>
      </c>
      <c r="F162" s="136">
        <f>F106</f>
        <v>10</v>
      </c>
      <c r="G162" s="532" t="s">
        <v>245</v>
      </c>
      <c r="H162" s="533"/>
      <c r="I162" s="29"/>
    </row>
    <row r="163" spans="1:9" x14ac:dyDescent="0.3">
      <c r="A163" s="39">
        <v>0.18402777777777779</v>
      </c>
      <c r="B163" s="136">
        <f>B106</f>
        <v>6</v>
      </c>
      <c r="C163" s="139" t="s">
        <v>190</v>
      </c>
      <c r="D163" s="139" t="s">
        <v>190</v>
      </c>
      <c r="E163" s="139" t="s">
        <v>190</v>
      </c>
      <c r="F163" s="139" t="s">
        <v>190</v>
      </c>
      <c r="G163" s="533"/>
      <c r="H163" s="534"/>
      <c r="I163" s="30"/>
    </row>
    <row r="164" spans="1:9" x14ac:dyDescent="0.3">
      <c r="A164" s="23">
        <v>0.1875</v>
      </c>
      <c r="B164" s="139" t="s">
        <v>190</v>
      </c>
      <c r="G164" s="533"/>
      <c r="H164" s="538" t="s">
        <v>23</v>
      </c>
      <c r="I164" s="28">
        <v>8.3333333333333329E-2</v>
      </c>
    </row>
    <row r="165" spans="1:9" x14ac:dyDescent="0.3">
      <c r="A165" s="23">
        <v>0.19444444444444445</v>
      </c>
      <c r="C165" s="136">
        <f>C86</f>
        <v>37</v>
      </c>
      <c r="F165" s="202"/>
      <c r="G165" s="533"/>
      <c r="H165" s="539"/>
      <c r="I165" s="29"/>
    </row>
    <row r="166" spans="1:9" x14ac:dyDescent="0.3">
      <c r="A166" s="27">
        <v>0.20486111111111113</v>
      </c>
      <c r="B166" s="144">
        <f>B88</f>
        <v>36</v>
      </c>
      <c r="C166" s="140" t="s">
        <v>19</v>
      </c>
      <c r="D166" s="136">
        <f t="shared" ref="D166:E166" si="13">D86</f>
        <v>38</v>
      </c>
      <c r="E166" s="136">
        <f t="shared" si="13"/>
        <v>39</v>
      </c>
      <c r="F166" s="136">
        <f>F88</f>
        <v>40</v>
      </c>
      <c r="G166" s="533"/>
      <c r="H166" s="539"/>
      <c r="I166" s="43"/>
    </row>
    <row r="167" spans="1:9" x14ac:dyDescent="0.3">
      <c r="A167" s="16">
        <v>0.20833333333333334</v>
      </c>
      <c r="B167" s="140" t="s">
        <v>19</v>
      </c>
      <c r="D167" s="140" t="s">
        <v>19</v>
      </c>
      <c r="E167" s="140" t="s">
        <v>19</v>
      </c>
      <c r="F167" s="140" t="s">
        <v>19</v>
      </c>
      <c r="G167" s="533"/>
      <c r="H167" s="539"/>
      <c r="I167" s="28">
        <v>0.10416666666666667</v>
      </c>
    </row>
    <row r="168" spans="1:9" x14ac:dyDescent="0.3">
      <c r="A168" s="35">
        <v>0.21527777777777779</v>
      </c>
      <c r="B168" s="196">
        <f>B97</f>
        <v>439</v>
      </c>
      <c r="C168" s="200">
        <f>C97</f>
        <v>440</v>
      </c>
      <c r="D168" s="196">
        <f>D97</f>
        <v>441</v>
      </c>
      <c r="E168" s="196">
        <f>E97</f>
        <v>442</v>
      </c>
      <c r="F168" s="196">
        <f>F97</f>
        <v>443</v>
      </c>
      <c r="G168" s="533"/>
      <c r="H168" s="539"/>
      <c r="I168" s="29"/>
    </row>
    <row r="169" spans="1:9" x14ac:dyDescent="0.3">
      <c r="A169" s="35">
        <v>0.22569444444444445</v>
      </c>
      <c r="B169" s="141" t="s">
        <v>180</v>
      </c>
      <c r="C169" s="141" t="s">
        <v>180</v>
      </c>
      <c r="D169" s="141" t="s">
        <v>180</v>
      </c>
      <c r="E169" s="141" t="s">
        <v>180</v>
      </c>
      <c r="F169" s="141" t="s">
        <v>180</v>
      </c>
      <c r="G169" s="533"/>
      <c r="H169" s="539"/>
      <c r="I169" s="32"/>
    </row>
    <row r="170" spans="1:9" x14ac:dyDescent="0.3">
      <c r="A170" s="23">
        <v>0.22916666666666666</v>
      </c>
      <c r="G170" s="533"/>
      <c r="H170" s="539"/>
      <c r="I170" s="28">
        <v>0.125</v>
      </c>
    </row>
    <row r="171" spans="1:9" x14ac:dyDescent="0.3">
      <c r="A171" s="23">
        <v>0.24305555555555555</v>
      </c>
      <c r="B171" s="202"/>
      <c r="C171" s="202"/>
      <c r="D171" s="242"/>
      <c r="E171" s="137"/>
      <c r="F171" s="137"/>
      <c r="G171" s="533"/>
      <c r="H171" s="539"/>
      <c r="I171" s="29"/>
    </row>
    <row r="172" spans="1:9" x14ac:dyDescent="0.3">
      <c r="A172" s="37"/>
      <c r="B172" s="200">
        <f t="shared" ref="B172:F172" si="14">B111</f>
        <v>35</v>
      </c>
      <c r="C172" s="200">
        <f t="shared" si="14"/>
        <v>36</v>
      </c>
      <c r="D172" s="200">
        <f t="shared" si="14"/>
        <v>37</v>
      </c>
      <c r="E172" s="200">
        <f t="shared" si="14"/>
        <v>38</v>
      </c>
      <c r="F172" s="200">
        <f t="shared" si="14"/>
        <v>39</v>
      </c>
      <c r="G172" s="534"/>
      <c r="H172" s="540"/>
      <c r="I172" s="32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</sheetData>
  <mergeCells count="17">
    <mergeCell ref="G55:G64"/>
    <mergeCell ref="G132:G151"/>
    <mergeCell ref="G162:G172"/>
    <mergeCell ref="G152:G161"/>
    <mergeCell ref="H164:H172"/>
    <mergeCell ref="H51:H64"/>
    <mergeCell ref="H69:H82"/>
    <mergeCell ref="H151:H163"/>
    <mergeCell ref="H135:H150"/>
    <mergeCell ref="H6:H12"/>
    <mergeCell ref="H13:H23"/>
    <mergeCell ref="H24:H36"/>
    <mergeCell ref="G6:G10"/>
    <mergeCell ref="G11:G24"/>
    <mergeCell ref="G25:G34"/>
    <mergeCell ref="G35:G45"/>
    <mergeCell ref="H37:H44"/>
  </mergeCells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5034B-1502-4C37-B276-738831EA3E22}">
  <dimension ref="A1:M705"/>
  <sheetViews>
    <sheetView showGridLines="0" zoomScale="70" zoomScaleNormal="70" workbookViewId="0">
      <pane ySplit="5" topLeftCell="A126" activePane="bottomLeft" state="frozen"/>
      <selection pane="bottomLeft" activeCell="B148" sqref="B148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x14ac:dyDescent="0.3">
      <c r="A4" s="12" t="s">
        <v>2</v>
      </c>
      <c r="B4" s="130">
        <v>45278</v>
      </c>
      <c r="C4" s="130">
        <f>+B4+1</f>
        <v>45279</v>
      </c>
      <c r="D4" s="130">
        <f>C4+1</f>
        <v>45280</v>
      </c>
      <c r="E4" s="130">
        <f>D4+1</f>
        <v>45281</v>
      </c>
      <c r="F4" s="130">
        <f>E4+1</f>
        <v>45282</v>
      </c>
      <c r="G4" s="131">
        <f>F4+1</f>
        <v>45283</v>
      </c>
      <c r="H4" s="130">
        <f>G4+1</f>
        <v>45284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38" t="s">
        <v>23</v>
      </c>
      <c r="H6" s="523" t="s">
        <v>190</v>
      </c>
      <c r="I6" s="17">
        <v>0.14583333333333334</v>
      </c>
    </row>
    <row r="7" spans="1:9" x14ac:dyDescent="0.3">
      <c r="A7" s="18"/>
      <c r="G7" s="539"/>
      <c r="H7" s="524"/>
      <c r="I7" s="20"/>
    </row>
    <row r="8" spans="1:9" x14ac:dyDescent="0.3">
      <c r="A8" s="16">
        <v>0.2673611111111111</v>
      </c>
      <c r="B8" s="136">
        <f t="shared" ref="B8:F8" si="0">B95-1</f>
        <v>10</v>
      </c>
      <c r="C8" s="136">
        <f t="shared" si="0"/>
        <v>11</v>
      </c>
      <c r="D8" s="136">
        <f t="shared" si="0"/>
        <v>12</v>
      </c>
      <c r="E8" s="136">
        <f t="shared" si="0"/>
        <v>13</v>
      </c>
      <c r="F8" s="136">
        <f t="shared" si="0"/>
        <v>14</v>
      </c>
      <c r="G8" s="539"/>
      <c r="H8" s="524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39"/>
      <c r="H9" s="524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39"/>
      <c r="H10" s="524"/>
      <c r="I10" s="20"/>
    </row>
    <row r="11" spans="1:9" x14ac:dyDescent="0.3">
      <c r="A11" s="23">
        <v>0.28819444444444448</v>
      </c>
      <c r="B11" s="144"/>
      <c r="D11" s="128"/>
      <c r="F11" s="129"/>
      <c r="G11" s="539"/>
      <c r="H11" s="524"/>
      <c r="I11" s="20"/>
    </row>
    <row r="12" spans="1:9" x14ac:dyDescent="0.3">
      <c r="A12" s="23">
        <v>0.28958333333333336</v>
      </c>
      <c r="B12" s="136">
        <f t="shared" ref="B12:F12" si="1">B87-1</f>
        <v>445</v>
      </c>
      <c r="C12" s="136">
        <f t="shared" si="1"/>
        <v>446</v>
      </c>
      <c r="D12" s="136">
        <f t="shared" si="1"/>
        <v>447</v>
      </c>
      <c r="E12" s="136">
        <f t="shared" si="1"/>
        <v>448</v>
      </c>
      <c r="F12" s="136">
        <f t="shared" si="1"/>
        <v>449</v>
      </c>
      <c r="G12" s="540"/>
      <c r="H12" s="525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538" t="s">
        <v>16</v>
      </c>
      <c r="H13" s="523" t="s">
        <v>180</v>
      </c>
      <c r="I13" s="17">
        <v>0.1875</v>
      </c>
    </row>
    <row r="14" spans="1:9" x14ac:dyDescent="0.3">
      <c r="A14" s="24"/>
      <c r="G14" s="539"/>
      <c r="H14" s="524"/>
      <c r="I14" s="20"/>
    </row>
    <row r="15" spans="1:9" x14ac:dyDescent="0.3">
      <c r="A15" s="26">
        <v>0.30902777777777779</v>
      </c>
      <c r="B15" s="144">
        <f>B91-1</f>
        <v>765</v>
      </c>
      <c r="C15" s="136">
        <f t="shared" ref="C15:F15" si="2">C91-1</f>
        <v>766</v>
      </c>
      <c r="D15" s="136">
        <f t="shared" si="2"/>
        <v>767</v>
      </c>
      <c r="E15" s="136">
        <f t="shared" si="2"/>
        <v>768</v>
      </c>
      <c r="F15" s="136">
        <f t="shared" si="2"/>
        <v>769</v>
      </c>
      <c r="G15" s="539"/>
      <c r="H15" s="524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539"/>
      <c r="H16" s="524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539"/>
      <c r="H17" s="524"/>
      <c r="I17" s="20"/>
    </row>
    <row r="18" spans="1:9" x14ac:dyDescent="0.3">
      <c r="A18" s="27">
        <v>0.31944444444444448</v>
      </c>
      <c r="D18" s="128"/>
      <c r="F18" s="129"/>
      <c r="G18" s="539"/>
      <c r="H18" s="524"/>
      <c r="I18" s="22"/>
    </row>
    <row r="19" spans="1:9" x14ac:dyDescent="0.3">
      <c r="A19" s="27">
        <v>0.3298611111111111</v>
      </c>
      <c r="B19" s="136">
        <f t="shared" ref="B19:F19" si="3">B79-1</f>
        <v>170</v>
      </c>
      <c r="C19" s="136">
        <f t="shared" si="3"/>
        <v>171</v>
      </c>
      <c r="D19" s="136">
        <f t="shared" si="3"/>
        <v>172</v>
      </c>
      <c r="E19" s="136">
        <f t="shared" si="3"/>
        <v>173</v>
      </c>
      <c r="F19" s="136">
        <f t="shared" si="3"/>
        <v>174</v>
      </c>
      <c r="G19" s="539"/>
      <c r="H19" s="524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539"/>
      <c r="H20" s="524"/>
      <c r="I20" s="28">
        <v>0.22916666666666666</v>
      </c>
    </row>
    <row r="21" spans="1:9" x14ac:dyDescent="0.3">
      <c r="A21" s="23">
        <v>0.33680555555555558</v>
      </c>
      <c r="G21" s="539"/>
      <c r="H21" s="524"/>
      <c r="I21" s="29"/>
    </row>
    <row r="22" spans="1:9" x14ac:dyDescent="0.3">
      <c r="A22" s="27">
        <v>0.35069444444444442</v>
      </c>
      <c r="G22" s="539"/>
      <c r="H22" s="524"/>
      <c r="I22" s="30"/>
    </row>
    <row r="23" spans="1:9" x14ac:dyDescent="0.3">
      <c r="A23" s="27">
        <v>0.3520833333333333</v>
      </c>
      <c r="B23" s="136">
        <f t="shared" ref="B23:F23" si="4">B98-1</f>
        <v>39</v>
      </c>
      <c r="C23" s="136">
        <f t="shared" si="4"/>
        <v>40</v>
      </c>
      <c r="D23" s="136">
        <f t="shared" si="4"/>
        <v>41</v>
      </c>
      <c r="E23" s="136">
        <f t="shared" si="4"/>
        <v>42</v>
      </c>
      <c r="F23" s="136">
        <f t="shared" si="4"/>
        <v>43</v>
      </c>
      <c r="G23" s="540"/>
      <c r="H23" s="525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532" t="s">
        <v>245</v>
      </c>
      <c r="H24" s="529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533"/>
      <c r="H25" s="530"/>
      <c r="I25" s="29"/>
    </row>
    <row r="26" spans="1:9" x14ac:dyDescent="0.3">
      <c r="A26" s="16">
        <v>0.37152777777777773</v>
      </c>
      <c r="D26" s="154"/>
      <c r="F26" s="129"/>
      <c r="G26" s="533"/>
      <c r="H26" s="530"/>
      <c r="I26" s="30"/>
    </row>
    <row r="27" spans="1:9" x14ac:dyDescent="0.3">
      <c r="A27" s="18">
        <v>0.37361111111111112</v>
      </c>
      <c r="B27" s="136">
        <f t="shared" ref="B27:F27" si="5">B74-1</f>
        <v>42</v>
      </c>
      <c r="C27" s="136">
        <f t="shared" si="5"/>
        <v>43</v>
      </c>
      <c r="D27" s="136">
        <f t="shared" si="5"/>
        <v>44</v>
      </c>
      <c r="E27" s="136">
        <f t="shared" si="5"/>
        <v>45</v>
      </c>
      <c r="F27" s="136">
        <f t="shared" si="5"/>
        <v>46</v>
      </c>
      <c r="G27" s="533"/>
      <c r="H27" s="530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33"/>
      <c r="H28" s="530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445</v>
      </c>
      <c r="C29" s="136">
        <f t="shared" si="6"/>
        <v>446</v>
      </c>
      <c r="D29" s="136">
        <f t="shared" si="6"/>
        <v>447</v>
      </c>
      <c r="E29" s="136">
        <f t="shared" si="6"/>
        <v>448</v>
      </c>
      <c r="F29" s="136">
        <f t="shared" si="6"/>
        <v>449</v>
      </c>
      <c r="G29" s="533"/>
      <c r="H29" s="530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33"/>
      <c r="H30" s="530"/>
      <c r="I30" s="28">
        <v>0.29166666666666669</v>
      </c>
    </row>
    <row r="31" spans="1:9" x14ac:dyDescent="0.3">
      <c r="A31" s="23">
        <v>0.40972222222222227</v>
      </c>
      <c r="B31" s="206"/>
      <c r="G31" s="533"/>
      <c r="H31" s="530"/>
      <c r="I31" s="30"/>
    </row>
    <row r="32" spans="1:9" x14ac:dyDescent="0.3">
      <c r="A32" s="23">
        <v>0.41319444444444442</v>
      </c>
      <c r="B32" s="136">
        <f t="shared" ref="B32:F32" si="7">B91-1</f>
        <v>765</v>
      </c>
      <c r="C32" s="136">
        <f t="shared" si="7"/>
        <v>766</v>
      </c>
      <c r="D32" s="136">
        <f t="shared" si="7"/>
        <v>767</v>
      </c>
      <c r="E32" s="136">
        <f t="shared" si="7"/>
        <v>768</v>
      </c>
      <c r="F32" s="136">
        <f t="shared" si="7"/>
        <v>769</v>
      </c>
      <c r="G32" s="533"/>
      <c r="H32" s="530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33"/>
      <c r="H33" s="530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533"/>
      <c r="H34" s="530"/>
      <c r="I34" s="28"/>
    </row>
    <row r="35" spans="1:9" x14ac:dyDescent="0.3">
      <c r="A35" s="16">
        <v>0.43611111111111112</v>
      </c>
      <c r="B35" s="136">
        <f t="shared" ref="B35:F35" si="8">B98-1</f>
        <v>39</v>
      </c>
      <c r="C35" s="136">
        <f t="shared" si="8"/>
        <v>40</v>
      </c>
      <c r="D35" s="136">
        <f t="shared" si="8"/>
        <v>41</v>
      </c>
      <c r="E35" s="136">
        <f t="shared" si="8"/>
        <v>42</v>
      </c>
      <c r="F35" s="136">
        <f t="shared" si="8"/>
        <v>43</v>
      </c>
      <c r="G35" s="534"/>
      <c r="H35" s="531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529" t="s">
        <v>13</v>
      </c>
      <c r="H36" s="523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G37" s="530"/>
      <c r="H37" s="524"/>
      <c r="I37" s="29"/>
    </row>
    <row r="38" spans="1:9" x14ac:dyDescent="0.3">
      <c r="A38" s="23">
        <v>0.45694444444444443</v>
      </c>
      <c r="B38" s="136">
        <f t="shared" ref="B38:F38" si="9">B83-1</f>
        <v>240</v>
      </c>
      <c r="C38" s="136">
        <f t="shared" si="9"/>
        <v>241</v>
      </c>
      <c r="D38" s="136">
        <f t="shared" si="9"/>
        <v>242</v>
      </c>
      <c r="E38" s="136">
        <f t="shared" si="9"/>
        <v>243</v>
      </c>
      <c r="F38" s="136">
        <f t="shared" si="9"/>
        <v>244</v>
      </c>
      <c r="G38" s="530"/>
      <c r="H38" s="524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530"/>
      <c r="H39" s="524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10</v>
      </c>
      <c r="C40" s="166">
        <f t="shared" si="10"/>
        <v>11</v>
      </c>
      <c r="D40" s="144">
        <f t="shared" si="10"/>
        <v>12</v>
      </c>
      <c r="E40" s="144">
        <f t="shared" si="10"/>
        <v>13</v>
      </c>
      <c r="F40" s="144">
        <f t="shared" si="10"/>
        <v>14</v>
      </c>
      <c r="G40" s="530"/>
      <c r="H40" s="524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530"/>
      <c r="H41" s="524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42</v>
      </c>
      <c r="C42" s="153">
        <f t="shared" si="11"/>
        <v>43</v>
      </c>
      <c r="D42" s="136">
        <f t="shared" si="11"/>
        <v>44</v>
      </c>
      <c r="E42" s="136">
        <f t="shared" si="11"/>
        <v>45</v>
      </c>
      <c r="F42" s="136">
        <f t="shared" si="11"/>
        <v>46</v>
      </c>
      <c r="G42" s="530"/>
      <c r="H42" s="524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62</v>
      </c>
      <c r="C49" s="142">
        <f t="shared" ref="C49:F49" si="12">C105-1</f>
        <v>63</v>
      </c>
      <c r="D49" s="142">
        <f t="shared" si="12"/>
        <v>64</v>
      </c>
      <c r="E49" s="142">
        <f t="shared" si="12"/>
        <v>65</v>
      </c>
      <c r="F49" s="142">
        <f t="shared" si="12"/>
        <v>66</v>
      </c>
      <c r="G49" s="307">
        <f>G104-1</f>
        <v>67</v>
      </c>
      <c r="H49" s="222">
        <f>H104-1</f>
        <v>68</v>
      </c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529" t="s">
        <v>23</v>
      </c>
      <c r="H50" s="532" t="s">
        <v>245</v>
      </c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530"/>
      <c r="H51" s="533"/>
      <c r="I51" s="29"/>
    </row>
    <row r="52" spans="1:13" x14ac:dyDescent="0.3">
      <c r="A52" s="16">
        <v>0.57986111111111105</v>
      </c>
      <c r="B52" s="153">
        <f t="shared" ref="B52:F52" si="13">B87-1</f>
        <v>445</v>
      </c>
      <c r="C52" s="153">
        <f t="shared" si="13"/>
        <v>446</v>
      </c>
      <c r="D52" s="153">
        <f t="shared" si="13"/>
        <v>447</v>
      </c>
      <c r="E52" s="153">
        <f t="shared" si="13"/>
        <v>448</v>
      </c>
      <c r="F52" s="153">
        <f t="shared" si="13"/>
        <v>449</v>
      </c>
      <c r="G52" s="530"/>
      <c r="H52" s="533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530"/>
      <c r="H53" s="533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530"/>
      <c r="H54" s="533"/>
      <c r="I54" s="29"/>
    </row>
    <row r="55" spans="1:13" x14ac:dyDescent="0.3">
      <c r="A55" s="346">
        <v>0.60069444444444442</v>
      </c>
      <c r="B55" s="153">
        <f t="shared" ref="B55:F55" si="14">B95-1</f>
        <v>10</v>
      </c>
      <c r="C55" s="153">
        <f t="shared" si="14"/>
        <v>11</v>
      </c>
      <c r="D55" s="136">
        <f t="shared" si="14"/>
        <v>12</v>
      </c>
      <c r="E55" s="136">
        <f t="shared" si="14"/>
        <v>13</v>
      </c>
      <c r="F55" s="136">
        <f t="shared" si="14"/>
        <v>14</v>
      </c>
      <c r="G55" s="531"/>
      <c r="H55" s="534"/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/>
      <c r="H56" s="158"/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67</v>
      </c>
      <c r="C61" s="191" t="s">
        <v>276</v>
      </c>
      <c r="D61" s="191" t="s">
        <v>83</v>
      </c>
      <c r="E61" s="191" t="s">
        <v>54</v>
      </c>
      <c r="F61" s="191" t="s">
        <v>99</v>
      </c>
      <c r="G61" s="164" t="s">
        <v>261</v>
      </c>
      <c r="H61" s="164" t="s">
        <v>262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4"/>
      <c r="B72" s="174">
        <f t="shared" ref="B72:F72" si="15">B98-1</f>
        <v>39</v>
      </c>
      <c r="C72" s="174">
        <f t="shared" si="15"/>
        <v>40</v>
      </c>
      <c r="D72" s="174">
        <f t="shared" si="15"/>
        <v>41</v>
      </c>
      <c r="E72" s="174">
        <f t="shared" si="15"/>
        <v>42</v>
      </c>
      <c r="F72" s="174">
        <f t="shared" si="15"/>
        <v>43</v>
      </c>
      <c r="G72" s="174">
        <f>F91</f>
        <v>770</v>
      </c>
      <c r="H72" s="136">
        <f>G91</f>
        <v>771</v>
      </c>
      <c r="I72" s="30"/>
    </row>
    <row r="73" spans="1:9" x14ac:dyDescent="0.3">
      <c r="A73" s="23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B74" s="176">
        <f>'WEEK 51'!H88+1</f>
        <v>43</v>
      </c>
      <c r="C74" s="176">
        <f>B74+1</f>
        <v>44</v>
      </c>
      <c r="D74" s="176">
        <f>C74+1</f>
        <v>45</v>
      </c>
      <c r="E74" s="236">
        <f>D74+1</f>
        <v>46</v>
      </c>
      <c r="F74" s="236">
        <f t="shared" ref="F74:H74" si="16">E74+1</f>
        <v>47</v>
      </c>
      <c r="G74" s="236">
        <f t="shared" si="16"/>
        <v>48</v>
      </c>
      <c r="H74" s="185">
        <f t="shared" si="16"/>
        <v>49</v>
      </c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23"/>
      <c r="B76" s="136">
        <f>B79-1</f>
        <v>170</v>
      </c>
      <c r="C76" s="209">
        <f>B76+1</f>
        <v>171</v>
      </c>
      <c r="D76" s="136">
        <f>C76+1</f>
        <v>172</v>
      </c>
      <c r="E76" s="136">
        <f>D76+1</f>
        <v>173</v>
      </c>
      <c r="F76" s="136">
        <f t="shared" ref="F76:H76" si="17">E76+1</f>
        <v>174</v>
      </c>
      <c r="G76" s="136">
        <f t="shared" si="17"/>
        <v>175</v>
      </c>
      <c r="H76" s="136">
        <f t="shared" si="17"/>
        <v>176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51'!H91+1</f>
        <v>171</v>
      </c>
      <c r="C79" s="176">
        <f>B79+1</f>
        <v>172</v>
      </c>
      <c r="D79" s="176">
        <f>C79+1</f>
        <v>173</v>
      </c>
      <c r="E79" s="176">
        <f>D79+1</f>
        <v>174</v>
      </c>
      <c r="F79" s="176">
        <f>F76+1</f>
        <v>175</v>
      </c>
      <c r="G79" s="176">
        <f>G76+1</f>
        <v>176</v>
      </c>
      <c r="H79" s="176">
        <f>G79+1</f>
        <v>177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51'!H93+1</f>
        <v>241</v>
      </c>
      <c r="C83" s="189">
        <f>B83+1</f>
        <v>242</v>
      </c>
      <c r="D83" s="189">
        <f>C83+1</f>
        <v>243</v>
      </c>
      <c r="E83" s="189">
        <f>D83+1</f>
        <v>244</v>
      </c>
      <c r="F83" s="189">
        <f t="shared" ref="F83:H83" si="18">E83+1</f>
        <v>245</v>
      </c>
      <c r="G83" s="189">
        <f t="shared" si="18"/>
        <v>246</v>
      </c>
      <c r="H83" s="162">
        <f t="shared" si="18"/>
        <v>247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51'!H97+1</f>
        <v>446</v>
      </c>
      <c r="C87" s="185">
        <f>B87+1</f>
        <v>447</v>
      </c>
      <c r="D87" s="215">
        <f>C87+1</f>
        <v>448</v>
      </c>
      <c r="E87" s="185">
        <f>D87+1</f>
        <v>449</v>
      </c>
      <c r="F87" s="185">
        <f t="shared" ref="F87:H87" si="19">E87+1</f>
        <v>450</v>
      </c>
      <c r="G87" s="185">
        <f t="shared" si="19"/>
        <v>451</v>
      </c>
      <c r="H87" s="185">
        <f t="shared" si="19"/>
        <v>452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51'!H104+1</f>
        <v>766</v>
      </c>
      <c r="C91" s="185">
        <f>B91+1</f>
        <v>767</v>
      </c>
      <c r="D91" s="185">
        <f>C91+1</f>
        <v>768</v>
      </c>
      <c r="E91" s="185">
        <f>D91+1</f>
        <v>769</v>
      </c>
      <c r="F91" s="185">
        <f t="shared" ref="F91:H91" si="20">E91+1</f>
        <v>770</v>
      </c>
      <c r="G91" s="185">
        <f t="shared" si="20"/>
        <v>771</v>
      </c>
      <c r="H91" s="185">
        <f t="shared" si="20"/>
        <v>772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51'!F106+1</f>
        <v>11</v>
      </c>
      <c r="C95" s="185">
        <f>B95+1</f>
        <v>12</v>
      </c>
      <c r="D95" s="185">
        <f>C95+1</f>
        <v>13</v>
      </c>
      <c r="E95" s="185">
        <f>D95+1</f>
        <v>14</v>
      </c>
      <c r="F95" s="185">
        <f>E95+1</f>
        <v>15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51'!F111+1</f>
        <v>40</v>
      </c>
      <c r="C98" s="185">
        <f>B98+1</f>
        <v>41</v>
      </c>
      <c r="D98" s="185">
        <f t="shared" ref="D98:F98" si="21">C98+1</f>
        <v>42</v>
      </c>
      <c r="E98" s="185">
        <f t="shared" si="21"/>
        <v>43</v>
      </c>
      <c r="F98" s="185">
        <f t="shared" si="21"/>
        <v>44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68</v>
      </c>
      <c r="H104" s="318">
        <f>G104+1</f>
        <v>69</v>
      </c>
      <c r="I104" s="30"/>
    </row>
    <row r="105" spans="1:9" x14ac:dyDescent="0.3">
      <c r="A105" s="23">
        <v>0.9375</v>
      </c>
      <c r="B105" s="162">
        <f>'WEEK 51'!H112+1</f>
        <v>63</v>
      </c>
      <c r="C105" s="189">
        <f t="shared" ref="C105:F105" si="22">B105+1</f>
        <v>64</v>
      </c>
      <c r="D105" s="162">
        <f t="shared" si="22"/>
        <v>65</v>
      </c>
      <c r="E105" s="162">
        <f t="shared" si="22"/>
        <v>66</v>
      </c>
      <c r="F105" s="162">
        <f t="shared" si="22"/>
        <v>67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B111" s="191" t="s">
        <v>271</v>
      </c>
      <c r="C111" s="191" t="s">
        <v>51</v>
      </c>
      <c r="D111" s="191" t="s">
        <v>91</v>
      </c>
      <c r="E111" s="191" t="s">
        <v>59</v>
      </c>
      <c r="F111" s="176" t="s">
        <v>280</v>
      </c>
      <c r="G111" s="176" t="s">
        <v>272</v>
      </c>
      <c r="H111" s="176" t="s">
        <v>74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523" t="s">
        <v>23</v>
      </c>
      <c r="H119" s="523" t="s">
        <v>180</v>
      </c>
      <c r="I119" s="28">
        <v>0.95833333333333337</v>
      </c>
    </row>
    <row r="120" spans="1:9" x14ac:dyDescent="0.3">
      <c r="A120" s="27">
        <v>7.2916666666666671E-2</v>
      </c>
      <c r="G120" s="524"/>
      <c r="H120" s="524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524"/>
      <c r="H121" s="524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524"/>
      <c r="H122" s="524"/>
      <c r="I122" s="28">
        <v>0.97916666666666663</v>
      </c>
    </row>
    <row r="123" spans="1:9" x14ac:dyDescent="0.3">
      <c r="A123" s="27">
        <v>9.375E-2</v>
      </c>
      <c r="G123" s="524"/>
      <c r="H123" s="524"/>
      <c r="I123" s="29"/>
    </row>
    <row r="124" spans="1:9" x14ac:dyDescent="0.3">
      <c r="A124" s="27">
        <v>9.7222222222222224E-2</v>
      </c>
      <c r="B124" s="136">
        <f t="shared" ref="B124:F124" si="23">B91</f>
        <v>766</v>
      </c>
      <c r="C124" s="136">
        <f t="shared" si="23"/>
        <v>767</v>
      </c>
      <c r="D124" s="136">
        <f t="shared" si="23"/>
        <v>768</v>
      </c>
      <c r="E124" s="136">
        <f t="shared" si="23"/>
        <v>769</v>
      </c>
      <c r="F124" s="136">
        <f t="shared" si="23"/>
        <v>770</v>
      </c>
      <c r="G124" s="524"/>
      <c r="H124" s="524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524"/>
      <c r="H125" s="524"/>
      <c r="I125" s="29"/>
    </row>
    <row r="126" spans="1:9" x14ac:dyDescent="0.3">
      <c r="A126" s="23">
        <v>0.10416666666666667</v>
      </c>
      <c r="G126" s="524"/>
      <c r="H126" s="524"/>
      <c r="I126" s="28">
        <v>0</v>
      </c>
    </row>
    <row r="127" spans="1:9" x14ac:dyDescent="0.3">
      <c r="A127" s="27">
        <v>0.1111111111111111</v>
      </c>
      <c r="B127" s="136">
        <f t="shared" ref="B127:F127" si="24">B87</f>
        <v>446</v>
      </c>
      <c r="C127" s="136">
        <f t="shared" si="24"/>
        <v>447</v>
      </c>
      <c r="D127" s="136">
        <f t="shared" si="24"/>
        <v>448</v>
      </c>
      <c r="E127" s="136">
        <f t="shared" si="24"/>
        <v>449</v>
      </c>
      <c r="F127" s="136">
        <f t="shared" si="24"/>
        <v>450</v>
      </c>
      <c r="G127" s="525"/>
      <c r="H127" s="525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529" t="s">
        <v>19</v>
      </c>
      <c r="H128" s="532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530"/>
      <c r="H129" s="533"/>
      <c r="I129" s="30"/>
    </row>
    <row r="130" spans="1:9" x14ac:dyDescent="0.3">
      <c r="A130" s="38">
        <v>0.1423611111111111</v>
      </c>
      <c r="D130" s="129"/>
      <c r="E130" s="128"/>
      <c r="F130" s="174"/>
      <c r="G130" s="530"/>
      <c r="H130" s="533"/>
      <c r="I130" s="29"/>
    </row>
    <row r="131" spans="1:9" x14ac:dyDescent="0.3">
      <c r="A131" s="39">
        <v>0.14444444444444446</v>
      </c>
      <c r="B131" s="144">
        <f t="shared" ref="B131:E131" si="25">B79</f>
        <v>171</v>
      </c>
      <c r="C131" s="144">
        <f t="shared" si="25"/>
        <v>172</v>
      </c>
      <c r="D131" s="144">
        <f t="shared" si="25"/>
        <v>173</v>
      </c>
      <c r="E131" s="144">
        <f t="shared" si="25"/>
        <v>174</v>
      </c>
      <c r="F131" s="144">
        <f>F76</f>
        <v>174</v>
      </c>
      <c r="G131" s="530"/>
      <c r="H131" s="533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530"/>
      <c r="H132" s="533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530"/>
      <c r="H133" s="533"/>
      <c r="I133" s="29"/>
    </row>
    <row r="134" spans="1:9" x14ac:dyDescent="0.3">
      <c r="A134" s="27">
        <v>0.15972222222222224</v>
      </c>
      <c r="D134" s="129"/>
      <c r="E134" s="128"/>
      <c r="G134" s="530"/>
      <c r="H134" s="533"/>
      <c r="I134" s="30"/>
    </row>
    <row r="135" spans="1:9" x14ac:dyDescent="0.3">
      <c r="A135" s="27">
        <v>0.16319444444444445</v>
      </c>
      <c r="B135" s="136">
        <f t="shared" ref="B135:F135" si="26">B83</f>
        <v>241</v>
      </c>
      <c r="C135" s="136">
        <f t="shared" si="26"/>
        <v>242</v>
      </c>
      <c r="D135" s="136">
        <f t="shared" si="26"/>
        <v>243</v>
      </c>
      <c r="E135" s="136">
        <f t="shared" si="26"/>
        <v>244</v>
      </c>
      <c r="F135" s="136">
        <f t="shared" si="26"/>
        <v>245</v>
      </c>
      <c r="G135" s="530"/>
      <c r="H135" s="533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530"/>
      <c r="H136" s="533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530"/>
      <c r="H137" s="533"/>
      <c r="I137" s="29"/>
    </row>
    <row r="138" spans="1:9" x14ac:dyDescent="0.3">
      <c r="A138" s="39">
        <v>0.18402777777777779</v>
      </c>
      <c r="B138" s="136">
        <f>B95</f>
        <v>11</v>
      </c>
      <c r="C138" s="136">
        <f t="shared" ref="C138:F138" si="27">C95</f>
        <v>12</v>
      </c>
      <c r="D138" s="136">
        <f t="shared" si="27"/>
        <v>13</v>
      </c>
      <c r="E138" s="136">
        <f t="shared" si="27"/>
        <v>14</v>
      </c>
      <c r="F138" s="136">
        <f t="shared" si="27"/>
        <v>15</v>
      </c>
      <c r="G138" s="531"/>
      <c r="H138" s="534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532" t="s">
        <v>245</v>
      </c>
      <c r="H139" s="538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533"/>
      <c r="H140" s="539"/>
      <c r="I140" s="29"/>
    </row>
    <row r="141" spans="1:9" x14ac:dyDescent="0.3">
      <c r="A141" s="27">
        <v>0.20486111111111113</v>
      </c>
      <c r="B141" s="144">
        <f t="shared" ref="B141:F141" si="28">B74</f>
        <v>43</v>
      </c>
      <c r="C141" s="136">
        <f t="shared" si="28"/>
        <v>44</v>
      </c>
      <c r="D141" s="136">
        <f t="shared" si="28"/>
        <v>45</v>
      </c>
      <c r="E141" s="136">
        <f t="shared" si="28"/>
        <v>46</v>
      </c>
      <c r="F141" s="136">
        <f t="shared" si="28"/>
        <v>47</v>
      </c>
      <c r="G141" s="533"/>
      <c r="H141" s="539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533"/>
      <c r="H142" s="539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137"/>
      <c r="G143" s="533"/>
      <c r="H143" s="539"/>
      <c r="I143" s="29"/>
    </row>
    <row r="144" spans="1:9" x14ac:dyDescent="0.3">
      <c r="B144" s="196">
        <f t="shared" ref="B144:F144" si="29">B87</f>
        <v>446</v>
      </c>
      <c r="C144" s="196">
        <f t="shared" si="29"/>
        <v>447</v>
      </c>
      <c r="D144" s="196">
        <f t="shared" si="29"/>
        <v>448</v>
      </c>
      <c r="E144" s="196">
        <f t="shared" si="29"/>
        <v>449</v>
      </c>
      <c r="F144" s="196">
        <f t="shared" si="29"/>
        <v>450</v>
      </c>
      <c r="G144" s="533"/>
      <c r="H144" s="539"/>
      <c r="I144" s="32"/>
    </row>
    <row r="145" spans="1:9" x14ac:dyDescent="0.3">
      <c r="A145" s="23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533"/>
      <c r="H145" s="539"/>
      <c r="I145" s="28">
        <v>0.125</v>
      </c>
    </row>
    <row r="146" spans="1:9" x14ac:dyDescent="0.3">
      <c r="A146" s="23">
        <v>0.24305555555555555</v>
      </c>
      <c r="B146" s="202"/>
      <c r="C146" s="202"/>
      <c r="D146" s="242"/>
      <c r="E146" s="137"/>
      <c r="F146" s="137"/>
      <c r="G146" s="533"/>
      <c r="H146" s="539"/>
      <c r="I146" s="29"/>
    </row>
    <row r="147" spans="1:9" x14ac:dyDescent="0.3">
      <c r="A147" s="34"/>
      <c r="B147" s="200">
        <f t="shared" ref="B147:F147" si="30">B98</f>
        <v>40</v>
      </c>
      <c r="C147" s="200">
        <f t="shared" si="30"/>
        <v>41</v>
      </c>
      <c r="D147" s="200">
        <f t="shared" si="30"/>
        <v>42</v>
      </c>
      <c r="E147" s="200">
        <f t="shared" si="30"/>
        <v>43</v>
      </c>
      <c r="F147" s="200">
        <f t="shared" si="30"/>
        <v>44</v>
      </c>
      <c r="G147" s="534"/>
      <c r="H147" s="540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  <mergeCell ref="G6:G12"/>
    <mergeCell ref="H6:H12"/>
    <mergeCell ref="G13:G23"/>
    <mergeCell ref="H13:H23"/>
    <mergeCell ref="G24:G35"/>
    <mergeCell ref="H24:H35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DB065-33A0-47E8-BF1E-ADE274D5E68B}">
  <dimension ref="A1:M705"/>
  <sheetViews>
    <sheetView showGridLines="0" zoomScale="70" zoomScaleNormal="70" workbookViewId="0">
      <pane ySplit="5" topLeftCell="A88" activePane="bottomLeft" state="frozen"/>
      <selection pane="bottomLeft" sqref="A1:A3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x14ac:dyDescent="0.3">
      <c r="A4" s="12" t="s">
        <v>2</v>
      </c>
      <c r="B4" s="130">
        <v>45285</v>
      </c>
      <c r="C4" s="130">
        <f>+B4+1</f>
        <v>45286</v>
      </c>
      <c r="D4" s="130">
        <f>C4+1</f>
        <v>45287</v>
      </c>
      <c r="E4" s="130">
        <f>D4+1</f>
        <v>45288</v>
      </c>
      <c r="F4" s="130">
        <f>E4+1</f>
        <v>45289</v>
      </c>
      <c r="G4" s="131">
        <f>F4+1</f>
        <v>45290</v>
      </c>
      <c r="H4" s="130">
        <f>G4+1</f>
        <v>45291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38" t="s">
        <v>23</v>
      </c>
      <c r="H6" s="523" t="s">
        <v>190</v>
      </c>
      <c r="I6" s="17">
        <v>0.14583333333333334</v>
      </c>
    </row>
    <row r="7" spans="1:9" x14ac:dyDescent="0.3">
      <c r="A7" s="18"/>
      <c r="G7" s="539"/>
      <c r="H7" s="524"/>
      <c r="I7" s="20"/>
    </row>
    <row r="8" spans="1:9" x14ac:dyDescent="0.3">
      <c r="A8" s="16">
        <v>0.2673611111111111</v>
      </c>
      <c r="B8" s="136">
        <f t="shared" ref="B8:F8" si="0">B95-1</f>
        <v>15</v>
      </c>
      <c r="C8" s="136">
        <f t="shared" si="0"/>
        <v>16</v>
      </c>
      <c r="D8" s="136">
        <f t="shared" si="0"/>
        <v>17</v>
      </c>
      <c r="E8" s="136">
        <f t="shared" si="0"/>
        <v>18</v>
      </c>
      <c r="F8" s="136">
        <f t="shared" si="0"/>
        <v>19</v>
      </c>
      <c r="G8" s="539"/>
      <c r="H8" s="524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39"/>
      <c r="H9" s="524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39"/>
      <c r="H10" s="524"/>
      <c r="I10" s="20"/>
    </row>
    <row r="11" spans="1:9" x14ac:dyDescent="0.3">
      <c r="A11" s="23">
        <v>0.28819444444444448</v>
      </c>
      <c r="B11" s="144"/>
      <c r="D11" s="128"/>
      <c r="F11" s="129"/>
      <c r="G11" s="539"/>
      <c r="H11" s="524"/>
      <c r="I11" s="20"/>
    </row>
    <row r="12" spans="1:9" x14ac:dyDescent="0.3">
      <c r="A12" s="23">
        <v>0.28958333333333336</v>
      </c>
      <c r="B12" s="136">
        <f t="shared" ref="B12:F12" si="1">B87-1</f>
        <v>452</v>
      </c>
      <c r="C12" s="136">
        <f t="shared" si="1"/>
        <v>453</v>
      </c>
      <c r="D12" s="136">
        <f t="shared" si="1"/>
        <v>454</v>
      </c>
      <c r="E12" s="136">
        <f t="shared" si="1"/>
        <v>455</v>
      </c>
      <c r="F12" s="136">
        <f t="shared" si="1"/>
        <v>456</v>
      </c>
      <c r="G12" s="540"/>
      <c r="H12" s="525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538" t="s">
        <v>16</v>
      </c>
      <c r="H13" s="523" t="s">
        <v>180</v>
      </c>
      <c r="I13" s="17">
        <v>0.1875</v>
      </c>
    </row>
    <row r="14" spans="1:9" x14ac:dyDescent="0.3">
      <c r="A14" s="24"/>
      <c r="G14" s="539"/>
      <c r="H14" s="524"/>
      <c r="I14" s="20"/>
    </row>
    <row r="15" spans="1:9" x14ac:dyDescent="0.3">
      <c r="A15" s="26">
        <v>0.30902777777777779</v>
      </c>
      <c r="B15" s="144">
        <f>B91-1</f>
        <v>772</v>
      </c>
      <c r="C15" s="136">
        <f t="shared" ref="C15:F15" si="2">C91-1</f>
        <v>773</v>
      </c>
      <c r="D15" s="136">
        <f t="shared" si="2"/>
        <v>774</v>
      </c>
      <c r="E15" s="136">
        <f t="shared" si="2"/>
        <v>775</v>
      </c>
      <c r="F15" s="136">
        <f t="shared" si="2"/>
        <v>776</v>
      </c>
      <c r="G15" s="539"/>
      <c r="H15" s="524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539"/>
      <c r="H16" s="524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539"/>
      <c r="H17" s="524"/>
      <c r="I17" s="20"/>
    </row>
    <row r="18" spans="1:9" x14ac:dyDescent="0.3">
      <c r="A18" s="27">
        <v>0.31944444444444448</v>
      </c>
      <c r="D18" s="128"/>
      <c r="F18" s="129"/>
      <c r="G18" s="539"/>
      <c r="H18" s="524"/>
      <c r="I18" s="22"/>
    </row>
    <row r="19" spans="1:9" x14ac:dyDescent="0.3">
      <c r="A19" s="27">
        <v>0.3298611111111111</v>
      </c>
      <c r="B19" s="136">
        <f t="shared" ref="B19:F19" si="3">B79-1</f>
        <v>177</v>
      </c>
      <c r="C19" s="136">
        <f t="shared" si="3"/>
        <v>178</v>
      </c>
      <c r="D19" s="136">
        <f t="shared" si="3"/>
        <v>179</v>
      </c>
      <c r="E19" s="136">
        <f t="shared" si="3"/>
        <v>180</v>
      </c>
      <c r="F19" s="136">
        <f t="shared" si="3"/>
        <v>181</v>
      </c>
      <c r="G19" s="539"/>
      <c r="H19" s="524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539"/>
      <c r="H20" s="524"/>
      <c r="I20" s="28">
        <v>0.22916666666666666</v>
      </c>
    </row>
    <row r="21" spans="1:9" x14ac:dyDescent="0.3">
      <c r="A21" s="23">
        <v>0.33680555555555558</v>
      </c>
      <c r="G21" s="539"/>
      <c r="H21" s="524"/>
      <c r="I21" s="29"/>
    </row>
    <row r="22" spans="1:9" x14ac:dyDescent="0.3">
      <c r="A22" s="27">
        <v>0.35069444444444442</v>
      </c>
      <c r="G22" s="539"/>
      <c r="H22" s="524"/>
      <c r="I22" s="30"/>
    </row>
    <row r="23" spans="1:9" x14ac:dyDescent="0.3">
      <c r="A23" s="27">
        <v>0.3520833333333333</v>
      </c>
      <c r="B23" s="136">
        <f t="shared" ref="B23:F23" si="4">B98-1</f>
        <v>44</v>
      </c>
      <c r="C23" s="136">
        <f t="shared" si="4"/>
        <v>45</v>
      </c>
      <c r="D23" s="136">
        <f t="shared" si="4"/>
        <v>46</v>
      </c>
      <c r="E23" s="136">
        <f t="shared" si="4"/>
        <v>47</v>
      </c>
      <c r="F23" s="136">
        <f t="shared" si="4"/>
        <v>48</v>
      </c>
      <c r="G23" s="540"/>
      <c r="H23" s="525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532" t="s">
        <v>245</v>
      </c>
      <c r="H24" s="529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533"/>
      <c r="H25" s="530"/>
      <c r="I25" s="29"/>
    </row>
    <row r="26" spans="1:9" x14ac:dyDescent="0.3">
      <c r="A26" s="16">
        <v>0.37152777777777773</v>
      </c>
      <c r="D26" s="154"/>
      <c r="F26" s="129"/>
      <c r="G26" s="533"/>
      <c r="H26" s="530"/>
      <c r="I26" s="30"/>
    </row>
    <row r="27" spans="1:9" x14ac:dyDescent="0.3">
      <c r="A27" s="18">
        <v>0.37361111111111112</v>
      </c>
      <c r="B27" s="136">
        <f t="shared" ref="B27:F27" si="5">B74-1</f>
        <v>49</v>
      </c>
      <c r="C27" s="136">
        <f t="shared" si="5"/>
        <v>50</v>
      </c>
      <c r="D27" s="136">
        <f t="shared" si="5"/>
        <v>51</v>
      </c>
      <c r="E27" s="136">
        <f t="shared" si="5"/>
        <v>52</v>
      </c>
      <c r="F27" s="136">
        <f t="shared" si="5"/>
        <v>53</v>
      </c>
      <c r="G27" s="533"/>
      <c r="H27" s="530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33"/>
      <c r="H28" s="530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452</v>
      </c>
      <c r="C29" s="136">
        <f t="shared" si="6"/>
        <v>453</v>
      </c>
      <c r="D29" s="136">
        <f t="shared" si="6"/>
        <v>454</v>
      </c>
      <c r="E29" s="136">
        <f t="shared" si="6"/>
        <v>455</v>
      </c>
      <c r="F29" s="136">
        <f t="shared" si="6"/>
        <v>456</v>
      </c>
      <c r="G29" s="533"/>
      <c r="H29" s="530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33"/>
      <c r="H30" s="530"/>
      <c r="I30" s="28">
        <v>0.29166666666666669</v>
      </c>
    </row>
    <row r="31" spans="1:9" x14ac:dyDescent="0.3">
      <c r="A31" s="23">
        <v>0.40972222222222227</v>
      </c>
      <c r="B31" s="206"/>
      <c r="G31" s="533"/>
      <c r="H31" s="530"/>
      <c r="I31" s="30"/>
    </row>
    <row r="32" spans="1:9" x14ac:dyDescent="0.3">
      <c r="A32" s="23">
        <v>0.41319444444444442</v>
      </c>
      <c r="B32" s="136">
        <f t="shared" ref="B32:F32" si="7">B91-1</f>
        <v>772</v>
      </c>
      <c r="C32" s="136">
        <f t="shared" si="7"/>
        <v>773</v>
      </c>
      <c r="D32" s="136">
        <f t="shared" si="7"/>
        <v>774</v>
      </c>
      <c r="E32" s="136">
        <f t="shared" si="7"/>
        <v>775</v>
      </c>
      <c r="F32" s="136">
        <f t="shared" si="7"/>
        <v>776</v>
      </c>
      <c r="G32" s="533"/>
      <c r="H32" s="530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33"/>
      <c r="H33" s="530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533"/>
      <c r="H34" s="530"/>
      <c r="I34" s="28"/>
    </row>
    <row r="35" spans="1:9" x14ac:dyDescent="0.3">
      <c r="A35" s="16">
        <v>0.43611111111111112</v>
      </c>
      <c r="B35" s="136">
        <f t="shared" ref="B35:F35" si="8">B98-1</f>
        <v>44</v>
      </c>
      <c r="C35" s="136">
        <f t="shared" si="8"/>
        <v>45</v>
      </c>
      <c r="D35" s="136">
        <f t="shared" si="8"/>
        <v>46</v>
      </c>
      <c r="E35" s="136">
        <f t="shared" si="8"/>
        <v>47</v>
      </c>
      <c r="F35" s="136">
        <f t="shared" si="8"/>
        <v>48</v>
      </c>
      <c r="G35" s="534"/>
      <c r="H35" s="531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529" t="s">
        <v>13</v>
      </c>
      <c r="H36" s="523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G37" s="530"/>
      <c r="H37" s="524"/>
      <c r="I37" s="29"/>
    </row>
    <row r="38" spans="1:9" x14ac:dyDescent="0.3">
      <c r="A38" s="23">
        <v>0.45694444444444443</v>
      </c>
      <c r="B38" s="136">
        <f t="shared" ref="B38:F38" si="9">B83-1</f>
        <v>247</v>
      </c>
      <c r="C38" s="136">
        <f t="shared" si="9"/>
        <v>248</v>
      </c>
      <c r="D38" s="136">
        <f t="shared" si="9"/>
        <v>249</v>
      </c>
      <c r="E38" s="136">
        <f t="shared" si="9"/>
        <v>250</v>
      </c>
      <c r="F38" s="136">
        <f t="shared" si="9"/>
        <v>251</v>
      </c>
      <c r="G38" s="530"/>
      <c r="H38" s="524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530"/>
      <c r="H39" s="524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15</v>
      </c>
      <c r="C40" s="166">
        <f t="shared" si="10"/>
        <v>16</v>
      </c>
      <c r="D40" s="144">
        <f t="shared" si="10"/>
        <v>17</v>
      </c>
      <c r="E40" s="144">
        <f t="shared" si="10"/>
        <v>18</v>
      </c>
      <c r="F40" s="144">
        <f t="shared" si="10"/>
        <v>19</v>
      </c>
      <c r="G40" s="530"/>
      <c r="H40" s="524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530"/>
      <c r="H41" s="524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49</v>
      </c>
      <c r="C42" s="153">
        <f t="shared" si="11"/>
        <v>50</v>
      </c>
      <c r="D42" s="136">
        <f t="shared" si="11"/>
        <v>51</v>
      </c>
      <c r="E42" s="136">
        <f t="shared" si="11"/>
        <v>52</v>
      </c>
      <c r="F42" s="136">
        <f t="shared" si="11"/>
        <v>53</v>
      </c>
      <c r="G42" s="530"/>
      <c r="H42" s="524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69</v>
      </c>
      <c r="C49" s="142">
        <f t="shared" ref="C49:F49" si="12">C105-1</f>
        <v>70</v>
      </c>
      <c r="D49" s="142">
        <f t="shared" si="12"/>
        <v>71</v>
      </c>
      <c r="E49" s="142">
        <f t="shared" si="12"/>
        <v>72</v>
      </c>
      <c r="F49" s="142">
        <f t="shared" si="12"/>
        <v>73</v>
      </c>
      <c r="G49" s="307">
        <f>G104-1</f>
        <v>74</v>
      </c>
      <c r="H49" s="222">
        <f>H104-1</f>
        <v>75</v>
      </c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529" t="s">
        <v>23</v>
      </c>
      <c r="H50" s="532" t="s">
        <v>245</v>
      </c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530"/>
      <c r="H51" s="533"/>
      <c r="I51" s="29"/>
    </row>
    <row r="52" spans="1:13" x14ac:dyDescent="0.3">
      <c r="A52" s="16">
        <v>0.57986111111111105</v>
      </c>
      <c r="B52" s="153">
        <f t="shared" ref="B52:F52" si="13">B87-1</f>
        <v>452</v>
      </c>
      <c r="C52" s="153">
        <f t="shared" si="13"/>
        <v>453</v>
      </c>
      <c r="D52" s="153">
        <f t="shared" si="13"/>
        <v>454</v>
      </c>
      <c r="E52" s="153">
        <f t="shared" si="13"/>
        <v>455</v>
      </c>
      <c r="F52" s="153">
        <f t="shared" si="13"/>
        <v>456</v>
      </c>
      <c r="G52" s="530"/>
      <c r="H52" s="533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530"/>
      <c r="H53" s="533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530"/>
      <c r="H54" s="533"/>
      <c r="I54" s="29"/>
    </row>
    <row r="55" spans="1:13" x14ac:dyDescent="0.3">
      <c r="A55" s="346">
        <v>0.60069444444444442</v>
      </c>
      <c r="B55" s="153">
        <f t="shared" ref="B55:F55" si="14">B95-1</f>
        <v>15</v>
      </c>
      <c r="C55" s="153">
        <f t="shared" si="14"/>
        <v>16</v>
      </c>
      <c r="D55" s="136">
        <f t="shared" si="14"/>
        <v>17</v>
      </c>
      <c r="E55" s="136">
        <f t="shared" si="14"/>
        <v>18</v>
      </c>
      <c r="F55" s="136">
        <f t="shared" si="14"/>
        <v>19</v>
      </c>
      <c r="G55" s="531"/>
      <c r="H55" s="534"/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 t="s">
        <v>24</v>
      </c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277</v>
      </c>
      <c r="C61" s="191" t="s">
        <v>92</v>
      </c>
      <c r="D61" s="191" t="s">
        <v>88</v>
      </c>
      <c r="E61" s="191" t="s">
        <v>169</v>
      </c>
      <c r="F61" s="191" t="s">
        <v>263</v>
      </c>
      <c r="G61" s="164" t="s">
        <v>64</v>
      </c>
      <c r="H61" s="164" t="s">
        <v>282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4"/>
      <c r="B72" s="174">
        <f t="shared" ref="B72:F72" si="15">B98-1</f>
        <v>44</v>
      </c>
      <c r="C72" s="174">
        <f t="shared" si="15"/>
        <v>45</v>
      </c>
      <c r="D72" s="174">
        <f t="shared" si="15"/>
        <v>46</v>
      </c>
      <c r="E72" s="174">
        <f t="shared" si="15"/>
        <v>47</v>
      </c>
      <c r="F72" s="174">
        <f t="shared" si="15"/>
        <v>48</v>
      </c>
      <c r="G72" s="174">
        <f>F91</f>
        <v>777</v>
      </c>
      <c r="H72" s="136">
        <f>G91</f>
        <v>778</v>
      </c>
      <c r="I72" s="30"/>
    </row>
    <row r="73" spans="1:9" x14ac:dyDescent="0.3">
      <c r="A73" s="23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B74" s="176">
        <f>'WEEK 52 '!H74+1</f>
        <v>50</v>
      </c>
      <c r="C74" s="176">
        <f>B74+1</f>
        <v>51</v>
      </c>
      <c r="D74" s="176">
        <f>C74+1</f>
        <v>52</v>
      </c>
      <c r="E74" s="236">
        <f>D74+1</f>
        <v>53</v>
      </c>
      <c r="F74" s="236">
        <f t="shared" ref="F74:H74" si="16">E74+1</f>
        <v>54</v>
      </c>
      <c r="G74" s="236">
        <f t="shared" si="16"/>
        <v>55</v>
      </c>
      <c r="H74" s="185">
        <f t="shared" si="16"/>
        <v>56</v>
      </c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23"/>
      <c r="B76" s="136">
        <f>B79-1</f>
        <v>177</v>
      </c>
      <c r="C76" s="209">
        <f>B76+1</f>
        <v>178</v>
      </c>
      <c r="D76" s="136">
        <f>C76+1</f>
        <v>179</v>
      </c>
      <c r="E76" s="136">
        <f>D76+1</f>
        <v>180</v>
      </c>
      <c r="F76" s="136">
        <f t="shared" ref="F76:H76" si="17">E76+1</f>
        <v>181</v>
      </c>
      <c r="G76" s="136">
        <f t="shared" si="17"/>
        <v>182</v>
      </c>
      <c r="H76" s="136">
        <f t="shared" si="17"/>
        <v>183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52 '!H79+1</f>
        <v>178</v>
      </c>
      <c r="C79" s="176">
        <f>B79+1</f>
        <v>179</v>
      </c>
      <c r="D79" s="176">
        <f>C79+1</f>
        <v>180</v>
      </c>
      <c r="E79" s="176">
        <f>D79+1</f>
        <v>181</v>
      </c>
      <c r="F79" s="176">
        <f>F76+1</f>
        <v>182</v>
      </c>
      <c r="G79" s="176">
        <f>G76+1</f>
        <v>183</v>
      </c>
      <c r="H79" s="176">
        <f>G79+1</f>
        <v>184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52 '!H83+1</f>
        <v>248</v>
      </c>
      <c r="C83" s="189">
        <f>B83+1</f>
        <v>249</v>
      </c>
      <c r="D83" s="189">
        <f>C83+1</f>
        <v>250</v>
      </c>
      <c r="E83" s="189">
        <f>D83+1</f>
        <v>251</v>
      </c>
      <c r="F83" s="189">
        <f t="shared" ref="F83:H83" si="18">E83+1</f>
        <v>252</v>
      </c>
      <c r="G83" s="189">
        <f t="shared" si="18"/>
        <v>253</v>
      </c>
      <c r="H83" s="162">
        <f t="shared" si="18"/>
        <v>254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52 '!H87+1</f>
        <v>453</v>
      </c>
      <c r="C87" s="185">
        <f>B87+1</f>
        <v>454</v>
      </c>
      <c r="D87" s="215">
        <f>C87+1</f>
        <v>455</v>
      </c>
      <c r="E87" s="185">
        <f>D87+1</f>
        <v>456</v>
      </c>
      <c r="F87" s="185">
        <f t="shared" ref="F87:H87" si="19">E87+1</f>
        <v>457</v>
      </c>
      <c r="G87" s="185">
        <f t="shared" si="19"/>
        <v>458</v>
      </c>
      <c r="H87" s="185">
        <f t="shared" si="19"/>
        <v>459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52 '!H91+1</f>
        <v>773</v>
      </c>
      <c r="C91" s="185">
        <f>B91+1</f>
        <v>774</v>
      </c>
      <c r="D91" s="185">
        <f>C91+1</f>
        <v>775</v>
      </c>
      <c r="E91" s="185">
        <f>D91+1</f>
        <v>776</v>
      </c>
      <c r="F91" s="185">
        <f t="shared" ref="F91:H91" si="20">E91+1</f>
        <v>777</v>
      </c>
      <c r="G91" s="185">
        <f t="shared" si="20"/>
        <v>778</v>
      </c>
      <c r="H91" s="185">
        <f t="shared" si="20"/>
        <v>779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52 '!F95+1</f>
        <v>16</v>
      </c>
      <c r="C95" s="185">
        <f>B95+1</f>
        <v>17</v>
      </c>
      <c r="D95" s="185">
        <f>C95+1</f>
        <v>18</v>
      </c>
      <c r="E95" s="185">
        <f>D95+1</f>
        <v>19</v>
      </c>
      <c r="F95" s="185">
        <f>E95+1</f>
        <v>20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52 '!F98+1</f>
        <v>45</v>
      </c>
      <c r="C98" s="185">
        <f>B98+1</f>
        <v>46</v>
      </c>
      <c r="D98" s="185">
        <f t="shared" ref="D98:F98" si="21">C98+1</f>
        <v>47</v>
      </c>
      <c r="E98" s="185">
        <f t="shared" si="21"/>
        <v>48</v>
      </c>
      <c r="F98" s="185">
        <f t="shared" si="21"/>
        <v>49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75</v>
      </c>
      <c r="H104" s="318">
        <f>G104+1</f>
        <v>76</v>
      </c>
      <c r="I104" s="30"/>
    </row>
    <row r="105" spans="1:9" x14ac:dyDescent="0.3">
      <c r="A105" s="23">
        <v>0.9375</v>
      </c>
      <c r="B105" s="162">
        <f>'WEEK 52 '!H104+1</f>
        <v>70</v>
      </c>
      <c r="C105" s="189">
        <f t="shared" ref="C105:F105" si="22">B105+1</f>
        <v>71</v>
      </c>
      <c r="D105" s="162">
        <f t="shared" si="22"/>
        <v>72</v>
      </c>
      <c r="E105" s="162">
        <f t="shared" si="22"/>
        <v>73</v>
      </c>
      <c r="F105" s="162">
        <f t="shared" si="22"/>
        <v>74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B111" s="191" t="s">
        <v>273</v>
      </c>
      <c r="C111" s="191" t="s">
        <v>73</v>
      </c>
      <c r="D111" s="191" t="s">
        <v>219</v>
      </c>
      <c r="E111" s="191" t="s">
        <v>171</v>
      </c>
      <c r="F111" s="176" t="s">
        <v>61</v>
      </c>
      <c r="G111" s="176" t="s">
        <v>274</v>
      </c>
      <c r="H111" s="176" t="s">
        <v>101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523" t="s">
        <v>23</v>
      </c>
      <c r="H119" s="523" t="s">
        <v>180</v>
      </c>
      <c r="I119" s="28">
        <v>0.95833333333333337</v>
      </c>
    </row>
    <row r="120" spans="1:9" x14ac:dyDescent="0.3">
      <c r="A120" s="27">
        <v>7.2916666666666671E-2</v>
      </c>
      <c r="G120" s="524"/>
      <c r="H120" s="524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524"/>
      <c r="H121" s="524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524"/>
      <c r="H122" s="524"/>
      <c r="I122" s="28">
        <v>0.97916666666666663</v>
      </c>
    </row>
    <row r="123" spans="1:9" x14ac:dyDescent="0.3">
      <c r="A123" s="27">
        <v>9.375E-2</v>
      </c>
      <c r="G123" s="524"/>
      <c r="H123" s="524"/>
      <c r="I123" s="29"/>
    </row>
    <row r="124" spans="1:9" x14ac:dyDescent="0.3">
      <c r="A124" s="27">
        <v>9.7222222222222224E-2</v>
      </c>
      <c r="B124" s="136">
        <f t="shared" ref="B124:F124" si="23">B91</f>
        <v>773</v>
      </c>
      <c r="C124" s="136">
        <f t="shared" si="23"/>
        <v>774</v>
      </c>
      <c r="D124" s="136">
        <f t="shared" si="23"/>
        <v>775</v>
      </c>
      <c r="E124" s="136">
        <f t="shared" si="23"/>
        <v>776</v>
      </c>
      <c r="F124" s="136">
        <f t="shared" si="23"/>
        <v>777</v>
      </c>
      <c r="G124" s="524"/>
      <c r="H124" s="524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524"/>
      <c r="H125" s="524"/>
      <c r="I125" s="29"/>
    </row>
    <row r="126" spans="1:9" x14ac:dyDescent="0.3">
      <c r="A126" s="23">
        <v>0.10416666666666667</v>
      </c>
      <c r="G126" s="524"/>
      <c r="H126" s="524"/>
      <c r="I126" s="28">
        <v>0</v>
      </c>
    </row>
    <row r="127" spans="1:9" x14ac:dyDescent="0.3">
      <c r="A127" s="27">
        <v>0.1111111111111111</v>
      </c>
      <c r="B127" s="136">
        <f t="shared" ref="B127:F127" si="24">B87</f>
        <v>453</v>
      </c>
      <c r="C127" s="136">
        <f t="shared" si="24"/>
        <v>454</v>
      </c>
      <c r="D127" s="136">
        <f t="shared" si="24"/>
        <v>455</v>
      </c>
      <c r="E127" s="136">
        <f t="shared" si="24"/>
        <v>456</v>
      </c>
      <c r="F127" s="136">
        <f t="shared" si="24"/>
        <v>457</v>
      </c>
      <c r="G127" s="525"/>
      <c r="H127" s="525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529" t="s">
        <v>19</v>
      </c>
      <c r="H128" s="532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530"/>
      <c r="H129" s="533"/>
      <c r="I129" s="30"/>
    </row>
    <row r="130" spans="1:9" x14ac:dyDescent="0.3">
      <c r="A130" s="38">
        <v>0.1423611111111111</v>
      </c>
      <c r="D130" s="129"/>
      <c r="E130" s="128"/>
      <c r="F130" s="174"/>
      <c r="G130" s="530"/>
      <c r="H130" s="533"/>
      <c r="I130" s="29"/>
    </row>
    <row r="131" spans="1:9" x14ac:dyDescent="0.3">
      <c r="A131" s="39">
        <v>0.14444444444444446</v>
      </c>
      <c r="B131" s="144">
        <f t="shared" ref="B131:E131" si="25">B79</f>
        <v>178</v>
      </c>
      <c r="C131" s="144">
        <f t="shared" si="25"/>
        <v>179</v>
      </c>
      <c r="D131" s="144">
        <f t="shared" si="25"/>
        <v>180</v>
      </c>
      <c r="E131" s="144">
        <f t="shared" si="25"/>
        <v>181</v>
      </c>
      <c r="F131" s="144">
        <f>F76</f>
        <v>181</v>
      </c>
      <c r="G131" s="530"/>
      <c r="H131" s="533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530"/>
      <c r="H132" s="533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530"/>
      <c r="H133" s="533"/>
      <c r="I133" s="29"/>
    </row>
    <row r="134" spans="1:9" x14ac:dyDescent="0.3">
      <c r="A134" s="27">
        <v>0.15972222222222224</v>
      </c>
      <c r="D134" s="129"/>
      <c r="E134" s="128"/>
      <c r="G134" s="530"/>
      <c r="H134" s="533"/>
      <c r="I134" s="30"/>
    </row>
    <row r="135" spans="1:9" x14ac:dyDescent="0.3">
      <c r="A135" s="27">
        <v>0.16319444444444445</v>
      </c>
      <c r="B135" s="136">
        <f t="shared" ref="B135:F135" si="26">B83</f>
        <v>248</v>
      </c>
      <c r="C135" s="136">
        <f t="shared" si="26"/>
        <v>249</v>
      </c>
      <c r="D135" s="136">
        <f t="shared" si="26"/>
        <v>250</v>
      </c>
      <c r="E135" s="136">
        <f t="shared" si="26"/>
        <v>251</v>
      </c>
      <c r="F135" s="136">
        <f t="shared" si="26"/>
        <v>252</v>
      </c>
      <c r="G135" s="530"/>
      <c r="H135" s="533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530"/>
      <c r="H136" s="533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530"/>
      <c r="H137" s="533"/>
      <c r="I137" s="29"/>
    </row>
    <row r="138" spans="1:9" x14ac:dyDescent="0.3">
      <c r="A138" s="39">
        <v>0.18402777777777779</v>
      </c>
      <c r="B138" s="136">
        <f>B95</f>
        <v>16</v>
      </c>
      <c r="C138" s="136">
        <f t="shared" ref="C138:F138" si="27">C95</f>
        <v>17</v>
      </c>
      <c r="D138" s="136">
        <f t="shared" si="27"/>
        <v>18</v>
      </c>
      <c r="E138" s="136">
        <f t="shared" si="27"/>
        <v>19</v>
      </c>
      <c r="F138" s="136">
        <f t="shared" si="27"/>
        <v>20</v>
      </c>
      <c r="G138" s="531"/>
      <c r="H138" s="534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532" t="s">
        <v>245</v>
      </c>
      <c r="H139" s="538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533"/>
      <c r="H140" s="539"/>
      <c r="I140" s="29"/>
    </row>
    <row r="141" spans="1:9" x14ac:dyDescent="0.3">
      <c r="A141" s="27">
        <v>0.20486111111111113</v>
      </c>
      <c r="B141" s="144">
        <f t="shared" ref="B141:F141" si="28">B74</f>
        <v>50</v>
      </c>
      <c r="C141" s="136">
        <f t="shared" si="28"/>
        <v>51</v>
      </c>
      <c r="D141" s="136">
        <f t="shared" si="28"/>
        <v>52</v>
      </c>
      <c r="E141" s="136">
        <f t="shared" si="28"/>
        <v>53</v>
      </c>
      <c r="F141" s="136">
        <f t="shared" si="28"/>
        <v>54</v>
      </c>
      <c r="G141" s="533"/>
      <c r="H141" s="539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533"/>
      <c r="H142" s="539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137"/>
      <c r="G143" s="533"/>
      <c r="H143" s="539"/>
      <c r="I143" s="29"/>
    </row>
    <row r="144" spans="1:9" x14ac:dyDescent="0.3">
      <c r="B144" s="196">
        <f t="shared" ref="B144:F144" si="29">B87</f>
        <v>453</v>
      </c>
      <c r="C144" s="196">
        <f t="shared" si="29"/>
        <v>454</v>
      </c>
      <c r="D144" s="196">
        <f t="shared" si="29"/>
        <v>455</v>
      </c>
      <c r="E144" s="196">
        <f t="shared" si="29"/>
        <v>456</v>
      </c>
      <c r="F144" s="196">
        <f t="shared" si="29"/>
        <v>457</v>
      </c>
      <c r="G144" s="533"/>
      <c r="H144" s="539"/>
      <c r="I144" s="32"/>
    </row>
    <row r="145" spans="1:9" x14ac:dyDescent="0.3">
      <c r="A145" s="23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533"/>
      <c r="H145" s="539"/>
      <c r="I145" s="28">
        <v>0.125</v>
      </c>
    </row>
    <row r="146" spans="1:9" x14ac:dyDescent="0.3">
      <c r="A146" s="23">
        <v>0.24305555555555555</v>
      </c>
      <c r="B146" s="202"/>
      <c r="C146" s="202"/>
      <c r="D146" s="242"/>
      <c r="E146" s="137"/>
      <c r="F146" s="137"/>
      <c r="G146" s="533"/>
      <c r="H146" s="539"/>
      <c r="I146" s="29"/>
    </row>
    <row r="147" spans="1:9" x14ac:dyDescent="0.3">
      <c r="A147" s="34"/>
      <c r="B147" s="200">
        <f t="shared" ref="B147:F147" si="30">B98</f>
        <v>45</v>
      </c>
      <c r="C147" s="200">
        <f t="shared" si="30"/>
        <v>46</v>
      </c>
      <c r="D147" s="200">
        <f t="shared" si="30"/>
        <v>47</v>
      </c>
      <c r="E147" s="200">
        <f t="shared" si="30"/>
        <v>48</v>
      </c>
      <c r="F147" s="200">
        <f t="shared" si="30"/>
        <v>49</v>
      </c>
      <c r="G147" s="534"/>
      <c r="H147" s="540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  <mergeCell ref="G6:G12"/>
    <mergeCell ref="H6:H12"/>
    <mergeCell ref="G13:G23"/>
    <mergeCell ref="H13:H23"/>
    <mergeCell ref="G24:G35"/>
    <mergeCell ref="H24:H35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F560C-A56F-43F3-9876-A9D2AC0D6A9E}">
  <dimension ref="A1:M722"/>
  <sheetViews>
    <sheetView showGridLines="0" zoomScale="70" zoomScaleNormal="70" workbookViewId="0">
      <pane ySplit="5" topLeftCell="A96" activePane="bottomLeft" state="frozen"/>
      <selection pane="bottomLeft" activeCell="F1" sqref="F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45292</v>
      </c>
      <c r="C4" s="130">
        <f>+B4+1</f>
        <v>45293</v>
      </c>
      <c r="D4" s="130">
        <f>C4+1</f>
        <v>45294</v>
      </c>
      <c r="E4" s="130">
        <f>D4+1</f>
        <v>45295</v>
      </c>
      <c r="F4" s="130">
        <f>E4+1</f>
        <v>45296</v>
      </c>
      <c r="G4" s="131">
        <f>F4+1</f>
        <v>45297</v>
      </c>
      <c r="H4" s="130">
        <f>G4+1</f>
        <v>45298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38" t="s">
        <v>23</v>
      </c>
      <c r="H6" s="523" t="s">
        <v>190</v>
      </c>
      <c r="I6" s="17">
        <v>0.14583333333333334</v>
      </c>
    </row>
    <row r="7" spans="1:9" x14ac:dyDescent="0.3">
      <c r="A7" s="18"/>
      <c r="B7" s="136">
        <f>B105-1</f>
        <v>20</v>
      </c>
      <c r="C7" s="136">
        <f>C103-1</f>
        <v>21</v>
      </c>
      <c r="D7" s="136">
        <f>D103-1</f>
        <v>22</v>
      </c>
      <c r="F7" s="136">
        <f>F103-1</f>
        <v>24</v>
      </c>
      <c r="G7" s="539"/>
      <c r="H7" s="524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9" t="s">
        <v>19</v>
      </c>
      <c r="E8" s="136">
        <f>E103-1</f>
        <v>23</v>
      </c>
      <c r="F8" s="139" t="s">
        <v>19</v>
      </c>
      <c r="G8" s="539"/>
      <c r="H8" s="524"/>
      <c r="I8" s="22"/>
    </row>
    <row r="9" spans="1:9" x14ac:dyDescent="0.3">
      <c r="A9" s="16">
        <v>0.26874999999999999</v>
      </c>
      <c r="B9" s="144"/>
      <c r="C9" s="144"/>
      <c r="D9" s="144"/>
      <c r="E9" s="139" t="s">
        <v>19</v>
      </c>
      <c r="G9" s="539"/>
      <c r="H9" s="524"/>
      <c r="I9" s="20"/>
    </row>
    <row r="10" spans="1:9" x14ac:dyDescent="0.3">
      <c r="A10" s="23">
        <v>0.27083333333333331</v>
      </c>
      <c r="G10" s="539"/>
      <c r="H10" s="524"/>
      <c r="I10" s="17">
        <v>0.16666666666666666</v>
      </c>
    </row>
    <row r="11" spans="1:9" x14ac:dyDescent="0.3">
      <c r="A11" s="23">
        <v>0.27430555555555552</v>
      </c>
      <c r="B11" s="136">
        <f>B95-1</f>
        <v>459</v>
      </c>
      <c r="C11" s="136">
        <f>C95-1</f>
        <v>460</v>
      </c>
      <c r="F11" s="136">
        <f>F95-1</f>
        <v>463</v>
      </c>
      <c r="G11" s="539"/>
      <c r="H11" s="524"/>
      <c r="I11" s="20"/>
    </row>
    <row r="12" spans="1:9" x14ac:dyDescent="0.3">
      <c r="A12" s="23">
        <v>0.28819444444444448</v>
      </c>
      <c r="B12" s="135" t="s">
        <v>13</v>
      </c>
      <c r="C12" s="135" t="s">
        <v>13</v>
      </c>
      <c r="F12" s="135" t="s">
        <v>13</v>
      </c>
      <c r="G12" s="539"/>
      <c r="H12" s="524"/>
      <c r="I12" s="20"/>
    </row>
    <row r="13" spans="1:9" x14ac:dyDescent="0.3">
      <c r="A13" s="23">
        <v>0.28958333333333336</v>
      </c>
      <c r="D13" s="136">
        <f t="shared" ref="D13" si="0">D97-1</f>
        <v>461</v>
      </c>
      <c r="E13" s="136">
        <f>E95-1</f>
        <v>462</v>
      </c>
      <c r="G13" s="539"/>
      <c r="H13" s="525"/>
      <c r="I13" s="22"/>
    </row>
    <row r="14" spans="1:9" x14ac:dyDescent="0.3">
      <c r="A14" s="24">
        <v>0.29166666666666669</v>
      </c>
      <c r="D14" s="135" t="s">
        <v>13</v>
      </c>
      <c r="E14" s="135" t="s">
        <v>13</v>
      </c>
      <c r="G14" s="540"/>
      <c r="H14" s="523" t="s">
        <v>180</v>
      </c>
      <c r="I14" s="17">
        <v>0.1875</v>
      </c>
    </row>
    <row r="15" spans="1:9" x14ac:dyDescent="0.3">
      <c r="A15" s="24">
        <v>0.2951388888888889</v>
      </c>
      <c r="D15" s="136">
        <f>D99-1</f>
        <v>781</v>
      </c>
      <c r="E15" s="136">
        <f>E99-1</f>
        <v>782</v>
      </c>
      <c r="F15" s="136">
        <f>F99-1</f>
        <v>783</v>
      </c>
      <c r="G15" s="538" t="s">
        <v>16</v>
      </c>
      <c r="H15" s="524"/>
      <c r="I15" s="20"/>
    </row>
    <row r="16" spans="1:9" x14ac:dyDescent="0.3">
      <c r="A16" s="26">
        <v>0.30902777777777779</v>
      </c>
      <c r="B16" s="136">
        <f>B99-1</f>
        <v>779</v>
      </c>
      <c r="C16" s="136">
        <f t="shared" ref="C16" si="1">C101-1</f>
        <v>780</v>
      </c>
      <c r="D16" s="140" t="s">
        <v>16</v>
      </c>
      <c r="E16" s="140" t="s">
        <v>16</v>
      </c>
      <c r="F16" s="140" t="s">
        <v>16</v>
      </c>
      <c r="G16" s="539"/>
      <c r="H16" s="524"/>
      <c r="I16" s="22"/>
    </row>
    <row r="17" spans="1:9" ht="15.45" customHeight="1" x14ac:dyDescent="0.3">
      <c r="A17" s="27">
        <v>0.3125</v>
      </c>
      <c r="B17" s="140" t="s">
        <v>16</v>
      </c>
      <c r="C17" s="140" t="s">
        <v>16</v>
      </c>
      <c r="G17" s="539"/>
      <c r="H17" s="524"/>
      <c r="I17" s="17">
        <v>0.20833333333333334</v>
      </c>
    </row>
    <row r="18" spans="1:9" x14ac:dyDescent="0.3">
      <c r="A18" s="18">
        <v>0.31597222222222221</v>
      </c>
      <c r="C18" s="144"/>
      <c r="D18" s="144"/>
      <c r="E18" s="144"/>
      <c r="F18" s="144"/>
      <c r="G18" s="539"/>
      <c r="H18" s="524"/>
      <c r="I18" s="20"/>
    </row>
    <row r="19" spans="1:9" x14ac:dyDescent="0.3">
      <c r="A19" s="27">
        <v>0.31944444444444448</v>
      </c>
      <c r="B19" s="136">
        <f>B89-1</f>
        <v>184</v>
      </c>
      <c r="C19" s="136">
        <f>C89-1</f>
        <v>185</v>
      </c>
      <c r="D19" s="136">
        <f>D89-1</f>
        <v>186</v>
      </c>
      <c r="E19" s="136">
        <f>E89-1</f>
        <v>187</v>
      </c>
      <c r="F19" s="136">
        <f>F89-1</f>
        <v>188</v>
      </c>
      <c r="G19" s="539"/>
      <c r="H19" s="524"/>
      <c r="I19" s="22"/>
    </row>
    <row r="20" spans="1:9" x14ac:dyDescent="0.3">
      <c r="A20" s="27">
        <v>0.3298611111111111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539"/>
      <c r="H20" s="524"/>
      <c r="I20" s="20"/>
    </row>
    <row r="21" spans="1:9" x14ac:dyDescent="0.3">
      <c r="A21" s="23">
        <v>0.33333333333333331</v>
      </c>
      <c r="G21" s="539"/>
      <c r="H21" s="524"/>
      <c r="I21" s="28">
        <v>0.22916666666666666</v>
      </c>
    </row>
    <row r="22" spans="1:9" x14ac:dyDescent="0.3">
      <c r="A22" s="23">
        <v>0.33680555555555558</v>
      </c>
      <c r="B22" s="136">
        <f>B108-1</f>
        <v>49</v>
      </c>
      <c r="E22" s="136">
        <f>E108-1</f>
        <v>52</v>
      </c>
      <c r="F22" s="136">
        <f>F108-1</f>
        <v>53</v>
      </c>
      <c r="G22" s="539"/>
      <c r="H22" s="524"/>
      <c r="I22" s="29"/>
    </row>
    <row r="23" spans="1:9" x14ac:dyDescent="0.3">
      <c r="A23" s="27">
        <v>0.35069444444444442</v>
      </c>
      <c r="B23" s="139" t="s">
        <v>190</v>
      </c>
      <c r="E23" s="139" t="s">
        <v>190</v>
      </c>
      <c r="F23" s="139" t="s">
        <v>190</v>
      </c>
      <c r="G23" s="539"/>
      <c r="H23" s="524"/>
      <c r="I23" s="30"/>
    </row>
    <row r="24" spans="1:9" x14ac:dyDescent="0.3">
      <c r="A24" s="27">
        <v>0.3520833333333333</v>
      </c>
      <c r="C24" s="136">
        <f t="shared" ref="C24:D24" si="2">C108-1</f>
        <v>50</v>
      </c>
      <c r="D24" s="136">
        <f t="shared" si="2"/>
        <v>51</v>
      </c>
      <c r="G24" s="540"/>
      <c r="H24" s="525"/>
      <c r="I24" s="29"/>
    </row>
    <row r="25" spans="1:9" x14ac:dyDescent="0.3">
      <c r="A25" s="16">
        <v>0.35416666666666669</v>
      </c>
      <c r="C25" s="144" t="s">
        <v>190</v>
      </c>
      <c r="D25" s="144" t="s">
        <v>190</v>
      </c>
      <c r="G25" s="532" t="s">
        <v>245</v>
      </c>
      <c r="H25" s="529" t="s">
        <v>19</v>
      </c>
      <c r="I25" s="28">
        <v>0.25</v>
      </c>
    </row>
    <row r="26" spans="1:9" x14ac:dyDescent="0.3">
      <c r="A26" s="16">
        <v>0.3576388888888889</v>
      </c>
      <c r="C26" s="136">
        <f>C83-1</f>
        <v>57</v>
      </c>
      <c r="D26" s="136">
        <f>D83-1</f>
        <v>58</v>
      </c>
      <c r="G26" s="533"/>
      <c r="H26" s="530"/>
      <c r="I26" s="29"/>
    </row>
    <row r="27" spans="1:9" x14ac:dyDescent="0.3">
      <c r="A27" s="16">
        <v>0.37152777777777773</v>
      </c>
      <c r="B27" s="136">
        <f>B83-1</f>
        <v>56</v>
      </c>
      <c r="C27" s="310" t="s">
        <v>19</v>
      </c>
      <c r="D27" s="139" t="s">
        <v>19</v>
      </c>
      <c r="G27" s="533"/>
      <c r="H27" s="530"/>
      <c r="I27" s="30"/>
    </row>
    <row r="28" spans="1:9" x14ac:dyDescent="0.3">
      <c r="A28" s="18">
        <v>0.37361111111111112</v>
      </c>
      <c r="B28" s="139" t="s">
        <v>19</v>
      </c>
      <c r="C28" s="154"/>
      <c r="E28" s="136">
        <f>E84-1</f>
        <v>59</v>
      </c>
      <c r="F28" s="136">
        <f t="shared" ref="F28" si="3">F83-1</f>
        <v>60</v>
      </c>
      <c r="G28" s="533"/>
      <c r="H28" s="530"/>
      <c r="I28" s="29"/>
    </row>
    <row r="29" spans="1:9" ht="15.6" customHeight="1" x14ac:dyDescent="0.3">
      <c r="A29" s="16">
        <v>0.375</v>
      </c>
      <c r="C29" s="10"/>
      <c r="D29" s="8"/>
      <c r="E29" s="139" t="s">
        <v>19</v>
      </c>
      <c r="F29" s="139" t="s">
        <v>19</v>
      </c>
      <c r="G29" s="533"/>
      <c r="H29" s="530"/>
      <c r="I29" s="28">
        <v>0.27083333333333331</v>
      </c>
    </row>
    <row r="30" spans="1:9" ht="15.6" customHeight="1" x14ac:dyDescent="0.3">
      <c r="A30" s="16"/>
      <c r="C30" s="157">
        <f>C95-1</f>
        <v>460</v>
      </c>
      <c r="D30" s="136">
        <f>D97-1</f>
        <v>461</v>
      </c>
      <c r="E30" s="136">
        <f>E95-1</f>
        <v>462</v>
      </c>
      <c r="F30" s="136">
        <f>F95-1</f>
        <v>463</v>
      </c>
      <c r="G30" s="533"/>
      <c r="H30" s="530"/>
      <c r="I30" s="29"/>
    </row>
    <row r="31" spans="1:9" x14ac:dyDescent="0.3">
      <c r="A31" s="16">
        <v>0.3923611111111111</v>
      </c>
      <c r="B31" s="136">
        <f>B95-1</f>
        <v>459</v>
      </c>
      <c r="C31" s="135" t="s">
        <v>13</v>
      </c>
      <c r="D31" s="135" t="s">
        <v>13</v>
      </c>
      <c r="E31" s="135" t="s">
        <v>13</v>
      </c>
      <c r="F31" s="135" t="s">
        <v>13</v>
      </c>
      <c r="G31" s="533"/>
      <c r="H31" s="530"/>
      <c r="I31" s="30"/>
    </row>
    <row r="32" spans="1:9" ht="15.6" customHeight="1" x14ac:dyDescent="0.3">
      <c r="A32" s="23">
        <v>0.39583333333333331</v>
      </c>
      <c r="B32" s="135" t="s">
        <v>13</v>
      </c>
      <c r="G32" s="533"/>
      <c r="H32" s="530"/>
      <c r="I32" s="28">
        <v>0.29166666666666669</v>
      </c>
    </row>
    <row r="33" spans="1:9" x14ac:dyDescent="0.3">
      <c r="A33" s="23">
        <v>0.40972222222222227</v>
      </c>
      <c r="B33" s="136">
        <f>B99-1</f>
        <v>779</v>
      </c>
      <c r="F33" s="136">
        <f>F99-1</f>
        <v>783</v>
      </c>
      <c r="G33" s="533"/>
      <c r="H33" s="530"/>
      <c r="I33" s="30"/>
    </row>
    <row r="34" spans="1:9" x14ac:dyDescent="0.3">
      <c r="A34" s="23">
        <v>0.41319444444444442</v>
      </c>
      <c r="B34" s="141" t="s">
        <v>180</v>
      </c>
      <c r="C34" s="8"/>
      <c r="D34" s="8"/>
      <c r="E34" s="136">
        <f>E99-1</f>
        <v>782</v>
      </c>
      <c r="F34" s="141" t="s">
        <v>180</v>
      </c>
      <c r="G34" s="533"/>
      <c r="H34" s="530"/>
      <c r="I34" s="29"/>
    </row>
    <row r="35" spans="1:9" x14ac:dyDescent="0.3">
      <c r="A35" s="23">
        <v>0.4152777777777778</v>
      </c>
      <c r="B35" s="143"/>
      <c r="C35" s="136">
        <f>C101-1</f>
        <v>780</v>
      </c>
      <c r="D35" s="136">
        <f>D99-1</f>
        <v>781</v>
      </c>
      <c r="E35" s="141" t="s">
        <v>180</v>
      </c>
      <c r="G35" s="533"/>
      <c r="H35" s="530"/>
      <c r="I35" s="29"/>
    </row>
    <row r="36" spans="1:9" x14ac:dyDescent="0.3">
      <c r="A36" s="16">
        <v>0.41666666666666669</v>
      </c>
      <c r="C36" s="141" t="s">
        <v>180</v>
      </c>
      <c r="D36" s="141" t="s">
        <v>180</v>
      </c>
      <c r="G36" s="533"/>
      <c r="H36" s="530"/>
      <c r="I36" s="28">
        <v>0.3125</v>
      </c>
    </row>
    <row r="37" spans="1:9" x14ac:dyDescent="0.3">
      <c r="A37" s="16">
        <v>0.43402777777777773</v>
      </c>
      <c r="B37" s="145"/>
      <c r="C37" s="167"/>
      <c r="D37" s="145"/>
      <c r="E37" s="145"/>
      <c r="F37" s="145"/>
      <c r="G37" s="533"/>
      <c r="H37" s="530"/>
      <c r="I37" s="28"/>
    </row>
    <row r="38" spans="1:9" x14ac:dyDescent="0.3">
      <c r="A38" s="16">
        <v>0.43611111111111112</v>
      </c>
      <c r="B38" s="136">
        <f t="shared" ref="B38:F38" si="4">B108-1</f>
        <v>49</v>
      </c>
      <c r="C38" s="136">
        <f t="shared" si="4"/>
        <v>50</v>
      </c>
      <c r="D38" s="136">
        <f t="shared" si="4"/>
        <v>51</v>
      </c>
      <c r="E38" s="136">
        <f t="shared" si="4"/>
        <v>52</v>
      </c>
      <c r="F38" s="136">
        <f t="shared" si="4"/>
        <v>53</v>
      </c>
      <c r="G38" s="534"/>
      <c r="H38" s="530"/>
      <c r="I38" s="28"/>
    </row>
    <row r="39" spans="1:9" x14ac:dyDescent="0.3">
      <c r="A39" s="23">
        <v>0.4375</v>
      </c>
      <c r="B39" s="135" t="s">
        <v>23</v>
      </c>
      <c r="C39" s="135" t="s">
        <v>23</v>
      </c>
      <c r="D39" s="135" t="s">
        <v>23</v>
      </c>
      <c r="E39" s="135" t="s">
        <v>23</v>
      </c>
      <c r="F39" s="135" t="s">
        <v>23</v>
      </c>
      <c r="G39" s="529" t="s">
        <v>13</v>
      </c>
      <c r="H39" s="531"/>
      <c r="I39" s="28">
        <v>0.33333333333333331</v>
      </c>
    </row>
    <row r="40" spans="1:9" x14ac:dyDescent="0.3">
      <c r="A40" s="23">
        <v>0.44097222222222227</v>
      </c>
      <c r="B40" s="136">
        <f>B91-1</f>
        <v>254</v>
      </c>
      <c r="C40" s="136">
        <f>C91-1</f>
        <v>255</v>
      </c>
      <c r="D40" s="136">
        <f>D91-1</f>
        <v>256</v>
      </c>
      <c r="E40" s="136">
        <f>E91-1</f>
        <v>257</v>
      </c>
      <c r="F40" s="136">
        <f>F91-1</f>
        <v>258</v>
      </c>
      <c r="G40" s="530"/>
      <c r="H40" s="523" t="s">
        <v>16</v>
      </c>
      <c r="I40" s="29"/>
    </row>
    <row r="41" spans="1:9" x14ac:dyDescent="0.3">
      <c r="A41" s="23">
        <v>0.4548611111111111</v>
      </c>
      <c r="B41" s="135" t="s">
        <v>245</v>
      </c>
      <c r="C41" s="135" t="s">
        <v>245</v>
      </c>
      <c r="D41" s="135" t="s">
        <v>245</v>
      </c>
      <c r="E41" s="135" t="s">
        <v>245</v>
      </c>
      <c r="F41" s="135" t="s">
        <v>245</v>
      </c>
      <c r="G41" s="530"/>
      <c r="H41" s="524"/>
      <c r="I41" s="29"/>
    </row>
    <row r="42" spans="1:9" x14ac:dyDescent="0.3">
      <c r="A42" s="23">
        <v>0.45694444444444443</v>
      </c>
      <c r="G42" s="530"/>
      <c r="H42" s="524"/>
      <c r="I42" s="29"/>
    </row>
    <row r="43" spans="1:9" x14ac:dyDescent="0.3">
      <c r="A43" s="27">
        <v>0.45833333333333331</v>
      </c>
      <c r="G43" s="530"/>
      <c r="H43" s="524"/>
      <c r="I43" s="28">
        <v>0.35416666666666669</v>
      </c>
    </row>
    <row r="44" spans="1:9" x14ac:dyDescent="0.3">
      <c r="A44" s="27">
        <v>0.47569444444444442</v>
      </c>
      <c r="B44" s="136">
        <f t="shared" ref="B44" si="5">B105-1</f>
        <v>20</v>
      </c>
      <c r="C44" s="136">
        <f>C103-1</f>
        <v>21</v>
      </c>
      <c r="D44" s="136">
        <f>D103-1</f>
        <v>22</v>
      </c>
      <c r="E44" s="136">
        <f>E103-1</f>
        <v>23</v>
      </c>
      <c r="F44" s="136">
        <f>F103-1</f>
        <v>24</v>
      </c>
      <c r="G44" s="530"/>
      <c r="H44" s="524"/>
      <c r="I44" s="30"/>
    </row>
    <row r="45" spans="1:9" x14ac:dyDescent="0.3">
      <c r="A45" s="27">
        <v>0.47916666666666669</v>
      </c>
      <c r="B45" s="139" t="s">
        <v>190</v>
      </c>
      <c r="C45" s="139" t="s">
        <v>190</v>
      </c>
      <c r="D45" s="139" t="s">
        <v>190</v>
      </c>
      <c r="E45" s="139" t="s">
        <v>190</v>
      </c>
      <c r="F45" s="139" t="s">
        <v>190</v>
      </c>
      <c r="G45" s="530"/>
      <c r="H45" s="524"/>
      <c r="I45" s="28">
        <v>0.375</v>
      </c>
    </row>
    <row r="46" spans="1:9" x14ac:dyDescent="0.3">
      <c r="A46" s="27">
        <v>0.49652777777777773</v>
      </c>
      <c r="B46" s="144">
        <f t="shared" ref="B46:F46" si="6">B83-1</f>
        <v>56</v>
      </c>
      <c r="C46" s="166">
        <f t="shared" si="6"/>
        <v>57</v>
      </c>
      <c r="D46" s="136">
        <f t="shared" si="6"/>
        <v>58</v>
      </c>
      <c r="E46" s="136">
        <f>E84-1</f>
        <v>59</v>
      </c>
      <c r="F46" s="136">
        <f t="shared" si="6"/>
        <v>60</v>
      </c>
      <c r="G46" s="531"/>
      <c r="H46" s="525"/>
      <c r="I46" s="30"/>
    </row>
    <row r="47" spans="1:9" x14ac:dyDescent="0.3">
      <c r="A47" s="23">
        <v>0.5</v>
      </c>
      <c r="B47" s="150" t="s">
        <v>186</v>
      </c>
      <c r="C47" s="141" t="s">
        <v>186</v>
      </c>
      <c r="D47" s="147" t="s">
        <v>186</v>
      </c>
      <c r="E47" s="141" t="s">
        <v>186</v>
      </c>
      <c r="F47" s="141" t="s">
        <v>186</v>
      </c>
      <c r="G47" s="141" t="s">
        <v>186</v>
      </c>
      <c r="H47" s="141" t="s">
        <v>186</v>
      </c>
      <c r="I47" s="28">
        <v>0.39583333333333331</v>
      </c>
    </row>
    <row r="48" spans="1:9" x14ac:dyDescent="0.3">
      <c r="A48" s="27">
        <v>0.51736111111111105</v>
      </c>
      <c r="B48" s="174"/>
      <c r="C48" s="144"/>
      <c r="D48" s="166"/>
      <c r="E48" s="144"/>
      <c r="F48" s="144"/>
      <c r="G48" s="242"/>
      <c r="H48" s="202"/>
      <c r="I48" s="30"/>
    </row>
    <row r="49" spans="1:9" ht="15.45" customHeight="1" x14ac:dyDescent="0.3">
      <c r="A49" s="23">
        <v>0.52083333333333337</v>
      </c>
      <c r="B49" s="224"/>
      <c r="C49" s="143"/>
      <c r="D49" s="148"/>
      <c r="E49" s="143"/>
      <c r="F49" s="143"/>
      <c r="G49" s="127"/>
      <c r="H49" s="127"/>
      <c r="I49" s="28">
        <v>0.41666666666666669</v>
      </c>
    </row>
    <row r="50" spans="1:9" x14ac:dyDescent="0.3">
      <c r="A50" s="27">
        <v>0.53819444444444442</v>
      </c>
      <c r="B50" s="151"/>
      <c r="C50" s="137"/>
      <c r="D50" s="181"/>
      <c r="E50" s="137"/>
      <c r="F50" s="137"/>
      <c r="G50" s="196"/>
      <c r="H50" s="242"/>
      <c r="I50" s="30"/>
    </row>
    <row r="51" spans="1:9" x14ac:dyDescent="0.3">
      <c r="A51" s="23">
        <v>0.54166666666666663</v>
      </c>
      <c r="B51" s="224"/>
      <c r="C51" s="143"/>
      <c r="D51" s="148"/>
      <c r="E51" s="143"/>
      <c r="F51" s="143"/>
      <c r="G51" s="143"/>
      <c r="H51" s="242"/>
      <c r="I51" s="28">
        <v>0.4375</v>
      </c>
    </row>
    <row r="52" spans="1:9" x14ac:dyDescent="0.3">
      <c r="A52" s="27">
        <v>0.55555555555555558</v>
      </c>
      <c r="B52" s="228"/>
      <c r="C52" s="152"/>
      <c r="D52" s="180"/>
      <c r="E52" s="152"/>
      <c r="F52" s="152"/>
      <c r="G52" s="143"/>
      <c r="H52" s="127"/>
      <c r="I52" s="29"/>
    </row>
    <row r="53" spans="1:9" x14ac:dyDescent="0.3">
      <c r="A53" s="27">
        <v>0.55902777777777779</v>
      </c>
      <c r="B53" s="154"/>
      <c r="D53" s="227">
        <f t="shared" ref="D53:F53" si="7">D116-1</f>
        <v>78</v>
      </c>
      <c r="E53" s="142">
        <f t="shared" si="7"/>
        <v>79</v>
      </c>
      <c r="F53" s="142">
        <f t="shared" si="7"/>
        <v>80</v>
      </c>
      <c r="G53" s="127"/>
      <c r="H53" s="222">
        <f>H112-1</f>
        <v>82</v>
      </c>
      <c r="I53" s="29"/>
    </row>
    <row r="54" spans="1:9" ht="15.6" customHeight="1" x14ac:dyDescent="0.3">
      <c r="A54" s="23">
        <v>0.5625</v>
      </c>
      <c r="B54" s="174"/>
      <c r="C54" s="144"/>
      <c r="D54" s="309" t="s">
        <v>19</v>
      </c>
      <c r="E54" s="139" t="s">
        <v>19</v>
      </c>
      <c r="F54" s="139" t="s">
        <v>19</v>
      </c>
      <c r="G54" s="222">
        <f>G111-1</f>
        <v>81</v>
      </c>
      <c r="H54" s="532" t="s">
        <v>245</v>
      </c>
      <c r="I54" s="28">
        <v>0.45833333333333331</v>
      </c>
    </row>
    <row r="55" spans="1:9" ht="15.6" customHeight="1" x14ac:dyDescent="0.3">
      <c r="A55" s="23">
        <v>0.56458333333333333</v>
      </c>
      <c r="B55" s="174"/>
      <c r="C55" s="144"/>
      <c r="D55" s="166"/>
      <c r="E55" s="144"/>
      <c r="F55" s="144"/>
      <c r="G55" s="529" t="s">
        <v>23</v>
      </c>
      <c r="H55" s="533"/>
      <c r="I55" s="29"/>
    </row>
    <row r="56" spans="1:9" x14ac:dyDescent="0.3">
      <c r="A56" s="23">
        <v>0.56597222222222221</v>
      </c>
      <c r="B56" s="170"/>
      <c r="D56" s="129"/>
      <c r="G56" s="530"/>
      <c r="H56" s="533"/>
      <c r="I56" s="29"/>
    </row>
    <row r="57" spans="1:9" x14ac:dyDescent="0.3">
      <c r="A57" s="27">
        <v>0.57986111111111105</v>
      </c>
      <c r="B57" s="174"/>
      <c r="C57" s="144"/>
      <c r="D57" s="153">
        <f>D97-1</f>
        <v>461</v>
      </c>
      <c r="E57" s="153">
        <f>E95-1</f>
        <v>462</v>
      </c>
      <c r="F57" s="153">
        <f>F95-1</f>
        <v>463</v>
      </c>
      <c r="G57" s="530"/>
      <c r="H57" s="533"/>
      <c r="I57" s="22"/>
    </row>
    <row r="58" spans="1:9" x14ac:dyDescent="0.3">
      <c r="A58" s="23">
        <v>0.58333333333333337</v>
      </c>
      <c r="B58" s="151"/>
      <c r="C58" s="137"/>
      <c r="D58" s="165" t="s">
        <v>245</v>
      </c>
      <c r="E58" s="135" t="s">
        <v>245</v>
      </c>
      <c r="F58" s="135" t="s">
        <v>245</v>
      </c>
      <c r="G58" s="530"/>
      <c r="H58" s="533"/>
      <c r="I58" s="29">
        <v>0.47916666666666669</v>
      </c>
    </row>
    <row r="59" spans="1:9" x14ac:dyDescent="0.3">
      <c r="A59" s="23">
        <v>0.58680555555555558</v>
      </c>
      <c r="B59" s="308">
        <f>B118-1</f>
        <v>76</v>
      </c>
      <c r="C59" s="137"/>
      <c r="D59" s="181"/>
      <c r="E59" s="137"/>
      <c r="F59" s="144"/>
      <c r="G59" s="530"/>
      <c r="H59" s="533"/>
      <c r="I59" s="29"/>
    </row>
    <row r="60" spans="1:9" x14ac:dyDescent="0.3">
      <c r="A60" s="346">
        <v>0.59375</v>
      </c>
      <c r="B60" s="150" t="s">
        <v>107</v>
      </c>
      <c r="C60" s="137"/>
      <c r="D60" s="181"/>
      <c r="E60" s="137"/>
      <c r="F60" s="144"/>
      <c r="G60" s="530"/>
      <c r="H60" s="533"/>
      <c r="I60" s="29"/>
    </row>
    <row r="61" spans="1:9" x14ac:dyDescent="0.3">
      <c r="A61" s="346">
        <v>0.60069444444444442</v>
      </c>
      <c r="B61" s="174">
        <v>19</v>
      </c>
      <c r="C61" s="142">
        <f>C116-1</f>
        <v>77</v>
      </c>
      <c r="D61" s="153">
        <f>D103-1</f>
        <v>22</v>
      </c>
      <c r="E61" s="136">
        <f>E103-1</f>
        <v>23</v>
      </c>
      <c r="F61" s="136">
        <f>F103-1</f>
        <v>24</v>
      </c>
      <c r="G61" s="531"/>
      <c r="H61" s="534"/>
      <c r="I61" s="32"/>
    </row>
    <row r="62" spans="1:9" x14ac:dyDescent="0.3">
      <c r="A62" s="27">
        <v>0.60416666666666663</v>
      </c>
      <c r="B62" s="158" t="s">
        <v>24</v>
      </c>
      <c r="C62" s="158" t="s">
        <v>24</v>
      </c>
      <c r="D62" s="158" t="s">
        <v>24</v>
      </c>
      <c r="E62" s="158" t="s">
        <v>24</v>
      </c>
      <c r="F62" s="158" t="s">
        <v>24</v>
      </c>
      <c r="G62" s="158" t="s">
        <v>24</v>
      </c>
      <c r="H62" s="158" t="s">
        <v>24</v>
      </c>
      <c r="I62" s="28">
        <v>0.5</v>
      </c>
    </row>
    <row r="63" spans="1:9" x14ac:dyDescent="0.3">
      <c r="A63" s="27">
        <v>0.60763888888888895</v>
      </c>
      <c r="G63" s="127"/>
      <c r="H63" s="127"/>
      <c r="I63" s="29"/>
    </row>
    <row r="64" spans="1:9" x14ac:dyDescent="0.3">
      <c r="A64" s="18">
        <v>0.625</v>
      </c>
      <c r="G64" s="164" t="s">
        <v>289</v>
      </c>
      <c r="H64" s="127"/>
      <c r="I64" s="28">
        <v>0.52083333333333337</v>
      </c>
    </row>
    <row r="65" spans="1:13" x14ac:dyDescent="0.3">
      <c r="A65" s="23">
        <v>0.64583333333333337</v>
      </c>
      <c r="G65" s="127"/>
      <c r="H65" s="127"/>
      <c r="I65" s="28">
        <v>0.54166666666666663</v>
      </c>
      <c r="J65" s="33"/>
      <c r="M65" s="10" t="s">
        <v>1</v>
      </c>
    </row>
    <row r="66" spans="1:13" x14ac:dyDescent="0.3">
      <c r="A66" s="23">
        <v>0.66666666666666663</v>
      </c>
      <c r="B66" s="164"/>
      <c r="C66" s="164"/>
      <c r="D66" s="164"/>
      <c r="E66" s="164"/>
      <c r="F66" s="160"/>
      <c r="G66" s="160"/>
      <c r="H66" s="160"/>
      <c r="I66" s="28">
        <v>0.5625</v>
      </c>
    </row>
    <row r="67" spans="1:13" x14ac:dyDescent="0.3">
      <c r="A67" s="27">
        <v>0.68402777777777779</v>
      </c>
      <c r="B67" s="191" t="s">
        <v>287</v>
      </c>
      <c r="C67" s="191" t="s">
        <v>288</v>
      </c>
      <c r="D67" s="191" t="s">
        <v>162</v>
      </c>
      <c r="E67" s="191" t="s">
        <v>168</v>
      </c>
      <c r="F67" s="191" t="s">
        <v>155</v>
      </c>
      <c r="G67" s="127"/>
      <c r="H67" s="164" t="s">
        <v>141</v>
      </c>
      <c r="I67" s="30"/>
    </row>
    <row r="68" spans="1:13" x14ac:dyDescent="0.3">
      <c r="A68" s="23">
        <v>0.6875</v>
      </c>
      <c r="F68" s="154"/>
      <c r="G68" s="135" t="s">
        <v>13</v>
      </c>
      <c r="I68" s="28">
        <v>0.58333333333333337</v>
      </c>
    </row>
    <row r="69" spans="1:13" x14ac:dyDescent="0.3">
      <c r="A69" s="23">
        <v>0.69097222222222221</v>
      </c>
      <c r="F69" s="154"/>
      <c r="G69" s="127"/>
      <c r="I69" s="29"/>
    </row>
    <row r="70" spans="1:13" x14ac:dyDescent="0.3">
      <c r="A70" s="23">
        <v>0.69444444444444453</v>
      </c>
      <c r="C70" s="199"/>
      <c r="F70" s="154"/>
      <c r="G70" s="127"/>
      <c r="I70" s="29"/>
    </row>
    <row r="71" spans="1:13" x14ac:dyDescent="0.3">
      <c r="A71" s="23">
        <v>0.69791666666666663</v>
      </c>
      <c r="B71" s="240"/>
      <c r="C71" s="135" t="s">
        <v>180</v>
      </c>
      <c r="D71" s="129"/>
      <c r="F71" s="154"/>
      <c r="G71" s="127"/>
      <c r="I71" s="29"/>
    </row>
    <row r="72" spans="1:13" x14ac:dyDescent="0.3">
      <c r="A72" s="23">
        <v>0.70833333333333337</v>
      </c>
      <c r="B72" s="151" t="s">
        <v>180</v>
      </c>
      <c r="C72" s="144"/>
      <c r="D72" s="166"/>
      <c r="E72" s="136"/>
      <c r="F72" s="156" t="s">
        <v>180</v>
      </c>
      <c r="G72" s="144"/>
      <c r="H72" s="166"/>
      <c r="I72" s="30"/>
    </row>
    <row r="73" spans="1:13" x14ac:dyDescent="0.3">
      <c r="A73" s="23">
        <v>0.71527777777777779</v>
      </c>
      <c r="B73" s="170"/>
      <c r="C73" s="145"/>
      <c r="D73" s="169"/>
      <c r="E73" s="135" t="s">
        <v>180</v>
      </c>
      <c r="F73" s="170"/>
      <c r="G73" s="145"/>
      <c r="H73" s="167"/>
      <c r="I73" s="28">
        <v>0.60416666666666663</v>
      </c>
    </row>
    <row r="74" spans="1:13" x14ac:dyDescent="0.3">
      <c r="A74" s="23">
        <v>0.72222222222222221</v>
      </c>
      <c r="B74" s="154"/>
      <c r="D74" s="128"/>
      <c r="F74" s="154"/>
      <c r="G74" s="127"/>
      <c r="I74" s="29"/>
    </row>
    <row r="75" spans="1:13" x14ac:dyDescent="0.3">
      <c r="A75" s="23">
        <v>0.72430555555555554</v>
      </c>
      <c r="B75" s="154"/>
      <c r="D75" s="128"/>
      <c r="F75" s="154"/>
      <c r="G75" s="154"/>
      <c r="H75" s="135" t="s">
        <v>13</v>
      </c>
      <c r="I75" s="29"/>
    </row>
    <row r="76" spans="1:13" x14ac:dyDescent="0.3">
      <c r="A76" s="23">
        <v>0.72569444444444453</v>
      </c>
      <c r="B76" s="171"/>
      <c r="C76" s="172"/>
      <c r="D76" s="230"/>
      <c r="E76" s="172"/>
      <c r="F76" s="171"/>
      <c r="G76" s="171"/>
      <c r="H76" s="172"/>
      <c r="I76" s="29"/>
    </row>
    <row r="77" spans="1:13" x14ac:dyDescent="0.3">
      <c r="A77" s="27">
        <v>0.72916666666666663</v>
      </c>
      <c r="B77" s="154"/>
      <c r="D77" s="128"/>
      <c r="F77" s="154"/>
      <c r="G77" s="154"/>
      <c r="H77" s="127"/>
      <c r="I77" s="28">
        <v>0.625</v>
      </c>
    </row>
    <row r="78" spans="1:13" x14ac:dyDescent="0.3">
      <c r="A78" s="27">
        <v>0.73125000000000007</v>
      </c>
      <c r="B78" s="154"/>
      <c r="D78" s="156" t="s">
        <v>180</v>
      </c>
      <c r="E78" s="137"/>
      <c r="F78" s="151"/>
      <c r="G78" s="151"/>
      <c r="H78" s="137"/>
      <c r="I78" s="29"/>
    </row>
    <row r="79" spans="1:13" x14ac:dyDescent="0.3">
      <c r="A79" s="27">
        <v>0.73263888888888884</v>
      </c>
      <c r="B79" s="173"/>
      <c r="C79" s="206"/>
      <c r="D79" s="173"/>
      <c r="E79" s="206"/>
      <c r="F79" s="157">
        <f>F108-1</f>
        <v>53</v>
      </c>
      <c r="G79" s="174"/>
      <c r="H79" s="144"/>
      <c r="I79" s="29"/>
    </row>
    <row r="80" spans="1:13" x14ac:dyDescent="0.3">
      <c r="A80" s="27">
        <v>0.74652777777777779</v>
      </c>
      <c r="B80" s="174"/>
      <c r="C80" s="144"/>
      <c r="D80" s="174"/>
      <c r="E80" s="144"/>
      <c r="F80" s="310" t="s">
        <v>190</v>
      </c>
      <c r="G80" s="175"/>
      <c r="H80" s="164"/>
      <c r="I80" s="29"/>
    </row>
    <row r="81" spans="1:9" x14ac:dyDescent="0.3">
      <c r="A81" s="36"/>
      <c r="B81" s="157">
        <f t="shared" ref="B81:E81" si="8">B108-1</f>
        <v>49</v>
      </c>
      <c r="C81" s="136">
        <f t="shared" si="8"/>
        <v>50</v>
      </c>
      <c r="D81" s="157">
        <f t="shared" si="8"/>
        <v>51</v>
      </c>
      <c r="E81" s="136">
        <f t="shared" si="8"/>
        <v>52</v>
      </c>
      <c r="F81" s="157">
        <f>F83-1</f>
        <v>60</v>
      </c>
      <c r="G81" s="157">
        <f>F99</f>
        <v>784</v>
      </c>
      <c r="H81" s="136">
        <f>G101</f>
        <v>785</v>
      </c>
      <c r="I81" s="30"/>
    </row>
    <row r="82" spans="1:9" x14ac:dyDescent="0.3">
      <c r="A82" s="16">
        <v>0.75</v>
      </c>
      <c r="B82" s="176" t="s">
        <v>191</v>
      </c>
      <c r="C82" s="176" t="s">
        <v>191</v>
      </c>
      <c r="D82" s="158" t="s">
        <v>191</v>
      </c>
      <c r="E82" s="158" t="s">
        <v>191</v>
      </c>
      <c r="F82" s="218" t="s">
        <v>191</v>
      </c>
      <c r="G82" s="236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176">
        <f>'WEEK 53'!H74+1</f>
        <v>57</v>
      </c>
      <c r="C83" s="176">
        <f>B83+1</f>
        <v>58</v>
      </c>
      <c r="D83" s="176">
        <f>C83+1</f>
        <v>59</v>
      </c>
      <c r="F83" s="236">
        <f>E84+1</f>
        <v>61</v>
      </c>
      <c r="G83" s="236">
        <f t="shared" ref="G83:H83" si="9">F83+1</f>
        <v>62</v>
      </c>
      <c r="H83" s="185">
        <f t="shared" si="9"/>
        <v>63</v>
      </c>
      <c r="I83" s="30"/>
    </row>
    <row r="84" spans="1:9" x14ac:dyDescent="0.3">
      <c r="A84" s="16">
        <v>0.76736111111111116</v>
      </c>
      <c r="B84" s="140" t="s">
        <v>16</v>
      </c>
      <c r="C84" s="140" t="s">
        <v>16</v>
      </c>
      <c r="D84" s="140" t="s">
        <v>16</v>
      </c>
      <c r="E84" s="185">
        <f>D83+1</f>
        <v>60</v>
      </c>
      <c r="F84" s="140" t="s">
        <v>16</v>
      </c>
      <c r="G84" s="140" t="s">
        <v>16</v>
      </c>
      <c r="H84" s="140" t="s">
        <v>16</v>
      </c>
      <c r="I84" s="29"/>
    </row>
    <row r="85" spans="1:9" x14ac:dyDescent="0.3">
      <c r="A85" s="16">
        <v>0.76874999999999993</v>
      </c>
      <c r="B85" s="196"/>
      <c r="C85" s="196"/>
      <c r="D85" s="196"/>
      <c r="E85" s="140" t="s">
        <v>16</v>
      </c>
      <c r="F85" s="196"/>
      <c r="G85" s="196"/>
      <c r="H85" s="196"/>
      <c r="I85" s="29"/>
    </row>
    <row r="86" spans="1:9" x14ac:dyDescent="0.3">
      <c r="A86" s="16"/>
      <c r="B86" s="136">
        <f>B89-1</f>
        <v>184</v>
      </c>
      <c r="C86" s="136">
        <f>B86+1</f>
        <v>185</v>
      </c>
      <c r="D86" s="136">
        <f>C86+1</f>
        <v>186</v>
      </c>
      <c r="E86" s="136">
        <f>D86+1</f>
        <v>187</v>
      </c>
      <c r="F86" s="136">
        <f t="shared" ref="F86:H86" si="10">E86+1</f>
        <v>188</v>
      </c>
      <c r="G86" s="136">
        <f t="shared" si="10"/>
        <v>189</v>
      </c>
      <c r="H86" s="136">
        <f t="shared" si="10"/>
        <v>190</v>
      </c>
      <c r="I86" s="29"/>
    </row>
    <row r="87" spans="1:9" x14ac:dyDescent="0.3">
      <c r="A87" s="16">
        <v>0.77083333333333337</v>
      </c>
      <c r="B87" s="177" t="s">
        <v>30</v>
      </c>
      <c r="C87" s="183" t="s">
        <v>30</v>
      </c>
      <c r="D87" s="183" t="s">
        <v>30</v>
      </c>
      <c r="E87" s="183" t="s">
        <v>30</v>
      </c>
      <c r="F87" s="162" t="s">
        <v>30</v>
      </c>
      <c r="G87" s="177" t="s">
        <v>30</v>
      </c>
      <c r="H87" s="177" t="s">
        <v>30</v>
      </c>
      <c r="I87" s="28">
        <v>0.66666666666666663</v>
      </c>
    </row>
    <row r="88" spans="1:9" x14ac:dyDescent="0.3">
      <c r="A88" s="16">
        <v>0.78819444444444453</v>
      </c>
      <c r="B88" s="137"/>
      <c r="C88" s="137"/>
      <c r="D88" s="181"/>
      <c r="E88" s="181"/>
      <c r="F88" s="181"/>
      <c r="G88" s="180"/>
      <c r="H88" s="180"/>
      <c r="I88" s="29"/>
    </row>
    <row r="89" spans="1:9" x14ac:dyDescent="0.3">
      <c r="A89" s="23"/>
      <c r="B89" s="176">
        <f>'WEEK 53'!H79+1</f>
        <v>185</v>
      </c>
      <c r="C89" s="176">
        <f>B89+1</f>
        <v>186</v>
      </c>
      <c r="D89" s="176">
        <f>C89+1</f>
        <v>187</v>
      </c>
      <c r="E89" s="176">
        <f>D89+1</f>
        <v>188</v>
      </c>
      <c r="F89" s="176">
        <f>F86+1</f>
        <v>189</v>
      </c>
      <c r="G89" s="176">
        <f>G86+1</f>
        <v>190</v>
      </c>
      <c r="H89" s="176">
        <f>G89+1</f>
        <v>191</v>
      </c>
      <c r="I89" s="30"/>
    </row>
    <row r="90" spans="1:9" x14ac:dyDescent="0.3">
      <c r="A90" s="27">
        <v>0.79166666666666663</v>
      </c>
      <c r="B90" s="186" t="s">
        <v>39</v>
      </c>
      <c r="C90" s="186" t="s">
        <v>39</v>
      </c>
      <c r="D90" s="186" t="s">
        <v>39</v>
      </c>
      <c r="E90" s="186" t="s">
        <v>39</v>
      </c>
      <c r="F90" s="194" t="s">
        <v>39</v>
      </c>
      <c r="G90" s="194" t="s">
        <v>39</v>
      </c>
      <c r="H90" s="186" t="s">
        <v>39</v>
      </c>
      <c r="I90" s="28">
        <v>0.6875</v>
      </c>
    </row>
    <row r="91" spans="1:9" x14ac:dyDescent="0.3">
      <c r="A91" s="27"/>
      <c r="B91" s="189">
        <f>'WEEK 53'!H83+1</f>
        <v>255</v>
      </c>
      <c r="C91" s="189">
        <f t="shared" ref="C91:H91" si="11">B91+1</f>
        <v>256</v>
      </c>
      <c r="D91" s="189">
        <f t="shared" si="11"/>
        <v>257</v>
      </c>
      <c r="E91" s="189">
        <f t="shared" si="11"/>
        <v>258</v>
      </c>
      <c r="F91" s="189">
        <f t="shared" si="11"/>
        <v>259</v>
      </c>
      <c r="G91" s="189">
        <f t="shared" si="11"/>
        <v>260</v>
      </c>
      <c r="H91" s="162">
        <f t="shared" si="11"/>
        <v>261</v>
      </c>
      <c r="I91" s="29"/>
    </row>
    <row r="92" spans="1:9" x14ac:dyDescent="0.3">
      <c r="A92" s="35">
        <v>0.80902777777777779</v>
      </c>
      <c r="B92" s="139" t="s">
        <v>19</v>
      </c>
      <c r="C92" s="139" t="s">
        <v>19</v>
      </c>
      <c r="D92" s="139" t="s">
        <v>19</v>
      </c>
      <c r="E92" s="139" t="s">
        <v>19</v>
      </c>
      <c r="F92" s="139" t="s">
        <v>19</v>
      </c>
      <c r="G92" s="139" t="s">
        <v>19</v>
      </c>
      <c r="H92" s="139" t="s">
        <v>19</v>
      </c>
      <c r="I92" s="30"/>
    </row>
    <row r="93" spans="1:9" x14ac:dyDescent="0.3">
      <c r="A93" s="18"/>
      <c r="B93" s="136">
        <f>B95-1</f>
        <v>459</v>
      </c>
      <c r="C93" s="136">
        <f>C95-1</f>
        <v>460</v>
      </c>
      <c r="D93" s="136">
        <f>D97-1</f>
        <v>461</v>
      </c>
      <c r="E93" s="136">
        <f>E95-1</f>
        <v>462</v>
      </c>
      <c r="F93" s="136">
        <f>F95-1</f>
        <v>463</v>
      </c>
      <c r="G93" s="136">
        <f>G95-1</f>
        <v>464</v>
      </c>
      <c r="H93" s="136">
        <f>H95-1</f>
        <v>465</v>
      </c>
      <c r="I93" s="29"/>
    </row>
    <row r="94" spans="1:9" x14ac:dyDescent="0.3">
      <c r="A94" s="27">
        <v>0.8125</v>
      </c>
      <c r="B94" s="186" t="s">
        <v>32</v>
      </c>
      <c r="C94" s="186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185">
        <f>'WEEK 53'!H87+1</f>
        <v>460</v>
      </c>
      <c r="C95" s="185">
        <f>B95+1</f>
        <v>461</v>
      </c>
      <c r="E95" s="185">
        <f>D97+1</f>
        <v>463</v>
      </c>
      <c r="F95" s="185">
        <f>E95+1</f>
        <v>464</v>
      </c>
      <c r="G95" s="185">
        <f>F95+1</f>
        <v>465</v>
      </c>
      <c r="H95" s="185">
        <f>G95+1</f>
        <v>466</v>
      </c>
      <c r="I95" s="29"/>
    </row>
    <row r="96" spans="1:9" x14ac:dyDescent="0.3">
      <c r="A96" s="27">
        <v>0.82986111111111116</v>
      </c>
      <c r="B96" s="135" t="s">
        <v>13</v>
      </c>
      <c r="C96" s="135" t="s">
        <v>13</v>
      </c>
      <c r="D96" s="167"/>
      <c r="E96" s="135" t="s">
        <v>13</v>
      </c>
      <c r="F96" s="135" t="s">
        <v>13</v>
      </c>
      <c r="G96" s="135" t="s">
        <v>13</v>
      </c>
      <c r="H96" s="135" t="s">
        <v>13</v>
      </c>
      <c r="I96" s="29"/>
    </row>
    <row r="97" spans="1:12" x14ac:dyDescent="0.3">
      <c r="A97" s="36"/>
      <c r="B97" s="136">
        <f>B99-1</f>
        <v>779</v>
      </c>
      <c r="C97" s="136">
        <f>C101-1</f>
        <v>780</v>
      </c>
      <c r="D97" s="215">
        <f>C95+1</f>
        <v>462</v>
      </c>
      <c r="E97" s="136">
        <f>E99-1</f>
        <v>782</v>
      </c>
      <c r="F97" s="136">
        <f>F99-1</f>
        <v>783</v>
      </c>
      <c r="G97" s="136">
        <f>G101-1</f>
        <v>784</v>
      </c>
      <c r="H97" s="136">
        <f>H101-1</f>
        <v>785</v>
      </c>
      <c r="I97" s="30"/>
    </row>
    <row r="98" spans="1:12" x14ac:dyDescent="0.3">
      <c r="A98" s="23">
        <v>0.83333333333333337</v>
      </c>
      <c r="B98" s="152" t="s">
        <v>37</v>
      </c>
      <c r="C98" s="179" t="s">
        <v>37</v>
      </c>
      <c r="D98" s="179" t="s">
        <v>37</v>
      </c>
      <c r="E98" s="179" t="s">
        <v>37</v>
      </c>
      <c r="F98" s="193" t="s">
        <v>37</v>
      </c>
      <c r="G98" s="193" t="s">
        <v>37</v>
      </c>
      <c r="H98" s="179" t="s">
        <v>37</v>
      </c>
      <c r="I98" s="28">
        <v>0.72916666666666663</v>
      </c>
    </row>
    <row r="99" spans="1:12" x14ac:dyDescent="0.3">
      <c r="A99" s="23">
        <v>0.83680555555555547</v>
      </c>
      <c r="B99" s="185">
        <f>'WEEK 53'!H91+1</f>
        <v>780</v>
      </c>
      <c r="D99" s="185">
        <f>C101+1</f>
        <v>782</v>
      </c>
      <c r="E99" s="185">
        <f>D99+1</f>
        <v>783</v>
      </c>
      <c r="F99" s="185">
        <f>E99+1</f>
        <v>784</v>
      </c>
      <c r="G99" s="127"/>
      <c r="H99" s="127"/>
      <c r="I99" s="29"/>
    </row>
    <row r="100" spans="1:12" x14ac:dyDescent="0.3">
      <c r="A100" s="23">
        <v>0.85069444444444453</v>
      </c>
      <c r="B100" s="135" t="s">
        <v>245</v>
      </c>
      <c r="C100" s="190"/>
      <c r="D100" s="135" t="s">
        <v>245</v>
      </c>
      <c r="E100" s="135" t="s">
        <v>245</v>
      </c>
      <c r="F100" s="135" t="s">
        <v>245</v>
      </c>
      <c r="G100" s="190"/>
      <c r="H100" s="190"/>
      <c r="I100" s="29"/>
    </row>
    <row r="101" spans="1:12" x14ac:dyDescent="0.3">
      <c r="A101" s="27"/>
      <c r="C101" s="185">
        <f>B99+1</f>
        <v>781</v>
      </c>
      <c r="D101" s="136">
        <f>D103-1</f>
        <v>22</v>
      </c>
      <c r="E101" s="136">
        <f>E103-1</f>
        <v>23</v>
      </c>
      <c r="F101" s="136">
        <f>F103-1</f>
        <v>24</v>
      </c>
      <c r="G101" s="185">
        <f>F99+1</f>
        <v>785</v>
      </c>
      <c r="H101" s="185">
        <f t="shared" ref="H101" si="12">G101+1</f>
        <v>786</v>
      </c>
      <c r="I101" s="30"/>
      <c r="L101" s="25"/>
    </row>
    <row r="102" spans="1:12" x14ac:dyDescent="0.3">
      <c r="A102" s="27">
        <v>0.85416666666666663</v>
      </c>
      <c r="B102" s="136">
        <f>B105-1</f>
        <v>20</v>
      </c>
      <c r="C102" s="191" t="s">
        <v>244</v>
      </c>
      <c r="D102" s="191" t="s">
        <v>244</v>
      </c>
      <c r="E102" s="191" t="s">
        <v>244</v>
      </c>
      <c r="F102" s="191" t="s">
        <v>244</v>
      </c>
      <c r="G102" s="186" t="s">
        <v>185</v>
      </c>
      <c r="H102" s="186" t="s">
        <v>185</v>
      </c>
      <c r="I102" s="28">
        <v>0.75</v>
      </c>
      <c r="L102" s="21"/>
    </row>
    <row r="103" spans="1:12" x14ac:dyDescent="0.3">
      <c r="A103" s="27">
        <v>0.85625000000000007</v>
      </c>
      <c r="B103" s="312" t="s">
        <v>244</v>
      </c>
      <c r="C103" s="185">
        <f>B105+1</f>
        <v>22</v>
      </c>
      <c r="D103" s="185">
        <f>C103+1</f>
        <v>23</v>
      </c>
      <c r="E103" s="185">
        <f>D103+1</f>
        <v>24</v>
      </c>
      <c r="F103" s="185">
        <f>E103+1</f>
        <v>25</v>
      </c>
      <c r="G103" s="316"/>
      <c r="H103" s="316"/>
      <c r="I103" s="29"/>
    </row>
    <row r="104" spans="1:12" x14ac:dyDescent="0.3">
      <c r="A104" s="27">
        <v>0.87152777777777779</v>
      </c>
      <c r="B104" s="216"/>
      <c r="C104" s="135" t="s">
        <v>180</v>
      </c>
      <c r="D104" s="135" t="s">
        <v>180</v>
      </c>
      <c r="E104" s="135" t="s">
        <v>180</v>
      </c>
      <c r="F104" s="135" t="s">
        <v>180</v>
      </c>
      <c r="G104" s="316"/>
      <c r="H104" s="316"/>
      <c r="I104" s="29"/>
    </row>
    <row r="105" spans="1:12" x14ac:dyDescent="0.3">
      <c r="A105" s="36"/>
      <c r="B105" s="185">
        <f>'WEEK 53'!F95+1</f>
        <v>21</v>
      </c>
      <c r="C105" s="136">
        <f>C108-1</f>
        <v>50</v>
      </c>
      <c r="D105" s="136">
        <f>D108-1</f>
        <v>51</v>
      </c>
      <c r="E105" s="136">
        <f>E108-1</f>
        <v>52</v>
      </c>
      <c r="F105" s="136">
        <f>F108-1</f>
        <v>53</v>
      </c>
      <c r="G105" s="316"/>
      <c r="H105" s="316"/>
      <c r="I105" s="29"/>
    </row>
    <row r="106" spans="1:12" ht="15.6" customHeight="1" x14ac:dyDescent="0.3">
      <c r="A106" s="23">
        <v>0.875</v>
      </c>
      <c r="B106" s="186" t="s">
        <v>179</v>
      </c>
      <c r="C106" s="186" t="s">
        <v>179</v>
      </c>
      <c r="D106" s="186" t="s">
        <v>179</v>
      </c>
      <c r="E106" s="186" t="s">
        <v>179</v>
      </c>
      <c r="F106" s="186" t="s">
        <v>179</v>
      </c>
      <c r="G106" s="316"/>
      <c r="H106" s="316"/>
      <c r="I106" s="28">
        <v>0.77083333333333337</v>
      </c>
    </row>
    <row r="107" spans="1:12" ht="15.6" customHeight="1" x14ac:dyDescent="0.3">
      <c r="A107" s="23"/>
      <c r="B107" s="152"/>
      <c r="C107" s="152"/>
      <c r="D107" s="152"/>
      <c r="E107" s="152"/>
      <c r="F107" s="152"/>
      <c r="G107" s="316"/>
      <c r="H107" s="316"/>
      <c r="I107" s="29"/>
    </row>
    <row r="108" spans="1:12" x14ac:dyDescent="0.3">
      <c r="A108" s="37"/>
      <c r="B108" s="176">
        <f>'WEEK 53'!F98+1</f>
        <v>50</v>
      </c>
      <c r="C108" s="185">
        <f>B108+1</f>
        <v>51</v>
      </c>
      <c r="D108" s="185">
        <f t="shared" ref="D108:F108" si="13">C108+1</f>
        <v>52</v>
      </c>
      <c r="E108" s="185">
        <f t="shared" si="13"/>
        <v>53</v>
      </c>
      <c r="F108" s="185">
        <f t="shared" si="13"/>
        <v>54</v>
      </c>
      <c r="G108" s="316"/>
      <c r="H108" s="316"/>
      <c r="I108" s="29"/>
    </row>
    <row r="109" spans="1:12" x14ac:dyDescent="0.3">
      <c r="A109" s="23">
        <v>0.89583333333333337</v>
      </c>
      <c r="B109" s="186" t="s">
        <v>185</v>
      </c>
      <c r="C109" s="213" t="s">
        <v>185</v>
      </c>
      <c r="D109" s="186" t="s">
        <v>185</v>
      </c>
      <c r="E109" s="186" t="s">
        <v>185</v>
      </c>
      <c r="F109" s="186" t="s">
        <v>185</v>
      </c>
      <c r="G109" s="316"/>
      <c r="H109" s="316"/>
      <c r="I109" s="29">
        <v>0.79166666666666663</v>
      </c>
    </row>
    <row r="110" spans="1:12" x14ac:dyDescent="0.3">
      <c r="A110" s="23">
        <v>0.91319444444444453</v>
      </c>
      <c r="B110" s="162"/>
      <c r="C110" s="367"/>
      <c r="D110" s="317"/>
      <c r="E110" s="317"/>
      <c r="F110" s="317"/>
      <c r="G110" s="316"/>
      <c r="H110" s="316"/>
      <c r="I110" s="29"/>
    </row>
    <row r="111" spans="1:12" x14ac:dyDescent="0.3">
      <c r="A111" s="34"/>
      <c r="B111" s="162"/>
      <c r="C111" s="367"/>
      <c r="D111" s="317"/>
      <c r="E111" s="317"/>
      <c r="F111" s="317"/>
      <c r="G111" s="318">
        <f>F116+1</f>
        <v>82</v>
      </c>
      <c r="H111" s="316"/>
      <c r="I111" s="30"/>
    </row>
    <row r="112" spans="1:12" x14ac:dyDescent="0.3">
      <c r="A112" s="23">
        <v>0.91666666666666663</v>
      </c>
      <c r="B112" s="162"/>
      <c r="C112" s="367"/>
      <c r="D112" s="317"/>
      <c r="E112" s="317"/>
      <c r="F112" s="317"/>
      <c r="G112" s="143" t="s">
        <v>107</v>
      </c>
      <c r="H112" s="318">
        <f>G111+1</f>
        <v>83</v>
      </c>
      <c r="I112" s="28">
        <v>0.8125</v>
      </c>
    </row>
    <row r="113" spans="1:9" x14ac:dyDescent="0.3">
      <c r="A113" s="38">
        <v>0.92361111111111116</v>
      </c>
      <c r="B113" s="162"/>
      <c r="C113" s="367"/>
      <c r="D113" s="317"/>
      <c r="E113" s="317"/>
      <c r="F113" s="317"/>
      <c r="G113" s="224"/>
      <c r="H113" s="141" t="s">
        <v>107</v>
      </c>
      <c r="I113" s="29"/>
    </row>
    <row r="114" spans="1:9" x14ac:dyDescent="0.3">
      <c r="A114" s="38">
        <v>0.93055555555555547</v>
      </c>
      <c r="B114" s="162"/>
      <c r="C114" s="367"/>
      <c r="D114" s="317"/>
      <c r="E114" s="317"/>
      <c r="F114" s="317"/>
      <c r="G114" s="224"/>
      <c r="H114" s="216"/>
      <c r="I114" s="29"/>
    </row>
    <row r="115" spans="1:9" x14ac:dyDescent="0.3">
      <c r="A115" s="39">
        <v>0.93402777777777779</v>
      </c>
      <c r="B115" s="162"/>
      <c r="C115" s="367"/>
      <c r="D115" s="317"/>
      <c r="E115" s="317"/>
      <c r="F115" s="317"/>
      <c r="G115" s="209" t="s">
        <v>310</v>
      </c>
      <c r="H115" s="136">
        <v>3</v>
      </c>
      <c r="I115" s="30"/>
    </row>
    <row r="116" spans="1:9" x14ac:dyDescent="0.3">
      <c r="A116" s="23">
        <v>0.9375</v>
      </c>
      <c r="C116" s="368">
        <f>B118+1</f>
        <v>78</v>
      </c>
      <c r="D116" s="162">
        <f t="shared" ref="D116:F116" si="14">C116+1</f>
        <v>79</v>
      </c>
      <c r="E116" s="162">
        <f t="shared" si="14"/>
        <v>80</v>
      </c>
      <c r="F116" s="162">
        <f t="shared" si="14"/>
        <v>81</v>
      </c>
      <c r="G116" s="158" t="s">
        <v>24</v>
      </c>
      <c r="H116" s="158" t="s">
        <v>24</v>
      </c>
      <c r="I116" s="28">
        <v>0.83333333333333337</v>
      </c>
    </row>
    <row r="117" spans="1:9" x14ac:dyDescent="0.3">
      <c r="A117" s="23">
        <v>0.95833333333333337</v>
      </c>
      <c r="C117" s="159" t="s">
        <v>24</v>
      </c>
      <c r="D117" s="158" t="s">
        <v>24</v>
      </c>
      <c r="E117" s="218" t="s">
        <v>24</v>
      </c>
      <c r="F117" s="158" t="s">
        <v>24</v>
      </c>
      <c r="G117" s="129"/>
      <c r="H117" s="127"/>
      <c r="I117" s="28">
        <v>0.85416666666666663</v>
      </c>
    </row>
    <row r="118" spans="1:9" s="40" customFormat="1" x14ac:dyDescent="0.3">
      <c r="A118" s="18">
        <v>0.97916666666666663</v>
      </c>
      <c r="B118" s="162">
        <f>'WEEK 53'!H104+1</f>
        <v>77</v>
      </c>
      <c r="C118" s="129"/>
      <c r="D118" s="127"/>
      <c r="E118" s="219"/>
      <c r="F118" s="160"/>
      <c r="G118" s="182"/>
      <c r="H118" s="176"/>
      <c r="I118" s="28">
        <v>0.875</v>
      </c>
    </row>
    <row r="119" spans="1:9" x14ac:dyDescent="0.3">
      <c r="A119" s="23">
        <v>0</v>
      </c>
      <c r="B119" s="158" t="s">
        <v>24</v>
      </c>
      <c r="C119" s="129"/>
      <c r="E119" s="154"/>
      <c r="G119" s="182"/>
      <c r="H119" s="195"/>
      <c r="I119" s="28">
        <v>0.89583333333333337</v>
      </c>
    </row>
    <row r="120" spans="1:9" x14ac:dyDescent="0.3">
      <c r="A120" s="23">
        <v>6.9444444444444441E-3</v>
      </c>
      <c r="C120" s="129"/>
      <c r="E120" s="154"/>
      <c r="G120" s="182"/>
      <c r="H120" s="197" t="s">
        <v>98</v>
      </c>
      <c r="I120" s="29"/>
    </row>
    <row r="121" spans="1:9" x14ac:dyDescent="0.3">
      <c r="A121" s="23">
        <v>1.0416666666666666E-2</v>
      </c>
      <c r="C121" s="129"/>
      <c r="E121" s="219"/>
      <c r="F121" s="160"/>
      <c r="G121" s="284"/>
      <c r="H121" s="197"/>
      <c r="I121" s="30"/>
    </row>
    <row r="122" spans="1:9" x14ac:dyDescent="0.3">
      <c r="A122" s="23">
        <v>2.0833333333333332E-2</v>
      </c>
      <c r="C122" s="129"/>
      <c r="E122" s="154"/>
      <c r="G122" s="284" t="s">
        <v>299</v>
      </c>
      <c r="H122" s="199"/>
      <c r="I122" s="28">
        <v>0.91666666666666663</v>
      </c>
    </row>
    <row r="123" spans="1:9" x14ac:dyDescent="0.3">
      <c r="A123" s="23">
        <v>2.6388888888888889E-2</v>
      </c>
      <c r="C123" s="129"/>
      <c r="E123" s="154"/>
      <c r="G123" s="284"/>
      <c r="H123" s="523" t="s">
        <v>180</v>
      </c>
      <c r="I123" s="29"/>
    </row>
    <row r="124" spans="1:9" x14ac:dyDescent="0.3">
      <c r="A124" s="23">
        <v>2.7777777777777776E-2</v>
      </c>
      <c r="C124" s="129"/>
      <c r="E124" s="154"/>
      <c r="G124" s="182"/>
      <c r="H124" s="524"/>
      <c r="I124" s="29"/>
    </row>
    <row r="125" spans="1:9" ht="15.6" customHeight="1" x14ac:dyDescent="0.3">
      <c r="A125" s="23">
        <v>3.4722222222222224E-2</v>
      </c>
      <c r="B125" s="191" t="s">
        <v>142</v>
      </c>
      <c r="C125" s="341" t="s">
        <v>150</v>
      </c>
      <c r="D125" s="191" t="s">
        <v>53</v>
      </c>
      <c r="E125" s="175" t="s">
        <v>298</v>
      </c>
      <c r="F125" s="197" t="s">
        <v>42</v>
      </c>
      <c r="G125" s="129"/>
      <c r="H125" s="524"/>
      <c r="I125" s="29"/>
    </row>
    <row r="126" spans="1:9" x14ac:dyDescent="0.3">
      <c r="A126" s="41">
        <v>3.8194444444444441E-2</v>
      </c>
      <c r="C126" s="129"/>
      <c r="E126" s="154"/>
      <c r="G126" s="166"/>
      <c r="H126" s="524"/>
      <c r="I126" s="30"/>
    </row>
    <row r="127" spans="1:9" x14ac:dyDescent="0.3">
      <c r="A127" s="23">
        <v>4.1666666666666664E-2</v>
      </c>
      <c r="B127" s="144"/>
      <c r="C127" s="166"/>
      <c r="D127" s="144"/>
      <c r="E127" s="151"/>
      <c r="F127" s="137"/>
      <c r="G127" s="182"/>
      <c r="H127" s="524"/>
      <c r="I127" s="28">
        <v>0.9375</v>
      </c>
    </row>
    <row r="128" spans="1:9" x14ac:dyDescent="0.3">
      <c r="A128" s="27">
        <v>4.5138888888888888E-2</v>
      </c>
      <c r="C128" s="129"/>
      <c r="E128" s="174"/>
      <c r="F128" s="144"/>
      <c r="G128" s="182"/>
      <c r="H128" s="524"/>
      <c r="I128" s="30"/>
    </row>
    <row r="129" spans="1:9" x14ac:dyDescent="0.3">
      <c r="A129" s="27">
        <v>5.6944444444444443E-2</v>
      </c>
      <c r="C129" s="129"/>
      <c r="D129" s="199"/>
      <c r="E129" s="174"/>
      <c r="F129" s="144"/>
      <c r="G129" s="182"/>
      <c r="H129" s="524"/>
      <c r="I129" s="29"/>
    </row>
    <row r="130" spans="1:9" x14ac:dyDescent="0.3">
      <c r="A130" s="27">
        <v>5.9027777777777783E-2</v>
      </c>
      <c r="C130" s="128"/>
      <c r="D130" s="135" t="s">
        <v>13</v>
      </c>
      <c r="E130" s="174"/>
      <c r="F130" s="144"/>
      <c r="G130" s="523" t="s">
        <v>23</v>
      </c>
      <c r="H130" s="524"/>
      <c r="I130" s="29"/>
    </row>
    <row r="131" spans="1:9" x14ac:dyDescent="0.3">
      <c r="A131" s="23">
        <v>6.25E-2</v>
      </c>
      <c r="B131" s="137"/>
      <c r="C131" s="241"/>
      <c r="D131" s="137"/>
      <c r="E131" s="308"/>
      <c r="F131" s="137"/>
      <c r="G131" s="524"/>
      <c r="H131" s="524"/>
      <c r="I131" s="28">
        <v>0.95833333333333337</v>
      </c>
    </row>
    <row r="132" spans="1:9" x14ac:dyDescent="0.3">
      <c r="A132" s="27">
        <v>7.2916666666666671E-2</v>
      </c>
      <c r="C132" s="128"/>
      <c r="D132" s="154"/>
      <c r="E132" s="156" t="s">
        <v>13</v>
      </c>
      <c r="G132" s="524"/>
      <c r="H132" s="524"/>
      <c r="I132" s="30"/>
    </row>
    <row r="133" spans="1:9" x14ac:dyDescent="0.3">
      <c r="A133" s="27">
        <v>7.9861111111111105E-2</v>
      </c>
      <c r="B133" s="144"/>
      <c r="C133" s="226" t="s">
        <v>13</v>
      </c>
      <c r="D133" s="174"/>
      <c r="E133" s="174"/>
      <c r="F133" s="144"/>
      <c r="G133" s="524"/>
      <c r="H133" s="524"/>
      <c r="I133" s="29"/>
    </row>
    <row r="134" spans="1:9" x14ac:dyDescent="0.3">
      <c r="A134" s="18">
        <v>8.3333333333333329E-2</v>
      </c>
      <c r="B134" s="137"/>
      <c r="C134" s="128"/>
      <c r="D134" s="154"/>
      <c r="E134" s="154"/>
      <c r="F134" s="199"/>
      <c r="G134" s="524"/>
      <c r="H134" s="524"/>
      <c r="I134" s="28">
        <v>0.97916666666666663</v>
      </c>
    </row>
    <row r="135" spans="1:9" x14ac:dyDescent="0.3">
      <c r="A135" s="18">
        <v>8.6805555555555566E-2</v>
      </c>
      <c r="B135" s="137"/>
      <c r="C135" s="128"/>
      <c r="D135" s="154"/>
      <c r="F135" s="135" t="s">
        <v>13</v>
      </c>
      <c r="G135" s="524"/>
      <c r="H135" s="524"/>
      <c r="I135" s="29"/>
    </row>
    <row r="136" spans="1:9" x14ac:dyDescent="0.3">
      <c r="A136" s="27">
        <v>9.375E-2</v>
      </c>
      <c r="C136" s="128"/>
      <c r="D136" s="154"/>
      <c r="F136" s="144"/>
      <c r="G136" s="524"/>
      <c r="H136" s="524"/>
      <c r="I136" s="29"/>
    </row>
    <row r="137" spans="1:9" x14ac:dyDescent="0.3">
      <c r="A137" s="27">
        <v>9.7222222222222224E-2</v>
      </c>
      <c r="B137" s="144"/>
      <c r="C137" s="338">
        <f t="shared" ref="C137" si="15">C101</f>
        <v>781</v>
      </c>
      <c r="D137" s="157">
        <f>D99</f>
        <v>782</v>
      </c>
      <c r="E137" s="136">
        <f>E99</f>
        <v>783</v>
      </c>
      <c r="G137" s="524"/>
      <c r="H137" s="524"/>
      <c r="I137" s="30"/>
    </row>
    <row r="138" spans="1:9" x14ac:dyDescent="0.3">
      <c r="A138" s="27">
        <v>0.10069444444444443</v>
      </c>
      <c r="C138" s="201" t="s">
        <v>19</v>
      </c>
      <c r="D138" s="140" t="s">
        <v>19</v>
      </c>
      <c r="E138" s="140" t="s">
        <v>19</v>
      </c>
      <c r="F138" s="136">
        <f>F99</f>
        <v>784</v>
      </c>
      <c r="G138" s="524"/>
      <c r="H138" s="524"/>
      <c r="I138" s="29"/>
    </row>
    <row r="139" spans="1:9" x14ac:dyDescent="0.3">
      <c r="A139" s="23">
        <v>0.10416666666666667</v>
      </c>
      <c r="C139" s="129"/>
      <c r="F139" s="140" t="s">
        <v>19</v>
      </c>
      <c r="G139" s="524"/>
      <c r="H139" s="524"/>
      <c r="I139" s="28">
        <v>0</v>
      </c>
    </row>
    <row r="140" spans="1:9" x14ac:dyDescent="0.3">
      <c r="A140" s="27">
        <v>0.1111111111111111</v>
      </c>
      <c r="C140" s="128"/>
      <c r="D140" s="136">
        <f t="shared" ref="D140" si="16">D97</f>
        <v>462</v>
      </c>
      <c r="F140" s="136">
        <f>F99</f>
        <v>784</v>
      </c>
      <c r="G140" s="524"/>
      <c r="H140" s="524"/>
      <c r="I140" s="30"/>
    </row>
    <row r="141" spans="1:9" x14ac:dyDescent="0.3">
      <c r="A141" s="27">
        <v>0.12152777777777778</v>
      </c>
      <c r="B141" s="199"/>
      <c r="C141" s="153">
        <f>C95</f>
        <v>461</v>
      </c>
      <c r="D141" s="140" t="s">
        <v>16</v>
      </c>
      <c r="E141" s="136">
        <f>E95</f>
        <v>463</v>
      </c>
      <c r="F141" s="140" t="s">
        <v>16</v>
      </c>
      <c r="G141" s="525"/>
      <c r="H141" s="525"/>
      <c r="I141" s="29"/>
    </row>
    <row r="142" spans="1:9" x14ac:dyDescent="0.3">
      <c r="A142" s="42">
        <v>0.125</v>
      </c>
      <c r="B142" s="196" t="s">
        <v>19</v>
      </c>
      <c r="C142" s="201" t="s">
        <v>16</v>
      </c>
      <c r="E142" s="201" t="s">
        <v>16</v>
      </c>
      <c r="G142" s="529" t="s">
        <v>19</v>
      </c>
      <c r="H142" s="532" t="s">
        <v>13</v>
      </c>
      <c r="I142" s="28">
        <v>2.0833333333333332E-2</v>
      </c>
    </row>
    <row r="143" spans="1:9" x14ac:dyDescent="0.3">
      <c r="A143" s="38">
        <v>0.13194444444444445</v>
      </c>
      <c r="B143" s="136">
        <f>B95</f>
        <v>460</v>
      </c>
      <c r="E143" s="128"/>
      <c r="F143" s="144"/>
      <c r="G143" s="530"/>
      <c r="H143" s="533"/>
      <c r="I143" s="30"/>
    </row>
    <row r="144" spans="1:9" x14ac:dyDescent="0.3">
      <c r="A144" s="38">
        <v>0.1423611111111111</v>
      </c>
      <c r="B144" s="140" t="s">
        <v>16</v>
      </c>
      <c r="E144" s="128"/>
      <c r="F144" s="144"/>
      <c r="G144" s="530"/>
      <c r="H144" s="533"/>
      <c r="I144" s="29"/>
    </row>
    <row r="145" spans="1:9" x14ac:dyDescent="0.3">
      <c r="A145" s="39">
        <v>0.14444444444444446</v>
      </c>
      <c r="C145" s="144">
        <f t="shared" ref="C145:E145" si="17">C89</f>
        <v>186</v>
      </c>
      <c r="D145" s="136">
        <f t="shared" si="17"/>
        <v>187</v>
      </c>
      <c r="E145" s="166">
        <f t="shared" si="17"/>
        <v>188</v>
      </c>
      <c r="F145" s="136">
        <f>F86</f>
        <v>188</v>
      </c>
      <c r="G145" s="530"/>
      <c r="H145" s="533"/>
      <c r="I145" s="29"/>
    </row>
    <row r="146" spans="1:9" x14ac:dyDescent="0.3">
      <c r="A146" s="23">
        <v>0.14583333333333334</v>
      </c>
      <c r="C146" s="141" t="s">
        <v>23</v>
      </c>
      <c r="D146" s="141" t="s">
        <v>23</v>
      </c>
      <c r="E146" s="141" t="s">
        <v>23</v>
      </c>
      <c r="F146" s="141" t="s">
        <v>23</v>
      </c>
      <c r="G146" s="530"/>
      <c r="H146" s="533"/>
      <c r="I146" s="28">
        <v>4.1666666666666664E-2</v>
      </c>
    </row>
    <row r="147" spans="1:9" x14ac:dyDescent="0.3">
      <c r="A147" s="23">
        <v>0.14930555555555555</v>
      </c>
      <c r="D147" s="129"/>
      <c r="E147" s="128"/>
      <c r="G147" s="530"/>
      <c r="H147" s="533"/>
      <c r="I147" s="29"/>
    </row>
    <row r="148" spans="1:9" x14ac:dyDescent="0.3">
      <c r="A148" s="27">
        <v>0.15972222222222224</v>
      </c>
      <c r="B148" s="136">
        <f>B89</f>
        <v>185</v>
      </c>
      <c r="D148" s="129"/>
      <c r="E148" s="128"/>
      <c r="G148" s="530"/>
      <c r="H148" s="533"/>
      <c r="I148" s="30"/>
    </row>
    <row r="149" spans="1:9" x14ac:dyDescent="0.3">
      <c r="A149" s="27">
        <v>0.16111111111111112</v>
      </c>
      <c r="B149" s="141" t="s">
        <v>23</v>
      </c>
      <c r="C149" s="136">
        <f>C91</f>
        <v>256</v>
      </c>
      <c r="D149" s="136">
        <f>D91</f>
        <v>257</v>
      </c>
      <c r="E149" s="136">
        <f>E91</f>
        <v>258</v>
      </c>
      <c r="F149" s="136">
        <f>F91</f>
        <v>259</v>
      </c>
      <c r="G149" s="530"/>
      <c r="H149" s="533"/>
      <c r="I149" s="29"/>
    </row>
    <row r="150" spans="1:9" x14ac:dyDescent="0.3">
      <c r="A150" s="27">
        <v>0.16319444444444445</v>
      </c>
      <c r="C150" s="135" t="s">
        <v>245</v>
      </c>
      <c r="D150" s="135" t="s">
        <v>245</v>
      </c>
      <c r="E150" s="135" t="s">
        <v>245</v>
      </c>
      <c r="F150" s="135" t="s">
        <v>245</v>
      </c>
      <c r="G150" s="530"/>
      <c r="H150" s="533"/>
      <c r="I150" s="29"/>
    </row>
    <row r="151" spans="1:9" x14ac:dyDescent="0.3">
      <c r="A151" s="23">
        <v>0.16666666666666666</v>
      </c>
      <c r="B151" s="136">
        <f>B91</f>
        <v>255</v>
      </c>
      <c r="G151" s="530"/>
      <c r="H151" s="533"/>
      <c r="I151" s="28">
        <v>6.25E-2</v>
      </c>
    </row>
    <row r="152" spans="1:9" x14ac:dyDescent="0.3">
      <c r="A152" s="27">
        <v>0.17708333333333334</v>
      </c>
      <c r="B152" s="135" t="s">
        <v>245</v>
      </c>
      <c r="D152" s="136">
        <f>D103</f>
        <v>23</v>
      </c>
      <c r="G152" s="530"/>
      <c r="H152" s="533"/>
      <c r="I152" s="29"/>
    </row>
    <row r="153" spans="1:9" x14ac:dyDescent="0.3">
      <c r="A153" s="39">
        <v>0.18402777777777779</v>
      </c>
      <c r="C153" s="136">
        <f>C103</f>
        <v>22</v>
      </c>
      <c r="D153" s="139" t="s">
        <v>190</v>
      </c>
      <c r="E153" s="136">
        <f>E103</f>
        <v>24</v>
      </c>
      <c r="F153" s="136">
        <f>F103</f>
        <v>25</v>
      </c>
      <c r="G153" s="531"/>
      <c r="H153" s="534"/>
      <c r="I153" s="30"/>
    </row>
    <row r="154" spans="1:9" x14ac:dyDescent="0.3">
      <c r="A154" s="23">
        <v>0.1875</v>
      </c>
      <c r="C154" s="139" t="s">
        <v>190</v>
      </c>
      <c r="E154" s="144" t="s">
        <v>190</v>
      </c>
      <c r="F154" s="144" t="s">
        <v>190</v>
      </c>
      <c r="G154" s="532" t="s">
        <v>245</v>
      </c>
      <c r="H154" s="538" t="s">
        <v>23</v>
      </c>
      <c r="I154" s="28">
        <v>8.3333333333333329E-2</v>
      </c>
    </row>
    <row r="155" spans="1:9" x14ac:dyDescent="0.3">
      <c r="A155" s="23">
        <v>0.19444444444444445</v>
      </c>
      <c r="B155" s="136">
        <f>B105</f>
        <v>21</v>
      </c>
      <c r="F155" s="202"/>
      <c r="G155" s="533"/>
      <c r="H155" s="539"/>
      <c r="I155" s="29"/>
    </row>
    <row r="156" spans="1:9" x14ac:dyDescent="0.3">
      <c r="A156" s="23">
        <v>0.19583333333333333</v>
      </c>
      <c r="B156" s="139" t="s">
        <v>190</v>
      </c>
      <c r="C156" s="136">
        <f>C83</f>
        <v>58</v>
      </c>
      <c r="D156" s="136">
        <f>D83</f>
        <v>59</v>
      </c>
      <c r="E156" s="136">
        <f>E84</f>
        <v>60</v>
      </c>
      <c r="F156" s="136">
        <f>F83</f>
        <v>61</v>
      </c>
      <c r="G156" s="533"/>
      <c r="H156" s="539"/>
      <c r="I156" s="29"/>
    </row>
    <row r="157" spans="1:9" x14ac:dyDescent="0.3">
      <c r="A157" s="27">
        <v>0.20486111111111113</v>
      </c>
      <c r="C157" s="140" t="s">
        <v>19</v>
      </c>
      <c r="D157" s="140" t="s">
        <v>19</v>
      </c>
      <c r="E157" s="140" t="s">
        <v>19</v>
      </c>
      <c r="F157" s="140" t="s">
        <v>19</v>
      </c>
      <c r="G157" s="533"/>
      <c r="H157" s="539"/>
      <c r="I157" s="43"/>
    </row>
    <row r="158" spans="1:9" x14ac:dyDescent="0.3">
      <c r="A158" s="27">
        <v>0.20833333333333334</v>
      </c>
      <c r="B158" s="136">
        <f>B83</f>
        <v>57</v>
      </c>
      <c r="G158" s="533"/>
      <c r="H158" s="539"/>
      <c r="I158" s="28">
        <v>0.10416666666666667</v>
      </c>
    </row>
    <row r="159" spans="1:9" x14ac:dyDescent="0.3">
      <c r="A159" s="16">
        <v>0.21180555555555555</v>
      </c>
      <c r="B159" s="140" t="s">
        <v>19</v>
      </c>
      <c r="C159" s="196"/>
      <c r="D159" s="196"/>
      <c r="E159" s="196"/>
      <c r="F159" s="196"/>
      <c r="G159" s="533"/>
      <c r="H159" s="539"/>
      <c r="I159" s="29"/>
    </row>
    <row r="160" spans="1:9" x14ac:dyDescent="0.3">
      <c r="A160" s="16">
        <v>0.21527777777777779</v>
      </c>
      <c r="B160" s="196"/>
      <c r="C160" s="200">
        <f>C95</f>
        <v>461</v>
      </c>
      <c r="D160" s="242"/>
      <c r="E160" s="200">
        <f>E95</f>
        <v>463</v>
      </c>
      <c r="F160" s="137"/>
      <c r="G160" s="533"/>
      <c r="H160" s="539"/>
      <c r="I160" s="29"/>
    </row>
    <row r="161" spans="1:9" x14ac:dyDescent="0.3">
      <c r="A161" s="16">
        <v>0.22569444444444445</v>
      </c>
      <c r="B161" s="200">
        <f>B95</f>
        <v>460</v>
      </c>
      <c r="C161" s="141" t="s">
        <v>180</v>
      </c>
      <c r="D161" s="200">
        <f t="shared" ref="D161" si="18">D97</f>
        <v>462</v>
      </c>
      <c r="E161" s="141" t="s">
        <v>180</v>
      </c>
      <c r="F161" s="200">
        <f>F95</f>
        <v>464</v>
      </c>
      <c r="G161" s="533"/>
      <c r="H161" s="539"/>
      <c r="I161" s="32"/>
    </row>
    <row r="162" spans="1:9" x14ac:dyDescent="0.3">
      <c r="A162" s="16">
        <v>0.22916666666666666</v>
      </c>
      <c r="B162" s="141" t="s">
        <v>180</v>
      </c>
      <c r="D162" s="141" t="s">
        <v>180</v>
      </c>
      <c r="F162" s="141" t="s">
        <v>180</v>
      </c>
      <c r="G162" s="533"/>
      <c r="H162" s="539"/>
      <c r="I162" s="28">
        <v>0.125</v>
      </c>
    </row>
    <row r="163" spans="1:9" x14ac:dyDescent="0.3">
      <c r="A163" s="16">
        <v>0.24305555555555555</v>
      </c>
      <c r="B163" s="202"/>
      <c r="C163" s="202"/>
      <c r="D163" s="242"/>
      <c r="E163" s="137"/>
      <c r="F163" s="137"/>
      <c r="G163" s="533"/>
      <c r="H163" s="539"/>
      <c r="I163" s="29"/>
    </row>
    <row r="164" spans="1:9" x14ac:dyDescent="0.3">
      <c r="A164" s="37"/>
      <c r="B164" s="200">
        <f t="shared" ref="B164:F164" si="19">B108</f>
        <v>50</v>
      </c>
      <c r="C164" s="200">
        <f t="shared" si="19"/>
        <v>51</v>
      </c>
      <c r="D164" s="200">
        <f t="shared" si="19"/>
        <v>52</v>
      </c>
      <c r="E164" s="200">
        <f t="shared" si="19"/>
        <v>53</v>
      </c>
      <c r="F164" s="200">
        <f t="shared" si="19"/>
        <v>54</v>
      </c>
      <c r="G164" s="534"/>
      <c r="H164" s="540"/>
      <c r="I164" s="32"/>
    </row>
    <row r="165" spans="1:9" x14ac:dyDescent="0.3">
      <c r="A165" s="10"/>
      <c r="B165" s="128"/>
      <c r="C165" s="128"/>
      <c r="D165" s="128"/>
      <c r="E165" s="128"/>
      <c r="F165" s="128"/>
      <c r="H165" s="128"/>
    </row>
    <row r="166" spans="1:9" x14ac:dyDescent="0.3">
      <c r="A166" s="10"/>
      <c r="B166" s="128"/>
      <c r="C166" s="128"/>
      <c r="D166" s="128"/>
      <c r="E166" s="128"/>
      <c r="F166" s="128"/>
      <c r="H166" s="128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</sheetData>
  <mergeCells count="16">
    <mergeCell ref="G142:G153"/>
    <mergeCell ref="H142:H153"/>
    <mergeCell ref="G154:G164"/>
    <mergeCell ref="H154:H164"/>
    <mergeCell ref="G39:G46"/>
    <mergeCell ref="H54:H61"/>
    <mergeCell ref="G55:G61"/>
    <mergeCell ref="G130:G141"/>
    <mergeCell ref="H40:H46"/>
    <mergeCell ref="H123:H141"/>
    <mergeCell ref="H6:H13"/>
    <mergeCell ref="H14:H24"/>
    <mergeCell ref="G25:G38"/>
    <mergeCell ref="G6:G14"/>
    <mergeCell ref="G15:G24"/>
    <mergeCell ref="H25:H3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3A1DF-0D7D-4FF6-95DC-C1E12F687EB2}">
  <dimension ref="A1:M734"/>
  <sheetViews>
    <sheetView showGridLines="0" zoomScale="70" zoomScaleNormal="70" workbookViewId="0">
      <pane ySplit="5" topLeftCell="A146" activePane="bottomLeft" state="frozen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0.44140625" style="128" customWidth="1"/>
    <col min="8" max="8" width="30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47</v>
      </c>
      <c r="B3" s="192"/>
      <c r="E3" s="127" t="s">
        <v>1</v>
      </c>
    </row>
    <row r="4" spans="1:9" x14ac:dyDescent="0.3">
      <c r="A4" s="12" t="s">
        <v>2</v>
      </c>
      <c r="B4" s="130">
        <f>'WEEK 35'!H4+1</f>
        <v>45173</v>
      </c>
      <c r="C4" s="130">
        <f>+B4+1</f>
        <v>45174</v>
      </c>
      <c r="D4" s="130">
        <f>C4+1</f>
        <v>45175</v>
      </c>
      <c r="E4" s="130">
        <f>D4+1</f>
        <v>45176</v>
      </c>
      <c r="F4" s="130">
        <f>E4+1</f>
        <v>45177</v>
      </c>
      <c r="G4" s="131">
        <f>F4+1</f>
        <v>45178</v>
      </c>
      <c r="H4" s="130">
        <f>G4+1</f>
        <v>45179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526" t="s">
        <v>13</v>
      </c>
      <c r="H6" s="532" t="s">
        <v>14</v>
      </c>
      <c r="I6" s="17">
        <v>0.14583333333333334</v>
      </c>
    </row>
    <row r="7" spans="1:9" x14ac:dyDescent="0.3">
      <c r="A7" s="18"/>
      <c r="B7" s="136">
        <f>B109-1</f>
        <v>128</v>
      </c>
      <c r="C7" s="136">
        <f>B7+1</f>
        <v>129</v>
      </c>
      <c r="D7" s="136">
        <f>C7+1</f>
        <v>130</v>
      </c>
      <c r="E7" s="136">
        <f>D7+1</f>
        <v>131</v>
      </c>
      <c r="F7" s="136">
        <f>E7+1</f>
        <v>132</v>
      </c>
      <c r="G7" s="527"/>
      <c r="H7" s="533"/>
      <c r="I7" s="20"/>
    </row>
    <row r="8" spans="1:9" ht="31.2" x14ac:dyDescent="0.3">
      <c r="A8" s="16">
        <v>0.2673611111111111</v>
      </c>
      <c r="B8" s="138" t="s">
        <v>15</v>
      </c>
      <c r="C8" s="138" t="s">
        <v>15</v>
      </c>
      <c r="D8" s="138" t="s">
        <v>15</v>
      </c>
      <c r="E8" s="138" t="s">
        <v>15</v>
      </c>
      <c r="F8" s="138" t="s">
        <v>15</v>
      </c>
      <c r="G8" s="527"/>
      <c r="H8" s="533"/>
      <c r="I8" s="22"/>
    </row>
    <row r="9" spans="1:9" x14ac:dyDescent="0.3">
      <c r="A9" s="23">
        <v>0.27083333333333331</v>
      </c>
      <c r="G9" s="527"/>
      <c r="H9" s="533"/>
      <c r="I9" s="17">
        <v>0.16666666666666666</v>
      </c>
    </row>
    <row r="10" spans="1:9" x14ac:dyDescent="0.3">
      <c r="A10" s="23">
        <v>0.27430555555555552</v>
      </c>
      <c r="B10" s="136">
        <f>B105-1</f>
        <v>185</v>
      </c>
      <c r="C10" s="136">
        <f>B10+1</f>
        <v>186</v>
      </c>
      <c r="D10" s="136">
        <f>C10+1</f>
        <v>187</v>
      </c>
      <c r="E10" s="136">
        <f>D10+1</f>
        <v>188</v>
      </c>
      <c r="F10" s="136">
        <f>E10+1</f>
        <v>189</v>
      </c>
      <c r="G10" s="527"/>
      <c r="H10" s="533"/>
      <c r="I10" s="20"/>
    </row>
    <row r="11" spans="1:9" x14ac:dyDescent="0.3">
      <c r="A11" s="23">
        <v>0.28819444444444448</v>
      </c>
      <c r="B11" s="139" t="s">
        <v>13</v>
      </c>
      <c r="C11" s="139" t="s">
        <v>13</v>
      </c>
      <c r="D11" s="139" t="s">
        <v>13</v>
      </c>
      <c r="E11" s="139" t="s">
        <v>13</v>
      </c>
      <c r="F11" s="139" t="s">
        <v>13</v>
      </c>
      <c r="G11" s="527"/>
      <c r="H11" s="533"/>
      <c r="I11" s="20"/>
    </row>
    <row r="12" spans="1:9" x14ac:dyDescent="0.3">
      <c r="A12" s="23">
        <v>0.28958333333333336</v>
      </c>
      <c r="G12" s="527"/>
      <c r="H12" s="533"/>
      <c r="I12" s="22"/>
    </row>
    <row r="13" spans="1:9" x14ac:dyDescent="0.3">
      <c r="A13" s="24">
        <v>0.29166666666666669</v>
      </c>
      <c r="G13" s="527"/>
      <c r="H13" s="533"/>
      <c r="I13" s="17">
        <v>0.1875</v>
      </c>
    </row>
    <row r="14" spans="1:9" x14ac:dyDescent="0.3">
      <c r="A14" s="24"/>
      <c r="B14" s="136">
        <f>B113-1</f>
        <v>652</v>
      </c>
      <c r="C14" s="136">
        <f>B14+1</f>
        <v>653</v>
      </c>
      <c r="D14" s="136">
        <f>C14+1</f>
        <v>654</v>
      </c>
      <c r="E14" s="136">
        <f>D14+1</f>
        <v>655</v>
      </c>
      <c r="F14" s="136">
        <f>E14+1</f>
        <v>656</v>
      </c>
      <c r="G14" s="527"/>
      <c r="H14" s="533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0" t="s">
        <v>16</v>
      </c>
      <c r="F15" s="140" t="s">
        <v>16</v>
      </c>
      <c r="G15" s="527"/>
      <c r="H15" s="534"/>
      <c r="I15" s="22"/>
    </row>
    <row r="16" spans="1:9" x14ac:dyDescent="0.3">
      <c r="A16" s="26">
        <v>0.31111111111111112</v>
      </c>
      <c r="B16" s="196"/>
      <c r="C16" s="196"/>
      <c r="D16" s="196"/>
      <c r="E16" s="196"/>
      <c r="F16" s="196"/>
      <c r="G16" s="528"/>
      <c r="H16" s="532" t="s">
        <v>18</v>
      </c>
      <c r="I16" s="20"/>
    </row>
    <row r="17" spans="1:9" ht="15.45" customHeight="1" x14ac:dyDescent="0.3">
      <c r="A17" s="27">
        <v>0.3125</v>
      </c>
      <c r="G17" s="529" t="s">
        <v>17</v>
      </c>
      <c r="H17" s="533"/>
      <c r="I17" s="17">
        <v>0.20833333333333334</v>
      </c>
    </row>
    <row r="18" spans="1:9" x14ac:dyDescent="0.3">
      <c r="A18" s="18">
        <v>0.31597222222222221</v>
      </c>
      <c r="C18" s="144"/>
      <c r="D18" s="144"/>
      <c r="E18" s="144"/>
      <c r="F18" s="144"/>
      <c r="G18" s="530"/>
      <c r="H18" s="533"/>
      <c r="I18" s="20"/>
    </row>
    <row r="19" spans="1:9" x14ac:dyDescent="0.3">
      <c r="A19" s="27">
        <v>0.31944444444444448</v>
      </c>
      <c r="D19" s="136">
        <f>C20+2</f>
        <v>62</v>
      </c>
      <c r="G19" s="530"/>
      <c r="H19" s="533"/>
      <c r="I19" s="22"/>
    </row>
    <row r="20" spans="1:9" x14ac:dyDescent="0.3">
      <c r="A20" s="27">
        <v>0.3298611111111111</v>
      </c>
      <c r="B20" s="136">
        <f>B92-2</f>
        <v>58</v>
      </c>
      <c r="C20" s="136">
        <f>B20+2</f>
        <v>60</v>
      </c>
      <c r="D20" s="140" t="s">
        <v>16</v>
      </c>
      <c r="E20" s="136">
        <f>D19+2</f>
        <v>64</v>
      </c>
      <c r="F20" s="136">
        <f t="shared" ref="F20" si="0">E20+2</f>
        <v>66</v>
      </c>
      <c r="G20" s="530"/>
      <c r="H20" s="533"/>
      <c r="I20" s="20"/>
    </row>
    <row r="21" spans="1:9" x14ac:dyDescent="0.3">
      <c r="A21" s="23">
        <v>0.33333333333333331</v>
      </c>
      <c r="B21" s="140" t="s">
        <v>16</v>
      </c>
      <c r="C21" s="140" t="s">
        <v>16</v>
      </c>
      <c r="E21" s="140" t="s">
        <v>16</v>
      </c>
      <c r="F21" s="140" t="s">
        <v>16</v>
      </c>
      <c r="G21" s="530"/>
      <c r="H21" s="533"/>
      <c r="I21" s="28">
        <v>0.22916666666666666</v>
      </c>
    </row>
    <row r="22" spans="1:9" x14ac:dyDescent="0.3">
      <c r="A22" s="23">
        <v>0.33680555555555558</v>
      </c>
      <c r="B22" s="136">
        <f>B20+1</f>
        <v>59</v>
      </c>
      <c r="C22" s="136">
        <f>B22+2</f>
        <v>61</v>
      </c>
      <c r="D22" s="136">
        <f>C22+2</f>
        <v>63</v>
      </c>
      <c r="E22" s="136">
        <f>D22+2</f>
        <v>65</v>
      </c>
      <c r="F22" s="129"/>
      <c r="G22" s="530"/>
      <c r="H22" s="533"/>
      <c r="I22" s="29"/>
    </row>
    <row r="23" spans="1:9" x14ac:dyDescent="0.3">
      <c r="A23" s="27">
        <v>0.35069444444444442</v>
      </c>
      <c r="B23" s="139" t="s">
        <v>19</v>
      </c>
      <c r="C23" s="139" t="s">
        <v>19</v>
      </c>
      <c r="D23" s="139" t="s">
        <v>19</v>
      </c>
      <c r="E23" s="139" t="s">
        <v>19</v>
      </c>
      <c r="F23" s="136">
        <f>E22+2</f>
        <v>67</v>
      </c>
      <c r="G23" s="530"/>
      <c r="H23" s="533"/>
      <c r="I23" s="30"/>
    </row>
    <row r="24" spans="1:9" x14ac:dyDescent="0.3">
      <c r="A24" s="27">
        <v>0.3520833333333333</v>
      </c>
      <c r="F24" s="139" t="s">
        <v>19</v>
      </c>
      <c r="G24" s="530"/>
      <c r="H24" s="533"/>
      <c r="I24" s="29"/>
    </row>
    <row r="25" spans="1:9" x14ac:dyDescent="0.3">
      <c r="A25" s="16">
        <v>0.35416666666666669</v>
      </c>
      <c r="G25" s="530"/>
      <c r="H25" s="533"/>
      <c r="I25" s="28">
        <v>0.25</v>
      </c>
    </row>
    <row r="26" spans="1:9" x14ac:dyDescent="0.3">
      <c r="A26" s="16">
        <v>0.3576388888888889</v>
      </c>
      <c r="C26" s="136">
        <f>B28+1</f>
        <v>336</v>
      </c>
      <c r="F26" s="136">
        <f>E28+1</f>
        <v>339</v>
      </c>
      <c r="G26" s="531"/>
      <c r="H26" s="533"/>
      <c r="I26" s="29"/>
    </row>
    <row r="27" spans="1:9" x14ac:dyDescent="0.3">
      <c r="A27" s="16">
        <v>0.37152777777777773</v>
      </c>
      <c r="C27" s="139" t="s">
        <v>14</v>
      </c>
      <c r="F27" s="139" t="s">
        <v>14</v>
      </c>
      <c r="G27" s="529" t="s">
        <v>15</v>
      </c>
      <c r="H27" s="533"/>
      <c r="I27" s="30"/>
    </row>
    <row r="28" spans="1:9" x14ac:dyDescent="0.3">
      <c r="A28" s="18">
        <v>0.37361111111111112</v>
      </c>
      <c r="B28" s="136">
        <f>B101-1</f>
        <v>335</v>
      </c>
      <c r="D28" s="136">
        <f>C26+1</f>
        <v>337</v>
      </c>
      <c r="E28" s="136">
        <f t="shared" ref="E28" si="1">D28+1</f>
        <v>338</v>
      </c>
      <c r="G28" s="530"/>
      <c r="H28" s="534"/>
      <c r="I28" s="29"/>
    </row>
    <row r="29" spans="1:9" ht="15.6" customHeight="1" x14ac:dyDescent="0.3">
      <c r="A29" s="16">
        <v>0.375</v>
      </c>
      <c r="B29" s="144" t="s">
        <v>14</v>
      </c>
      <c r="D29" s="144" t="s">
        <v>14</v>
      </c>
      <c r="E29" s="144" t="s">
        <v>14</v>
      </c>
      <c r="G29" s="530"/>
      <c r="H29" s="529" t="s">
        <v>19</v>
      </c>
      <c r="I29" s="28">
        <v>0.27083333333333331</v>
      </c>
    </row>
    <row r="30" spans="1:9" x14ac:dyDescent="0.3">
      <c r="A30" s="18"/>
      <c r="B30" s="136">
        <f>B86-1</f>
        <v>569</v>
      </c>
      <c r="C30" s="136">
        <f>B30+1</f>
        <v>570</v>
      </c>
      <c r="D30" s="136">
        <f>C30+1</f>
        <v>571</v>
      </c>
      <c r="E30" s="136">
        <f>D30+1</f>
        <v>572</v>
      </c>
      <c r="F30" s="136">
        <f>E30+1</f>
        <v>573</v>
      </c>
      <c r="G30" s="530"/>
      <c r="H30" s="530"/>
      <c r="I30" s="29"/>
    </row>
    <row r="31" spans="1:9" x14ac:dyDescent="0.3">
      <c r="A31" s="16">
        <v>0.3923611111111111</v>
      </c>
      <c r="B31" s="135" t="s">
        <v>13</v>
      </c>
      <c r="C31" s="135" t="s">
        <v>13</v>
      </c>
      <c r="D31" s="135" t="s">
        <v>13</v>
      </c>
      <c r="E31" s="135" t="s">
        <v>13</v>
      </c>
      <c r="F31" s="156" t="s">
        <v>13</v>
      </c>
      <c r="G31" s="530"/>
      <c r="H31" s="530"/>
      <c r="I31" s="30"/>
    </row>
    <row r="32" spans="1:9" ht="15.6" customHeight="1" x14ac:dyDescent="0.3">
      <c r="A32" s="23">
        <v>0.39583333333333331</v>
      </c>
      <c r="G32" s="530"/>
      <c r="H32" s="530"/>
      <c r="I32" s="28">
        <v>0.29166666666666669</v>
      </c>
    </row>
    <row r="33" spans="1:9" x14ac:dyDescent="0.3">
      <c r="A33" s="23">
        <v>0.40972222222222227</v>
      </c>
      <c r="B33" s="136">
        <f>B113-1</f>
        <v>652</v>
      </c>
      <c r="C33" s="136">
        <f>B33+1</f>
        <v>653</v>
      </c>
      <c r="D33" s="136">
        <f>C33+1</f>
        <v>654</v>
      </c>
      <c r="E33" s="136">
        <f>D33+1</f>
        <v>655</v>
      </c>
      <c r="F33" s="136">
        <f>E33+1</f>
        <v>656</v>
      </c>
      <c r="G33" s="530"/>
      <c r="H33" s="530"/>
      <c r="I33" s="30"/>
    </row>
    <row r="34" spans="1:9" ht="31.2" x14ac:dyDescent="0.3">
      <c r="A34" s="23">
        <v>0.41319444444444442</v>
      </c>
      <c r="B34" s="138" t="s">
        <v>15</v>
      </c>
      <c r="C34" s="138" t="s">
        <v>15</v>
      </c>
      <c r="D34" s="138" t="s">
        <v>15</v>
      </c>
      <c r="E34" s="138" t="s">
        <v>15</v>
      </c>
      <c r="F34" s="141" t="s">
        <v>15</v>
      </c>
      <c r="G34" s="530"/>
      <c r="H34" s="530"/>
      <c r="I34" s="29"/>
    </row>
    <row r="35" spans="1:9" ht="15.75" customHeight="1" x14ac:dyDescent="0.3">
      <c r="A35" s="27">
        <v>0.41666666666666669</v>
      </c>
      <c r="B35" s="144"/>
      <c r="D35" s="144"/>
      <c r="G35" s="530"/>
      <c r="H35" s="530"/>
      <c r="I35" s="28">
        <v>0.3125</v>
      </c>
    </row>
    <row r="36" spans="1:9" x14ac:dyDescent="0.3">
      <c r="A36" s="123"/>
      <c r="B36" s="145"/>
      <c r="C36" s="206"/>
      <c r="D36" s="145"/>
      <c r="E36" s="206"/>
      <c r="F36" s="206"/>
      <c r="G36" s="530"/>
      <c r="H36" s="530"/>
      <c r="I36" s="28"/>
    </row>
    <row r="37" spans="1:9" x14ac:dyDescent="0.3">
      <c r="A37" s="123"/>
      <c r="B37" s="136">
        <f>B105-1</f>
        <v>185</v>
      </c>
      <c r="C37" s="136">
        <f>B37+1</f>
        <v>186</v>
      </c>
      <c r="D37" s="136">
        <f>C37+1</f>
        <v>187</v>
      </c>
      <c r="E37" s="136">
        <f>D37+1</f>
        <v>188</v>
      </c>
      <c r="F37" s="136">
        <f>E37+1</f>
        <v>189</v>
      </c>
      <c r="G37" s="530"/>
      <c r="H37" s="530"/>
      <c r="I37" s="28"/>
    </row>
    <row r="38" spans="1:9" x14ac:dyDescent="0.3">
      <c r="A38" s="27">
        <v>0.43402777777777773</v>
      </c>
      <c r="B38" s="135" t="s">
        <v>12</v>
      </c>
      <c r="C38" s="135" t="s">
        <v>12</v>
      </c>
      <c r="D38" s="135" t="s">
        <v>12</v>
      </c>
      <c r="E38" s="135" t="s">
        <v>12</v>
      </c>
      <c r="F38" s="135" t="s">
        <v>12</v>
      </c>
      <c r="G38" s="530"/>
      <c r="H38" s="530"/>
      <c r="I38" s="28"/>
    </row>
    <row r="39" spans="1:9" x14ac:dyDescent="0.3">
      <c r="A39" s="27">
        <v>0.43611111111111112</v>
      </c>
      <c r="G39" s="531"/>
      <c r="H39" s="531"/>
      <c r="I39" s="28"/>
    </row>
    <row r="40" spans="1:9" ht="30" customHeight="1" x14ac:dyDescent="0.3">
      <c r="A40" s="23">
        <v>0.4375</v>
      </c>
      <c r="B40" s="136">
        <f>B109-1</f>
        <v>128</v>
      </c>
      <c r="C40" s="136">
        <f>B40+1</f>
        <v>129</v>
      </c>
      <c r="D40" s="136">
        <f>C40+1</f>
        <v>130</v>
      </c>
      <c r="E40" s="136">
        <f>D40+1</f>
        <v>131</v>
      </c>
      <c r="F40" s="136">
        <f>E40+1</f>
        <v>132</v>
      </c>
      <c r="G40" s="135" t="s">
        <v>20</v>
      </c>
      <c r="H40" s="532" t="s">
        <v>16</v>
      </c>
      <c r="I40" s="28">
        <v>0.33333333333333331</v>
      </c>
    </row>
    <row r="41" spans="1:9" x14ac:dyDescent="0.3">
      <c r="A41" s="23">
        <v>0.4548611111111111</v>
      </c>
      <c r="B41" s="140" t="s">
        <v>16</v>
      </c>
      <c r="C41" s="140" t="s">
        <v>16</v>
      </c>
      <c r="D41" s="140" t="s">
        <v>16</v>
      </c>
      <c r="E41" s="140" t="s">
        <v>16</v>
      </c>
      <c r="F41" s="140" t="s">
        <v>16</v>
      </c>
      <c r="G41" s="146"/>
      <c r="H41" s="533"/>
      <c r="I41" s="29"/>
    </row>
    <row r="42" spans="1:9" x14ac:dyDescent="0.3">
      <c r="A42" s="23">
        <v>0.45694444444444443</v>
      </c>
      <c r="G42" s="146"/>
      <c r="H42" s="533"/>
      <c r="I42" s="29"/>
    </row>
    <row r="43" spans="1:9" x14ac:dyDescent="0.3">
      <c r="A43" s="27">
        <v>0.45833333333333331</v>
      </c>
      <c r="G43" s="149"/>
      <c r="H43" s="533"/>
      <c r="I43" s="28">
        <v>0.35416666666666669</v>
      </c>
    </row>
    <row r="44" spans="1:9" x14ac:dyDescent="0.3">
      <c r="A44" s="27"/>
      <c r="B44" s="136">
        <f>B92-2</f>
        <v>58</v>
      </c>
      <c r="C44" s="137"/>
      <c r="D44" s="137"/>
      <c r="E44" s="137"/>
      <c r="F44" s="137"/>
      <c r="G44" s="149"/>
      <c r="H44" s="533"/>
      <c r="I44" s="29"/>
    </row>
    <row r="45" spans="1:9" x14ac:dyDescent="0.3">
      <c r="A45" s="27">
        <v>0.47569444444444442</v>
      </c>
      <c r="B45" s="140" t="s">
        <v>16</v>
      </c>
      <c r="C45" s="136">
        <f>B44+2</f>
        <v>60</v>
      </c>
      <c r="H45" s="533"/>
      <c r="I45" s="30"/>
    </row>
    <row r="46" spans="1:9" x14ac:dyDescent="0.3">
      <c r="A46" s="27">
        <v>0.4777777777777778</v>
      </c>
      <c r="B46" s="196"/>
      <c r="C46" s="140" t="s">
        <v>16</v>
      </c>
      <c r="D46" s="136">
        <f>C45+2</f>
        <v>62</v>
      </c>
      <c r="E46" s="136">
        <f>D46+2</f>
        <v>64</v>
      </c>
      <c r="F46" s="136">
        <f>E46+2</f>
        <v>66</v>
      </c>
      <c r="G46" s="142">
        <f>'WEEK 35'!H96</f>
        <v>33</v>
      </c>
      <c r="H46" s="534"/>
      <c r="I46" s="29"/>
    </row>
    <row r="47" spans="1:9" ht="31.2" x14ac:dyDescent="0.3">
      <c r="A47" s="27">
        <v>0.47916666666666669</v>
      </c>
      <c r="D47" s="140" t="s">
        <v>16</v>
      </c>
      <c r="E47" s="140" t="s">
        <v>16</v>
      </c>
      <c r="F47" s="201" t="s">
        <v>16</v>
      </c>
      <c r="G47" s="147" t="s">
        <v>21</v>
      </c>
      <c r="H47" s="141" t="s">
        <v>21</v>
      </c>
      <c r="I47" s="28">
        <v>0.375</v>
      </c>
    </row>
    <row r="48" spans="1:9" x14ac:dyDescent="0.3">
      <c r="A48" s="18"/>
      <c r="B48" s="136">
        <f>B44+1</f>
        <v>59</v>
      </c>
      <c r="C48" s="136">
        <f>B48+2</f>
        <v>61</v>
      </c>
      <c r="D48" s="136">
        <f>C48+2</f>
        <v>63</v>
      </c>
      <c r="E48" s="136">
        <f>D48+2</f>
        <v>65</v>
      </c>
      <c r="F48" s="136">
        <f>E48+2</f>
        <v>67</v>
      </c>
      <c r="G48" s="148"/>
      <c r="H48" s="143"/>
      <c r="I48" s="29"/>
    </row>
    <row r="49" spans="1:9" x14ac:dyDescent="0.3">
      <c r="A49" s="27">
        <v>0.49652777777777773</v>
      </c>
      <c r="B49" s="135" t="s">
        <v>13</v>
      </c>
      <c r="C49" s="135" t="s">
        <v>13</v>
      </c>
      <c r="D49" s="135" t="s">
        <v>13</v>
      </c>
      <c r="E49" s="135" t="s">
        <v>13</v>
      </c>
      <c r="F49" s="135" t="s">
        <v>13</v>
      </c>
      <c r="G49" s="149"/>
      <c r="H49" s="146"/>
      <c r="I49" s="30"/>
    </row>
    <row r="50" spans="1:9" x14ac:dyDescent="0.3">
      <c r="A50" s="23">
        <v>0.5</v>
      </c>
      <c r="G50" s="146"/>
      <c r="H50" s="142">
        <f>G53+1</f>
        <v>36</v>
      </c>
      <c r="I50" s="28">
        <v>0.39583333333333331</v>
      </c>
    </row>
    <row r="51" spans="1:9" x14ac:dyDescent="0.3">
      <c r="A51" s="23">
        <v>0.51041666666666663</v>
      </c>
      <c r="G51" s="146"/>
      <c r="H51" s="135" t="s">
        <v>107</v>
      </c>
      <c r="I51" s="29"/>
    </row>
    <row r="52" spans="1:9" x14ac:dyDescent="0.3">
      <c r="A52" s="23"/>
      <c r="B52" s="136">
        <f>B113-1</f>
        <v>652</v>
      </c>
      <c r="C52" s="136">
        <f>B52+1</f>
        <v>653</v>
      </c>
      <c r="D52" s="136">
        <f>C52+1</f>
        <v>654</v>
      </c>
      <c r="E52" s="136">
        <f>D52+1</f>
        <v>655</v>
      </c>
      <c r="F52" s="136">
        <f>E52+1</f>
        <v>656</v>
      </c>
      <c r="G52" s="146"/>
      <c r="H52" s="137"/>
      <c r="I52" s="29"/>
    </row>
    <row r="53" spans="1:9" x14ac:dyDescent="0.3">
      <c r="A53" s="27">
        <v>0.51736111111111105</v>
      </c>
      <c r="B53" s="141" t="s">
        <v>17</v>
      </c>
      <c r="C53" s="141" t="s">
        <v>17</v>
      </c>
      <c r="D53" s="141" t="s">
        <v>17</v>
      </c>
      <c r="E53" s="141" t="s">
        <v>17</v>
      </c>
      <c r="F53" s="141" t="s">
        <v>17</v>
      </c>
      <c r="G53" s="142">
        <f>G104-1</f>
        <v>35</v>
      </c>
      <c r="H53" s="136">
        <v>5</v>
      </c>
      <c r="I53" s="30"/>
    </row>
    <row r="54" spans="1:9" ht="31.2" x14ac:dyDescent="0.3">
      <c r="A54" s="23">
        <v>0.52083333333333337</v>
      </c>
      <c r="G54" s="150" t="s">
        <v>22</v>
      </c>
      <c r="H54" s="141" t="s">
        <v>22</v>
      </c>
      <c r="I54" s="28">
        <v>0.41666666666666669</v>
      </c>
    </row>
    <row r="55" spans="1:9" x14ac:dyDescent="0.3">
      <c r="A55" s="23"/>
      <c r="B55" s="142">
        <f>B117-1</f>
        <v>143</v>
      </c>
      <c r="C55" s="142">
        <f>B55+1</f>
        <v>144</v>
      </c>
      <c r="D55" s="142">
        <f>C55+1</f>
        <v>145</v>
      </c>
      <c r="E55" s="142">
        <f>D55+1</f>
        <v>146</v>
      </c>
      <c r="F55" s="142">
        <f>E55+1</f>
        <v>147</v>
      </c>
      <c r="G55" s="151"/>
      <c r="H55" s="137"/>
      <c r="I55" s="29"/>
    </row>
    <row r="56" spans="1:9" x14ac:dyDescent="0.3">
      <c r="A56" s="27">
        <v>0.53819444444444442</v>
      </c>
      <c r="B56" s="141" t="s">
        <v>23</v>
      </c>
      <c r="C56" s="141" t="s">
        <v>23</v>
      </c>
      <c r="D56" s="141" t="s">
        <v>23</v>
      </c>
      <c r="E56" s="141" t="s">
        <v>23</v>
      </c>
      <c r="F56" s="141" t="s">
        <v>23</v>
      </c>
      <c r="G56" s="151"/>
      <c r="H56" s="137"/>
      <c r="I56" s="30"/>
    </row>
    <row r="57" spans="1:9" x14ac:dyDescent="0.3">
      <c r="A57" s="23">
        <v>0.54166666666666663</v>
      </c>
      <c r="G57" s="151"/>
      <c r="H57" s="137"/>
      <c r="I57" s="28">
        <v>0.4375</v>
      </c>
    </row>
    <row r="58" spans="1:9" x14ac:dyDescent="0.3">
      <c r="A58" s="27">
        <v>0.55555555555555558</v>
      </c>
      <c r="B58" s="152"/>
      <c r="C58" s="152"/>
      <c r="D58" s="152"/>
      <c r="E58" s="152"/>
      <c r="F58" s="152"/>
      <c r="G58" s="151"/>
      <c r="H58" s="137"/>
      <c r="I58" s="29"/>
    </row>
    <row r="59" spans="1:9" x14ac:dyDescent="0.3">
      <c r="A59" s="27">
        <v>0.55902777777777779</v>
      </c>
      <c r="B59" s="142">
        <f>B126-1</f>
        <v>143</v>
      </c>
      <c r="C59" s="142">
        <f>B59+1</f>
        <v>144</v>
      </c>
      <c r="D59" s="142">
        <f t="shared" ref="D59:F59" si="2">C59+1</f>
        <v>145</v>
      </c>
      <c r="E59" s="142">
        <f t="shared" si="2"/>
        <v>146</v>
      </c>
      <c r="F59" s="142">
        <f t="shared" si="2"/>
        <v>147</v>
      </c>
      <c r="H59" s="127"/>
      <c r="I59" s="29"/>
    </row>
    <row r="60" spans="1:9" ht="15.6" customHeight="1" x14ac:dyDescent="0.3">
      <c r="A60" s="23">
        <v>0.5625</v>
      </c>
      <c r="B60" s="139" t="s">
        <v>19</v>
      </c>
      <c r="C60" s="139" t="s">
        <v>19</v>
      </c>
      <c r="D60" s="139" t="s">
        <v>19</v>
      </c>
      <c r="E60" s="139" t="s">
        <v>19</v>
      </c>
      <c r="F60" s="139" t="s">
        <v>19</v>
      </c>
      <c r="H60" s="127"/>
      <c r="I60" s="28">
        <v>0.45833333333333331</v>
      </c>
    </row>
    <row r="61" spans="1:9" x14ac:dyDescent="0.3">
      <c r="A61" s="23">
        <v>0.56597222222222221</v>
      </c>
      <c r="B61" s="136">
        <f>B101-1</f>
        <v>335</v>
      </c>
      <c r="C61" s="153">
        <f>B61+1</f>
        <v>336</v>
      </c>
      <c r="D61" s="153">
        <f>C61+1</f>
        <v>337</v>
      </c>
      <c r="E61" s="153">
        <f>D61+1</f>
        <v>338</v>
      </c>
      <c r="F61" s="153">
        <f>E61+1</f>
        <v>339</v>
      </c>
      <c r="G61" s="155">
        <f>G120-1</f>
        <v>14</v>
      </c>
      <c r="H61" s="127"/>
      <c r="I61" s="29"/>
    </row>
    <row r="62" spans="1:9" x14ac:dyDescent="0.3">
      <c r="A62" s="27">
        <v>0.57986111111111105</v>
      </c>
      <c r="B62" s="135" t="s">
        <v>12</v>
      </c>
      <c r="C62" s="135" t="s">
        <v>12</v>
      </c>
      <c r="D62" s="135" t="s">
        <v>12</v>
      </c>
      <c r="E62" s="135" t="s">
        <v>12</v>
      </c>
      <c r="F62" s="135" t="s">
        <v>12</v>
      </c>
      <c r="G62" s="135" t="s">
        <v>107</v>
      </c>
      <c r="H62" s="127"/>
      <c r="I62" s="22"/>
    </row>
    <row r="63" spans="1:9" x14ac:dyDescent="0.3">
      <c r="A63" s="23">
        <v>0.58333333333333337</v>
      </c>
      <c r="G63" s="127"/>
      <c r="H63" s="136">
        <f>G61+1</f>
        <v>15</v>
      </c>
      <c r="I63" s="29">
        <v>0.47916666666666669</v>
      </c>
    </row>
    <row r="64" spans="1:9" x14ac:dyDescent="0.3">
      <c r="A64" s="23">
        <v>0.58680555555555558</v>
      </c>
      <c r="B64" s="146"/>
      <c r="C64" s="137"/>
      <c r="D64" s="137"/>
      <c r="E64" s="137"/>
      <c r="F64" s="144"/>
      <c r="G64" s="127"/>
      <c r="H64" s="135" t="s">
        <v>107</v>
      </c>
      <c r="I64" s="29"/>
    </row>
    <row r="65" spans="1:13" x14ac:dyDescent="0.3">
      <c r="A65" s="23">
        <v>0.60069444444444442</v>
      </c>
      <c r="B65" s="136">
        <f>B109-1</f>
        <v>128</v>
      </c>
      <c r="C65" s="136">
        <f>B65+1</f>
        <v>129</v>
      </c>
      <c r="D65" s="136">
        <f t="shared" ref="D65:F65" si="3">C65+1</f>
        <v>130</v>
      </c>
      <c r="E65" s="136">
        <f t="shared" si="3"/>
        <v>131</v>
      </c>
      <c r="F65" s="136">
        <f t="shared" si="3"/>
        <v>132</v>
      </c>
      <c r="G65" s="136" t="s">
        <v>109</v>
      </c>
      <c r="H65" s="136">
        <v>6</v>
      </c>
      <c r="I65" s="32"/>
    </row>
    <row r="66" spans="1:13" x14ac:dyDescent="0.3">
      <c r="A66" s="23">
        <v>0.60416666666666663</v>
      </c>
      <c r="B66" s="176" t="s">
        <v>24</v>
      </c>
      <c r="C66" s="207" t="s">
        <v>24</v>
      </c>
      <c r="D66" s="158" t="s">
        <v>24</v>
      </c>
      <c r="E66" s="158" t="s">
        <v>24</v>
      </c>
      <c r="F66" s="158" t="s">
        <v>24</v>
      </c>
      <c r="G66" s="158" t="s">
        <v>24</v>
      </c>
      <c r="H66" s="158" t="s">
        <v>24</v>
      </c>
      <c r="I66" s="28">
        <v>0.5</v>
      </c>
    </row>
    <row r="67" spans="1:13" x14ac:dyDescent="0.3">
      <c r="A67" s="27">
        <v>0.60763888888888895</v>
      </c>
      <c r="C67" s="128"/>
      <c r="G67" s="127"/>
      <c r="H67" s="127"/>
      <c r="I67" s="29"/>
    </row>
    <row r="68" spans="1:13" x14ac:dyDescent="0.3">
      <c r="A68" s="18">
        <v>0.625</v>
      </c>
      <c r="C68" s="128"/>
      <c r="G68" s="127"/>
      <c r="H68" s="127"/>
      <c r="I68" s="28">
        <v>0.52083333333333337</v>
      </c>
    </row>
    <row r="69" spans="1:13" x14ac:dyDescent="0.3">
      <c r="A69" s="23">
        <v>0.64583333333333337</v>
      </c>
      <c r="C69" s="128"/>
      <c r="E69" s="164" t="s">
        <v>54</v>
      </c>
      <c r="G69" s="127"/>
      <c r="H69" s="127"/>
      <c r="I69" s="28">
        <v>0.54166666666666663</v>
      </c>
      <c r="J69" s="33"/>
      <c r="M69" s="10" t="s">
        <v>1</v>
      </c>
    </row>
    <row r="70" spans="1:13" x14ac:dyDescent="0.3">
      <c r="A70" s="23">
        <v>0.66666666666666663</v>
      </c>
      <c r="B70" s="196"/>
      <c r="C70" s="164"/>
      <c r="D70" s="164"/>
      <c r="E70" s="220"/>
      <c r="F70" s="160"/>
      <c r="G70" s="160"/>
      <c r="H70" s="160"/>
      <c r="I70" s="28">
        <v>0.5625</v>
      </c>
    </row>
    <row r="71" spans="1:13" ht="36.450000000000003" customHeight="1" x14ac:dyDescent="0.3">
      <c r="A71" s="27">
        <v>0.68402777777777779</v>
      </c>
      <c r="B71" s="164" t="s">
        <v>51</v>
      </c>
      <c r="C71" s="208" t="s">
        <v>52</v>
      </c>
      <c r="D71" s="164" t="s">
        <v>53</v>
      </c>
      <c r="E71" s="141" t="s">
        <v>15</v>
      </c>
      <c r="F71" s="162" t="s">
        <v>55</v>
      </c>
      <c r="G71" s="164" t="s">
        <v>56</v>
      </c>
      <c r="H71" s="164" t="s">
        <v>57</v>
      </c>
      <c r="I71" s="30"/>
    </row>
    <row r="72" spans="1:13" x14ac:dyDescent="0.3">
      <c r="A72" s="23">
        <v>0.6875</v>
      </c>
      <c r="C72" s="128"/>
      <c r="G72" s="127"/>
      <c r="H72" s="127"/>
      <c r="I72" s="28">
        <v>0.58333333333333337</v>
      </c>
    </row>
    <row r="73" spans="1:13" x14ac:dyDescent="0.3">
      <c r="A73" s="23">
        <v>0.69097222222222221</v>
      </c>
      <c r="C73" s="128"/>
      <c r="G73" s="127"/>
      <c r="H73" s="127"/>
      <c r="I73" s="29"/>
    </row>
    <row r="74" spans="1:13" x14ac:dyDescent="0.3">
      <c r="A74" s="23">
        <v>0.69444444444444453</v>
      </c>
      <c r="C74" s="128"/>
      <c r="G74" s="127"/>
      <c r="H74" s="127"/>
      <c r="I74" s="29"/>
    </row>
    <row r="75" spans="1:13" ht="31.2" x14ac:dyDescent="0.3">
      <c r="A75" s="23">
        <v>0.70138888888888884</v>
      </c>
      <c r="C75" s="128"/>
      <c r="D75" s="138" t="s">
        <v>15</v>
      </c>
      <c r="G75" s="199"/>
      <c r="H75" s="127"/>
      <c r="I75" s="29"/>
    </row>
    <row r="76" spans="1:13" x14ac:dyDescent="0.3">
      <c r="A76" s="23">
        <v>0.70486111111111116</v>
      </c>
      <c r="C76" s="128"/>
      <c r="D76" s="145"/>
      <c r="F76" s="154"/>
      <c r="G76" s="135" t="s">
        <v>13</v>
      </c>
      <c r="H76" s="199"/>
      <c r="I76" s="29"/>
    </row>
    <row r="77" spans="1:13" x14ac:dyDescent="0.3">
      <c r="A77" s="23">
        <v>0.70833333333333337</v>
      </c>
      <c r="B77" s="144"/>
      <c r="C77" s="209"/>
      <c r="D77" s="144"/>
      <c r="E77" s="144"/>
      <c r="F77" s="157"/>
      <c r="G77" s="174"/>
      <c r="H77" s="135" t="s">
        <v>13</v>
      </c>
      <c r="I77" s="30"/>
    </row>
    <row r="78" spans="1:13" ht="31.2" x14ac:dyDescent="0.3">
      <c r="A78" s="23">
        <v>0.71527777777777779</v>
      </c>
      <c r="B78" s="145"/>
      <c r="C78" s="169"/>
      <c r="D78" s="145"/>
      <c r="E78" s="145"/>
      <c r="F78" s="211" t="s">
        <v>15</v>
      </c>
      <c r="G78" s="170"/>
      <c r="H78" s="145"/>
      <c r="I78" s="28">
        <v>0.60416666666666663</v>
      </c>
    </row>
    <row r="79" spans="1:13" x14ac:dyDescent="0.3">
      <c r="A79" s="23">
        <v>0.72222222222222221</v>
      </c>
      <c r="C79" s="128"/>
      <c r="F79" s="154"/>
      <c r="G79" s="154"/>
      <c r="H79" s="127"/>
      <c r="I79" s="29"/>
    </row>
    <row r="80" spans="1:13" ht="31.2" x14ac:dyDescent="0.3">
      <c r="A80" s="23">
        <v>0.72569444444444453</v>
      </c>
      <c r="B80" s="210"/>
      <c r="C80" s="138" t="s">
        <v>15</v>
      </c>
      <c r="D80" s="172"/>
      <c r="F80" s="171"/>
      <c r="G80" s="171"/>
      <c r="H80" s="172"/>
      <c r="I80" s="29"/>
    </row>
    <row r="81" spans="1:9" ht="31.2" x14ac:dyDescent="0.3">
      <c r="A81" s="16">
        <v>0.72916666666666663</v>
      </c>
      <c r="B81" s="211" t="s">
        <v>15</v>
      </c>
      <c r="F81" s="154"/>
      <c r="G81" s="154"/>
      <c r="H81" s="127"/>
      <c r="I81" s="28">
        <v>0.625</v>
      </c>
    </row>
    <row r="82" spans="1:9" x14ac:dyDescent="0.3">
      <c r="A82" s="16">
        <v>0.73263888888888884</v>
      </c>
      <c r="B82" s="173"/>
      <c r="C82" s="206"/>
      <c r="D82" s="206"/>
      <c r="E82" s="206"/>
      <c r="F82" s="173"/>
      <c r="G82" s="174"/>
      <c r="H82" s="144"/>
      <c r="I82" s="29"/>
    </row>
    <row r="83" spans="1:9" x14ac:dyDescent="0.3">
      <c r="A83" s="16">
        <v>0.74652777777777779</v>
      </c>
      <c r="B83" s="174"/>
      <c r="C83" s="136">
        <f>B84+1</f>
        <v>186</v>
      </c>
      <c r="D83" s="144"/>
      <c r="E83" s="144"/>
      <c r="F83" s="174"/>
      <c r="G83" s="175"/>
      <c r="H83" s="164"/>
      <c r="I83" s="29"/>
    </row>
    <row r="84" spans="1:9" x14ac:dyDescent="0.3">
      <c r="A84" s="16">
        <v>0.74791666666666667</v>
      </c>
      <c r="B84" s="174">
        <f>B105-1</f>
        <v>185</v>
      </c>
      <c r="C84" s="158" t="s">
        <v>29</v>
      </c>
      <c r="D84" s="136">
        <f>C83+1</f>
        <v>187</v>
      </c>
      <c r="E84" s="136">
        <f t="shared" ref="E84:F84" si="4">D84+1</f>
        <v>188</v>
      </c>
      <c r="F84" s="157">
        <f t="shared" si="4"/>
        <v>189</v>
      </c>
      <c r="G84" s="157">
        <f>E113</f>
        <v>656</v>
      </c>
      <c r="H84" s="136">
        <f>F113</f>
        <v>657</v>
      </c>
      <c r="I84" s="30"/>
    </row>
    <row r="85" spans="1:9" x14ac:dyDescent="0.3">
      <c r="A85" s="23">
        <v>0.75</v>
      </c>
      <c r="B85" s="158" t="s">
        <v>29</v>
      </c>
      <c r="D85" s="158" t="s">
        <v>29</v>
      </c>
      <c r="E85" s="158" t="s">
        <v>29</v>
      </c>
      <c r="F85" s="158" t="s">
        <v>29</v>
      </c>
      <c r="G85" s="176" t="s">
        <v>29</v>
      </c>
      <c r="H85" s="176" t="s">
        <v>29</v>
      </c>
      <c r="I85" s="28">
        <v>0.64583333333333337</v>
      </c>
    </row>
    <row r="86" spans="1:9" x14ac:dyDescent="0.3">
      <c r="B86" s="176">
        <f>'WEEK 35'!H91+1</f>
        <v>570</v>
      </c>
      <c r="C86" s="185">
        <f t="shared" ref="C86:H86" si="5">B86+1</f>
        <v>571</v>
      </c>
      <c r="D86" s="176">
        <f t="shared" si="5"/>
        <v>572</v>
      </c>
      <c r="E86" s="176">
        <f t="shared" si="5"/>
        <v>573</v>
      </c>
      <c r="F86" s="176">
        <f t="shared" si="5"/>
        <v>574</v>
      </c>
      <c r="G86" s="176">
        <f t="shared" si="5"/>
        <v>575</v>
      </c>
      <c r="H86" s="176">
        <f t="shared" si="5"/>
        <v>576</v>
      </c>
      <c r="I86" s="30"/>
    </row>
    <row r="87" spans="1:9" ht="31.2" x14ac:dyDescent="0.3">
      <c r="A87" s="23">
        <v>0.76736111111111116</v>
      </c>
      <c r="B87" s="140" t="s">
        <v>16</v>
      </c>
      <c r="C87" s="140" t="s">
        <v>16</v>
      </c>
      <c r="D87" s="140" t="s">
        <v>16</v>
      </c>
      <c r="E87" s="140" t="s">
        <v>16</v>
      </c>
      <c r="F87" s="140" t="s">
        <v>16</v>
      </c>
      <c r="G87" s="138" t="s">
        <v>15</v>
      </c>
      <c r="H87" s="138" t="s">
        <v>15</v>
      </c>
      <c r="I87" s="29"/>
    </row>
    <row r="88" spans="1:9" x14ac:dyDescent="0.3">
      <c r="A88" s="23"/>
      <c r="B88" s="136">
        <f>B92-1</f>
        <v>59</v>
      </c>
      <c r="C88" s="136">
        <f>B95</f>
        <v>61</v>
      </c>
      <c r="D88" s="136">
        <f>C95</f>
        <v>63</v>
      </c>
      <c r="E88" s="136">
        <f>D95</f>
        <v>65</v>
      </c>
      <c r="F88" s="136">
        <f>E95</f>
        <v>67</v>
      </c>
      <c r="G88" s="136">
        <f>G91-1</f>
        <v>190</v>
      </c>
      <c r="H88" s="136">
        <f>H90-1</f>
        <v>192</v>
      </c>
      <c r="I88" s="29"/>
    </row>
    <row r="89" spans="1:9" ht="31.2" x14ac:dyDescent="0.3">
      <c r="A89" s="23">
        <v>0.77083333333333337</v>
      </c>
      <c r="B89" s="177" t="s">
        <v>30</v>
      </c>
      <c r="C89" s="183" t="s">
        <v>30</v>
      </c>
      <c r="D89" s="183" t="s">
        <v>30</v>
      </c>
      <c r="E89" s="183" t="s">
        <v>30</v>
      </c>
      <c r="F89" s="177" t="s">
        <v>30</v>
      </c>
      <c r="G89" s="212" t="s">
        <v>34</v>
      </c>
      <c r="H89" s="212" t="s">
        <v>34</v>
      </c>
      <c r="I89" s="28">
        <v>0.66666666666666663</v>
      </c>
    </row>
    <row r="90" spans="1:9" x14ac:dyDescent="0.3">
      <c r="A90" s="23">
        <v>0.77430555555555547</v>
      </c>
      <c r="D90" s="129"/>
      <c r="E90" s="129"/>
      <c r="F90" s="129"/>
      <c r="G90" s="180"/>
      <c r="H90" s="182">
        <f>G94+1</f>
        <v>193</v>
      </c>
      <c r="I90" s="29"/>
    </row>
    <row r="91" spans="1:9" ht="31.2" x14ac:dyDescent="0.3">
      <c r="A91" s="23">
        <v>0.78819444444444453</v>
      </c>
      <c r="B91" s="137"/>
      <c r="C91" s="137"/>
      <c r="D91" s="181"/>
      <c r="E91" s="181"/>
      <c r="F91" s="181"/>
      <c r="G91" s="182">
        <f>F105+1</f>
        <v>191</v>
      </c>
      <c r="H91" s="212" t="s">
        <v>34</v>
      </c>
      <c r="I91" s="29"/>
    </row>
    <row r="92" spans="1:9" ht="31.2" x14ac:dyDescent="0.3">
      <c r="A92" s="23">
        <v>0.7895833333333333</v>
      </c>
      <c r="B92" s="176">
        <f>'WEEK 35'!F97+1</f>
        <v>60</v>
      </c>
      <c r="C92" s="176">
        <f>B92+2</f>
        <v>62</v>
      </c>
      <c r="D92" s="176">
        <f t="shared" ref="D92:F92" si="6">C92+2</f>
        <v>64</v>
      </c>
      <c r="E92" s="176">
        <f t="shared" si="6"/>
        <v>66</v>
      </c>
      <c r="F92" s="176">
        <f t="shared" si="6"/>
        <v>68</v>
      </c>
      <c r="G92" s="212" t="s">
        <v>34</v>
      </c>
      <c r="H92" s="127"/>
      <c r="I92" s="30"/>
    </row>
    <row r="93" spans="1:9" x14ac:dyDescent="0.3">
      <c r="A93" s="27">
        <v>0.79166666666666663</v>
      </c>
      <c r="B93" s="177" t="s">
        <v>30</v>
      </c>
      <c r="C93" s="177" t="s">
        <v>30</v>
      </c>
      <c r="D93" s="177" t="s">
        <v>30</v>
      </c>
      <c r="E93" s="183" t="s">
        <v>30</v>
      </c>
      <c r="F93" s="183" t="s">
        <v>30</v>
      </c>
      <c r="H93" s="185">
        <f>H90+1</f>
        <v>194</v>
      </c>
      <c r="I93" s="28">
        <v>0.6875</v>
      </c>
    </row>
    <row r="94" spans="1:9" x14ac:dyDescent="0.3">
      <c r="A94" s="35">
        <v>0.80555555555555547</v>
      </c>
      <c r="B94" s="162"/>
      <c r="C94" s="162"/>
      <c r="D94" s="162"/>
      <c r="E94" s="221"/>
      <c r="F94" s="221"/>
      <c r="G94" s="185">
        <f>G91+1</f>
        <v>192</v>
      </c>
      <c r="H94" s="135" t="s">
        <v>107</v>
      </c>
      <c r="I94" s="29"/>
    </row>
    <row r="95" spans="1:9" x14ac:dyDescent="0.3">
      <c r="A95" s="35">
        <v>0.80763888888888891</v>
      </c>
      <c r="B95" s="185">
        <f>B92+1</f>
        <v>61</v>
      </c>
      <c r="C95" s="185">
        <f>B95+2</f>
        <v>63</v>
      </c>
      <c r="D95" s="185">
        <f>C95+2</f>
        <v>65</v>
      </c>
      <c r="E95" s="185">
        <f>D95+2</f>
        <v>67</v>
      </c>
      <c r="F95" s="185">
        <f>E95+2</f>
        <v>69</v>
      </c>
      <c r="G95" s="135" t="s">
        <v>107</v>
      </c>
      <c r="H95" s="152"/>
      <c r="I95" s="29"/>
    </row>
    <row r="96" spans="1:9" x14ac:dyDescent="0.3">
      <c r="A96" s="35">
        <v>0.80902777777777779</v>
      </c>
      <c r="B96" s="139" t="s">
        <v>19</v>
      </c>
      <c r="C96" s="139" t="s">
        <v>19</v>
      </c>
      <c r="D96" s="139" t="s">
        <v>19</v>
      </c>
      <c r="E96" s="139" t="s">
        <v>19</v>
      </c>
      <c r="F96" s="139" t="s">
        <v>19</v>
      </c>
      <c r="G96" s="152"/>
      <c r="H96" s="152"/>
      <c r="I96" s="30"/>
    </row>
    <row r="97" spans="1:12" x14ac:dyDescent="0.3">
      <c r="A97" s="18"/>
      <c r="B97" s="136">
        <f>B101-1</f>
        <v>335</v>
      </c>
      <c r="C97" s="136">
        <f>C101-1</f>
        <v>336</v>
      </c>
      <c r="D97" s="136">
        <f>D99-1</f>
        <v>337</v>
      </c>
      <c r="E97" s="136">
        <f>E99-1</f>
        <v>338</v>
      </c>
      <c r="F97" s="136">
        <f>F99-1</f>
        <v>339</v>
      </c>
      <c r="G97" s="136">
        <v>3</v>
      </c>
      <c r="H97" s="136">
        <v>3</v>
      </c>
      <c r="I97" s="29"/>
    </row>
    <row r="98" spans="1:12" ht="31.2" x14ac:dyDescent="0.3">
      <c r="A98" s="27">
        <v>0.8125</v>
      </c>
      <c r="B98" s="186" t="s">
        <v>32</v>
      </c>
      <c r="C98" s="186" t="s">
        <v>32</v>
      </c>
      <c r="D98" s="213" t="s">
        <v>32</v>
      </c>
      <c r="E98" s="186" t="s">
        <v>32</v>
      </c>
      <c r="F98" s="186" t="s">
        <v>32</v>
      </c>
      <c r="G98" s="186" t="s">
        <v>33</v>
      </c>
      <c r="H98" s="186" t="s">
        <v>33</v>
      </c>
      <c r="I98" s="28">
        <v>0.70833333333333337</v>
      </c>
    </row>
    <row r="99" spans="1:12" x14ac:dyDescent="0.3">
      <c r="A99" s="27"/>
      <c r="D99" s="214">
        <f>C101+1</f>
        <v>338</v>
      </c>
      <c r="E99" s="215">
        <f t="shared" ref="E99:F99" si="7">D99+1</f>
        <v>339</v>
      </c>
      <c r="F99" s="215">
        <f t="shared" si="7"/>
        <v>340</v>
      </c>
      <c r="G99" s="162"/>
      <c r="H99" s="187"/>
      <c r="I99" s="29"/>
    </row>
    <row r="100" spans="1:12" ht="31.2" x14ac:dyDescent="0.3">
      <c r="A100" s="27">
        <v>0.82986111111111116</v>
      </c>
      <c r="C100" s="145"/>
      <c r="D100" s="138" t="s">
        <v>15</v>
      </c>
      <c r="E100" s="138" t="s">
        <v>15</v>
      </c>
      <c r="F100" s="138" t="s">
        <v>15</v>
      </c>
      <c r="G100" s="162"/>
      <c r="H100" s="187"/>
      <c r="I100" s="29"/>
    </row>
    <row r="101" spans="1:12" x14ac:dyDescent="0.3">
      <c r="A101" s="27"/>
      <c r="B101" s="185">
        <f>'WEEK 35'!F103+1</f>
        <v>336</v>
      </c>
      <c r="C101" s="185">
        <f>B101+1</f>
        <v>337</v>
      </c>
      <c r="D101" s="145"/>
      <c r="E101" s="145"/>
      <c r="F101" s="145"/>
      <c r="G101" s="162"/>
      <c r="H101" s="187"/>
      <c r="I101" s="29"/>
    </row>
    <row r="102" spans="1:12" ht="31.2" x14ac:dyDescent="0.3">
      <c r="A102" s="27">
        <v>0.83124999999999993</v>
      </c>
      <c r="B102" s="212" t="s">
        <v>34</v>
      </c>
      <c r="C102" s="212" t="s">
        <v>34</v>
      </c>
      <c r="D102" s="153">
        <f>D105-1</f>
        <v>187</v>
      </c>
      <c r="E102" s="136">
        <f t="shared" ref="E102:F102" si="8">D102+1</f>
        <v>188</v>
      </c>
      <c r="F102" s="136">
        <f t="shared" si="8"/>
        <v>189</v>
      </c>
      <c r="G102" s="162"/>
      <c r="H102" s="187"/>
      <c r="I102" s="30"/>
    </row>
    <row r="103" spans="1:12" ht="31.2" x14ac:dyDescent="0.3">
      <c r="A103" s="23">
        <v>0.83333333333333337</v>
      </c>
      <c r="D103" s="212" t="s">
        <v>34</v>
      </c>
      <c r="E103" s="212" t="s">
        <v>34</v>
      </c>
      <c r="F103" s="212" t="s">
        <v>34</v>
      </c>
      <c r="G103" s="162"/>
      <c r="H103" s="187"/>
      <c r="I103" s="28">
        <v>0.72916666666666663</v>
      </c>
    </row>
    <row r="104" spans="1:12" x14ac:dyDescent="0.3">
      <c r="A104" s="23">
        <v>0.83680555555555547</v>
      </c>
      <c r="B104" s="8"/>
      <c r="C104" s="8"/>
      <c r="D104" s="8"/>
      <c r="G104" s="189">
        <f>'WEEK 35'!H106+1</f>
        <v>36</v>
      </c>
      <c r="H104" s="127"/>
      <c r="I104" s="29"/>
    </row>
    <row r="105" spans="1:12" x14ac:dyDescent="0.3">
      <c r="A105" s="23">
        <v>0.84513888888888899</v>
      </c>
      <c r="B105" s="185">
        <f>'WEEK 35'!F108+1</f>
        <v>186</v>
      </c>
      <c r="C105" s="185">
        <f>B105+1</f>
        <v>187</v>
      </c>
      <c r="D105" s="185">
        <f>C105+1</f>
        <v>188</v>
      </c>
      <c r="E105" s="185">
        <f>D105+1</f>
        <v>189</v>
      </c>
      <c r="F105" s="185">
        <f>E105+1</f>
        <v>190</v>
      </c>
      <c r="G105" s="135" t="s">
        <v>107</v>
      </c>
      <c r="H105" s="189">
        <f>G104+1</f>
        <v>37</v>
      </c>
      <c r="I105" s="29"/>
    </row>
    <row r="106" spans="1:12" x14ac:dyDescent="0.3">
      <c r="A106" s="23">
        <v>0.85069444444444453</v>
      </c>
      <c r="B106" s="135" t="s">
        <v>12</v>
      </c>
      <c r="C106" s="135" t="s">
        <v>12</v>
      </c>
      <c r="D106" s="135" t="s">
        <v>12</v>
      </c>
      <c r="E106" s="135" t="s">
        <v>12</v>
      </c>
      <c r="F106" s="135" t="s">
        <v>12</v>
      </c>
      <c r="G106" s="152"/>
      <c r="H106" s="135" t="s">
        <v>107</v>
      </c>
      <c r="I106" s="29"/>
    </row>
    <row r="107" spans="1:12" x14ac:dyDescent="0.3">
      <c r="A107" s="27"/>
      <c r="B107" s="136">
        <f>B109-1</f>
        <v>128</v>
      </c>
      <c r="C107" s="136">
        <f>C109-1</f>
        <v>129</v>
      </c>
      <c r="D107" s="136">
        <f>D109-1</f>
        <v>130</v>
      </c>
      <c r="E107" s="136">
        <f>E109-1</f>
        <v>131</v>
      </c>
      <c r="F107" s="136">
        <f>F109-1</f>
        <v>132</v>
      </c>
      <c r="G107" s="136">
        <v>2</v>
      </c>
      <c r="H107" s="136">
        <v>7</v>
      </c>
      <c r="I107" s="30"/>
      <c r="L107" s="25"/>
    </row>
    <row r="108" spans="1:12" ht="31.2" x14ac:dyDescent="0.3">
      <c r="A108" s="27">
        <v>0.85416666666666663</v>
      </c>
      <c r="B108" s="191" t="s">
        <v>35</v>
      </c>
      <c r="C108" s="191" t="s">
        <v>35</v>
      </c>
      <c r="D108" s="191" t="s">
        <v>35</v>
      </c>
      <c r="E108" s="191" t="s">
        <v>35</v>
      </c>
      <c r="F108" s="191" t="s">
        <v>35</v>
      </c>
      <c r="G108" s="186" t="s">
        <v>36</v>
      </c>
      <c r="H108" s="186" t="s">
        <v>36</v>
      </c>
      <c r="I108" s="28">
        <v>0.75</v>
      </c>
      <c r="L108" s="21"/>
    </row>
    <row r="109" spans="1:12" x14ac:dyDescent="0.3">
      <c r="A109" s="36"/>
      <c r="B109" s="185">
        <f>'WEEK 35'!F110+1</f>
        <v>129</v>
      </c>
      <c r="C109" s="185">
        <f>B109+1</f>
        <v>130</v>
      </c>
      <c r="D109" s="185">
        <f>C109+1</f>
        <v>131</v>
      </c>
      <c r="E109" s="185">
        <f>D109+1</f>
        <v>132</v>
      </c>
      <c r="F109" s="185">
        <f>E109+1</f>
        <v>133</v>
      </c>
      <c r="G109" s="192"/>
      <c r="H109" s="144"/>
      <c r="I109" s="29"/>
    </row>
    <row r="110" spans="1:12" x14ac:dyDescent="0.3">
      <c r="A110" s="27">
        <v>0.87152777777777779</v>
      </c>
      <c r="B110" s="135" t="s">
        <v>13</v>
      </c>
      <c r="C110" s="135" t="s">
        <v>13</v>
      </c>
      <c r="D110" s="135" t="s">
        <v>13</v>
      </c>
      <c r="E110" s="135" t="s">
        <v>13</v>
      </c>
      <c r="F110" s="135" t="s">
        <v>13</v>
      </c>
      <c r="G110" s="192"/>
      <c r="H110" s="176"/>
      <c r="I110" s="29"/>
    </row>
    <row r="111" spans="1:12" x14ac:dyDescent="0.3">
      <c r="A111" s="36"/>
      <c r="B111" s="136">
        <f>B113-1</f>
        <v>652</v>
      </c>
      <c r="C111" s="136">
        <f>C113-1</f>
        <v>653</v>
      </c>
      <c r="D111" s="136">
        <f>D113-1</f>
        <v>654</v>
      </c>
      <c r="E111" s="136">
        <f>E113-1</f>
        <v>655</v>
      </c>
      <c r="F111" s="136">
        <f>F113-1</f>
        <v>656</v>
      </c>
      <c r="G111" s="176"/>
      <c r="H111" s="176"/>
      <c r="I111" s="29"/>
    </row>
    <row r="112" spans="1:12" ht="15.6" customHeight="1" x14ac:dyDescent="0.3">
      <c r="A112" s="23">
        <v>0.875</v>
      </c>
      <c r="B112" s="152" t="s">
        <v>37</v>
      </c>
      <c r="C112" s="152" t="s">
        <v>37</v>
      </c>
      <c r="D112" s="179" t="s">
        <v>37</v>
      </c>
      <c r="E112" s="179" t="s">
        <v>37</v>
      </c>
      <c r="F112" s="193" t="s">
        <v>37</v>
      </c>
      <c r="G112" s="152"/>
      <c r="H112" s="152"/>
      <c r="I112" s="28">
        <v>0.77083333333333337</v>
      </c>
    </row>
    <row r="113" spans="1:9" ht="15.6" customHeight="1" x14ac:dyDescent="0.3">
      <c r="A113" s="23"/>
      <c r="B113" s="176">
        <f>'WEEK 35'!F114+1</f>
        <v>653</v>
      </c>
      <c r="C113" s="176">
        <f>B113+1</f>
        <v>654</v>
      </c>
      <c r="D113" s="176">
        <f>C113+1</f>
        <v>655</v>
      </c>
      <c r="E113" s="176">
        <f>D113+1</f>
        <v>656</v>
      </c>
      <c r="F113" s="176">
        <f>E113+1</f>
        <v>657</v>
      </c>
      <c r="G113" s="152"/>
      <c r="H113" s="152"/>
      <c r="I113" s="29"/>
    </row>
    <row r="114" spans="1:9" ht="15.6" customHeight="1" x14ac:dyDescent="0.3">
      <c r="A114" s="23">
        <v>0.89236111111111116</v>
      </c>
      <c r="B114" s="141" t="s">
        <v>17</v>
      </c>
      <c r="C114" s="141" t="s">
        <v>17</v>
      </c>
      <c r="D114" s="141" t="s">
        <v>17</v>
      </c>
      <c r="E114" s="141" t="s">
        <v>17</v>
      </c>
      <c r="F114" s="141" t="s">
        <v>17</v>
      </c>
      <c r="G114" s="152"/>
      <c r="H114" s="152"/>
      <c r="I114" s="29"/>
    </row>
    <row r="115" spans="1:9" x14ac:dyDescent="0.3">
      <c r="A115" s="36"/>
      <c r="B115" s="136">
        <f>B117-1</f>
        <v>143</v>
      </c>
      <c r="C115" s="136">
        <f>C119-1</f>
        <v>144</v>
      </c>
      <c r="D115" s="136">
        <f>D117-1</f>
        <v>145</v>
      </c>
      <c r="E115" s="136">
        <f>E117-1</f>
        <v>146</v>
      </c>
      <c r="F115" s="136">
        <f>F117-1</f>
        <v>147</v>
      </c>
      <c r="G115" s="176"/>
      <c r="H115" s="176"/>
      <c r="I115" s="29"/>
    </row>
    <row r="116" spans="1:9" x14ac:dyDescent="0.3">
      <c r="A116" s="23">
        <v>0.89583333333333337</v>
      </c>
      <c r="B116" s="186" t="s">
        <v>38</v>
      </c>
      <c r="C116" s="186" t="s">
        <v>38</v>
      </c>
      <c r="D116" s="186" t="s">
        <v>38</v>
      </c>
      <c r="E116" s="186" t="s">
        <v>38</v>
      </c>
      <c r="F116" s="194" t="s">
        <v>38</v>
      </c>
      <c r="G116" s="127"/>
      <c r="H116" s="127"/>
      <c r="I116" s="29">
        <v>0.79166666666666663</v>
      </c>
    </row>
    <row r="117" spans="1:9" x14ac:dyDescent="0.3">
      <c r="A117" s="23"/>
      <c r="B117" s="162">
        <f>'WEEK 35'!F118+1</f>
        <v>144</v>
      </c>
      <c r="C117" s="216"/>
      <c r="D117" s="162">
        <f>C119+1</f>
        <v>146</v>
      </c>
      <c r="E117" s="162">
        <f>D117+1</f>
        <v>147</v>
      </c>
      <c r="F117" s="162">
        <f>E117+1</f>
        <v>148</v>
      </c>
      <c r="G117" s="127"/>
      <c r="H117" s="127"/>
      <c r="I117" s="29"/>
    </row>
    <row r="118" spans="1:9" x14ac:dyDescent="0.3">
      <c r="A118" s="23">
        <v>0.91319444444444453</v>
      </c>
      <c r="B118" s="141" t="s">
        <v>23</v>
      </c>
      <c r="C118" s="162"/>
      <c r="D118" s="141" t="s">
        <v>23</v>
      </c>
      <c r="E118" s="141" t="s">
        <v>23</v>
      </c>
      <c r="F118" s="141" t="s">
        <v>23</v>
      </c>
      <c r="G118" s="162"/>
      <c r="H118" s="187"/>
      <c r="I118" s="29"/>
    </row>
    <row r="119" spans="1:9" x14ac:dyDescent="0.3">
      <c r="A119" s="34"/>
      <c r="C119" s="162">
        <f>B117+1</f>
        <v>145</v>
      </c>
      <c r="E119" s="144"/>
      <c r="F119" s="144"/>
      <c r="G119" s="162"/>
      <c r="H119" s="187"/>
      <c r="I119" s="30"/>
    </row>
    <row r="120" spans="1:9" x14ac:dyDescent="0.3">
      <c r="A120" s="23">
        <v>0.9145833333333333</v>
      </c>
      <c r="C120" s="186" t="s">
        <v>39</v>
      </c>
      <c r="G120" s="189">
        <f>'WEEK 35'!H118+1</f>
        <v>15</v>
      </c>
      <c r="H120" s="187"/>
      <c r="I120" s="29"/>
    </row>
    <row r="121" spans="1:9" x14ac:dyDescent="0.3">
      <c r="A121" s="23">
        <v>0.91666666666666663</v>
      </c>
      <c r="B121" s="8"/>
      <c r="D121" s="8"/>
      <c r="G121" s="135" t="s">
        <v>107</v>
      </c>
      <c r="I121" s="28">
        <v>0.8125</v>
      </c>
    </row>
    <row r="122" spans="1:9" x14ac:dyDescent="0.3">
      <c r="A122" s="23">
        <v>0.91875000000000007</v>
      </c>
      <c r="B122" s="136">
        <f>B126-1</f>
        <v>143</v>
      </c>
      <c r="D122" s="189">
        <f>D126-1</f>
        <v>145</v>
      </c>
      <c r="E122" s="136">
        <f>E126-1</f>
        <v>146</v>
      </c>
      <c r="F122" s="136">
        <f>F126-1</f>
        <v>147</v>
      </c>
      <c r="G122" s="137"/>
      <c r="I122" s="29"/>
    </row>
    <row r="123" spans="1:9" x14ac:dyDescent="0.3">
      <c r="A123" s="23">
        <v>0.92013888888888884</v>
      </c>
      <c r="B123" s="186" t="s">
        <v>39</v>
      </c>
      <c r="C123" s="216"/>
      <c r="D123" s="186" t="s">
        <v>39</v>
      </c>
      <c r="E123" s="186" t="s">
        <v>39</v>
      </c>
      <c r="F123" s="186" t="s">
        <v>39</v>
      </c>
      <c r="G123" s="152"/>
      <c r="H123" s="152"/>
      <c r="I123" s="29"/>
    </row>
    <row r="124" spans="1:9" x14ac:dyDescent="0.3">
      <c r="A124" s="38">
        <v>0.93055555555555547</v>
      </c>
      <c r="B124" s="162"/>
      <c r="C124" s="162"/>
      <c r="D124" s="162"/>
      <c r="E124" s="162"/>
      <c r="F124" s="162"/>
      <c r="G124" s="127"/>
      <c r="H124" s="189">
        <f>G120+1</f>
        <v>16</v>
      </c>
      <c r="I124" s="29"/>
    </row>
    <row r="125" spans="1:9" x14ac:dyDescent="0.3">
      <c r="A125" s="38">
        <v>0.93194444444444446</v>
      </c>
      <c r="B125" s="162"/>
      <c r="C125" s="162"/>
      <c r="D125" s="162"/>
      <c r="E125" s="162"/>
      <c r="F125" s="162"/>
      <c r="G125" s="127"/>
      <c r="H125" s="135" t="s">
        <v>107</v>
      </c>
      <c r="I125" s="29"/>
    </row>
    <row r="126" spans="1:9" x14ac:dyDescent="0.3">
      <c r="A126" s="39">
        <v>0.93402777777777779</v>
      </c>
      <c r="B126" s="189">
        <f>'WEEK 35'!F124+1</f>
        <v>144</v>
      </c>
      <c r="C126" s="189">
        <f>B126+1</f>
        <v>145</v>
      </c>
      <c r="D126" s="189">
        <f t="shared" ref="D126:F126" si="9">C126+1</f>
        <v>146</v>
      </c>
      <c r="E126" s="189">
        <f t="shared" si="9"/>
        <v>147</v>
      </c>
      <c r="F126" s="189">
        <f t="shared" si="9"/>
        <v>148</v>
      </c>
      <c r="G126" s="144">
        <v>4</v>
      </c>
      <c r="H126" s="136">
        <v>8</v>
      </c>
      <c r="I126" s="30"/>
    </row>
    <row r="127" spans="1:9" x14ac:dyDescent="0.3">
      <c r="A127" s="23">
        <v>0.9375</v>
      </c>
      <c r="B127" s="218" t="s">
        <v>24</v>
      </c>
      <c r="C127" s="158" t="s">
        <v>24</v>
      </c>
      <c r="D127" s="158" t="s">
        <v>24</v>
      </c>
      <c r="E127" s="158" t="s">
        <v>24</v>
      </c>
      <c r="F127" s="218" t="s">
        <v>24</v>
      </c>
      <c r="G127" s="158" t="s">
        <v>24</v>
      </c>
      <c r="H127" s="158" t="s">
        <v>24</v>
      </c>
      <c r="I127" s="28">
        <v>0.83333333333333337</v>
      </c>
    </row>
    <row r="128" spans="1:9" x14ac:dyDescent="0.3">
      <c r="A128" s="23">
        <v>0.95833333333333337</v>
      </c>
      <c r="B128" s="217"/>
      <c r="C128" s="216"/>
      <c r="F128" s="154"/>
      <c r="G128" s="127"/>
      <c r="H128" s="187"/>
      <c r="I128" s="28">
        <v>0.85416666666666663</v>
      </c>
    </row>
    <row r="129" spans="1:9" s="40" customFormat="1" x14ac:dyDescent="0.3">
      <c r="A129" s="18">
        <v>0.97916666666666663</v>
      </c>
      <c r="B129" s="154"/>
      <c r="C129" s="127"/>
      <c r="D129" s="127"/>
      <c r="E129" s="160"/>
      <c r="F129" s="219"/>
      <c r="G129" s="176"/>
      <c r="H129" s="187"/>
      <c r="I129" s="28">
        <v>0.875</v>
      </c>
    </row>
    <row r="130" spans="1:9" x14ac:dyDescent="0.3">
      <c r="A130" s="23">
        <v>0</v>
      </c>
      <c r="B130" s="154"/>
      <c r="C130" s="160" t="s">
        <v>82</v>
      </c>
      <c r="F130" s="154"/>
      <c r="G130" s="197" t="s">
        <v>86</v>
      </c>
      <c r="H130" s="197" t="s">
        <v>87</v>
      </c>
      <c r="I130" s="28">
        <v>0.89583333333333337</v>
      </c>
    </row>
    <row r="131" spans="1:9" x14ac:dyDescent="0.3">
      <c r="A131" s="23">
        <v>6.9444444444444441E-3</v>
      </c>
      <c r="B131" s="154"/>
      <c r="F131" s="154"/>
      <c r="G131" s="176"/>
      <c r="H131" s="195"/>
      <c r="I131" s="29"/>
    </row>
    <row r="132" spans="1:9" x14ac:dyDescent="0.3">
      <c r="A132" s="23">
        <v>1.0416666666666666E-2</v>
      </c>
      <c r="B132" s="160" t="s">
        <v>81</v>
      </c>
      <c r="D132" s="160" t="s">
        <v>83</v>
      </c>
      <c r="E132" s="160" t="s">
        <v>84</v>
      </c>
      <c r="F132" s="219" t="s">
        <v>85</v>
      </c>
      <c r="G132" s="127"/>
      <c r="H132" s="199"/>
      <c r="I132" s="30"/>
    </row>
    <row r="133" spans="1:9" x14ac:dyDescent="0.3">
      <c r="A133" s="23">
        <v>1.8749999999999999E-2</v>
      </c>
      <c r="B133" s="219"/>
      <c r="D133" s="160"/>
      <c r="E133" s="160"/>
      <c r="F133" s="219"/>
      <c r="G133" s="199"/>
      <c r="H133" s="538" t="s">
        <v>110</v>
      </c>
      <c r="I133" s="29"/>
    </row>
    <row r="134" spans="1:9" x14ac:dyDescent="0.3">
      <c r="A134" s="23">
        <v>2.0833333333333332E-2</v>
      </c>
      <c r="B134" s="154"/>
      <c r="D134" s="144"/>
      <c r="E134" s="144"/>
      <c r="F134" s="144"/>
      <c r="G134" s="524" t="s">
        <v>16</v>
      </c>
      <c r="H134" s="541"/>
      <c r="I134" s="28">
        <v>0.91666666666666663</v>
      </c>
    </row>
    <row r="135" spans="1:9" ht="31.2" x14ac:dyDescent="0.3">
      <c r="A135" s="23">
        <v>2.4305555555555556E-2</v>
      </c>
      <c r="B135" s="154"/>
      <c r="C135" s="138" t="s">
        <v>15</v>
      </c>
      <c r="D135" s="144"/>
      <c r="E135" s="144"/>
      <c r="F135" s="144"/>
      <c r="G135" s="524"/>
      <c r="H135" s="541"/>
      <c r="I135" s="29"/>
    </row>
    <row r="136" spans="1:9" x14ac:dyDescent="0.3">
      <c r="A136" s="23">
        <v>2.7777777777777776E-2</v>
      </c>
      <c r="B136" s="174"/>
      <c r="C136" s="144"/>
      <c r="G136" s="524"/>
      <c r="H136" s="541"/>
      <c r="I136" s="29"/>
    </row>
    <row r="137" spans="1:9" ht="15.6" customHeight="1" x14ac:dyDescent="0.3">
      <c r="A137" s="23">
        <v>3.4722222222222224E-2</v>
      </c>
      <c r="B137" s="154"/>
      <c r="G137" s="524"/>
      <c r="H137" s="541"/>
      <c r="I137" s="29"/>
    </row>
    <row r="138" spans="1:9" x14ac:dyDescent="0.3">
      <c r="A138" s="41">
        <v>3.8194444444444441E-2</v>
      </c>
      <c r="B138" s="154"/>
      <c r="D138" s="199"/>
      <c r="F138" s="199"/>
      <c r="G138" s="524"/>
      <c r="H138" s="541"/>
      <c r="I138" s="30"/>
    </row>
    <row r="139" spans="1:9" ht="31.2" x14ac:dyDescent="0.3">
      <c r="A139" s="23">
        <v>4.1666666666666664E-2</v>
      </c>
      <c r="B139" s="211" t="s">
        <v>15</v>
      </c>
      <c r="D139" s="138" t="s">
        <v>15</v>
      </c>
      <c r="E139" s="137"/>
      <c r="F139" s="138" t="s">
        <v>15</v>
      </c>
      <c r="G139" s="524"/>
      <c r="H139" s="541"/>
      <c r="I139" s="28">
        <v>0.9375</v>
      </c>
    </row>
    <row r="140" spans="1:9" x14ac:dyDescent="0.3">
      <c r="A140" s="27">
        <v>4.5138888888888888E-2</v>
      </c>
      <c r="B140" s="151"/>
      <c r="C140" s="137"/>
      <c r="E140" s="136"/>
      <c r="F140" s="144"/>
      <c r="G140" s="524"/>
      <c r="H140" s="541"/>
      <c r="I140" s="30"/>
    </row>
    <row r="141" spans="1:9" ht="31.2" x14ac:dyDescent="0.3">
      <c r="A141" s="27">
        <v>5.2083333333333336E-2</v>
      </c>
      <c r="B141" s="151"/>
      <c r="C141" s="137"/>
      <c r="E141" s="138" t="s">
        <v>15</v>
      </c>
      <c r="G141" s="524"/>
      <c r="H141" s="541"/>
      <c r="I141" s="29"/>
    </row>
    <row r="142" spans="1:9" x14ac:dyDescent="0.3">
      <c r="A142" s="27">
        <v>5.6944444444444443E-2</v>
      </c>
      <c r="B142" s="154"/>
      <c r="E142" s="144"/>
      <c r="F142" s="144"/>
      <c r="G142" s="524"/>
      <c r="H142" s="541"/>
      <c r="I142" s="29"/>
    </row>
    <row r="143" spans="1:9" x14ac:dyDescent="0.3">
      <c r="A143" s="27">
        <v>5.9027777777777783E-2</v>
      </c>
      <c r="B143" s="174"/>
      <c r="C143" s="144"/>
      <c r="E143" s="144"/>
      <c r="F143" s="144"/>
      <c r="G143" s="525"/>
      <c r="H143" s="542"/>
      <c r="I143" s="29"/>
    </row>
    <row r="144" spans="1:9" ht="31.2" x14ac:dyDescent="0.3">
      <c r="A144" s="23">
        <v>6.25E-2</v>
      </c>
      <c r="B144" s="154"/>
      <c r="G144" s="141" t="s">
        <v>21</v>
      </c>
      <c r="H144" s="141" t="s">
        <v>21</v>
      </c>
      <c r="I144" s="28">
        <v>0.95833333333333337</v>
      </c>
    </row>
    <row r="145" spans="1:9" x14ac:dyDescent="0.3">
      <c r="A145" s="27">
        <v>7.2916666666666671E-2</v>
      </c>
      <c r="B145" s="157">
        <f>B105</f>
        <v>186</v>
      </c>
      <c r="C145" s="136">
        <f>B145+1</f>
        <v>187</v>
      </c>
      <c r="F145" s="136">
        <f>E146+1</f>
        <v>190</v>
      </c>
      <c r="G145" s="143"/>
      <c r="H145" s="143"/>
      <c r="I145" s="30"/>
    </row>
    <row r="146" spans="1:9" x14ac:dyDescent="0.3">
      <c r="A146" s="27">
        <v>7.9861111111111105E-2</v>
      </c>
      <c r="B146" s="156" t="s">
        <v>13</v>
      </c>
      <c r="C146" s="135" t="s">
        <v>13</v>
      </c>
      <c r="D146" s="136">
        <f>C145+1</f>
        <v>188</v>
      </c>
      <c r="E146" s="136">
        <f t="shared" ref="E146" si="10">D146+1</f>
        <v>189</v>
      </c>
      <c r="F146" s="135" t="s">
        <v>13</v>
      </c>
      <c r="G146" s="146"/>
      <c r="H146" s="146"/>
      <c r="I146" s="29"/>
    </row>
    <row r="147" spans="1:9" x14ac:dyDescent="0.3">
      <c r="A147" s="18">
        <v>8.3333333333333329E-2</v>
      </c>
      <c r="D147" s="135" t="s">
        <v>13</v>
      </c>
      <c r="E147" s="135" t="s">
        <v>13</v>
      </c>
      <c r="G147" s="142">
        <f>G104</f>
        <v>36</v>
      </c>
      <c r="H147" s="146"/>
      <c r="I147" s="28">
        <v>0.97916666666666663</v>
      </c>
    </row>
    <row r="148" spans="1:9" x14ac:dyDescent="0.3">
      <c r="A148" s="27">
        <v>9.375E-2</v>
      </c>
      <c r="G148" s="529" t="s">
        <v>19</v>
      </c>
      <c r="H148" s="146"/>
      <c r="I148" s="29"/>
    </row>
    <row r="149" spans="1:9" x14ac:dyDescent="0.3">
      <c r="A149" s="27">
        <v>9.7222222222222224E-2</v>
      </c>
      <c r="B149" s="136">
        <f>B113</f>
        <v>653</v>
      </c>
      <c r="C149" s="136">
        <f>B149+1</f>
        <v>654</v>
      </c>
      <c r="D149" s="136">
        <f t="shared" ref="D149:F149" si="11">C149+1</f>
        <v>655</v>
      </c>
      <c r="E149" s="136">
        <f t="shared" si="11"/>
        <v>656</v>
      </c>
      <c r="F149" s="136">
        <f t="shared" si="11"/>
        <v>657</v>
      </c>
      <c r="G149" s="530"/>
      <c r="H149" s="142">
        <f>H105</f>
        <v>37</v>
      </c>
      <c r="I149" s="30"/>
    </row>
    <row r="150" spans="1:9" x14ac:dyDescent="0.3">
      <c r="A150" s="27">
        <v>0.10069444444444443</v>
      </c>
      <c r="B150" s="139" t="s">
        <v>19</v>
      </c>
      <c r="C150" s="144" t="s">
        <v>19</v>
      </c>
      <c r="D150" s="144" t="s">
        <v>19</v>
      </c>
      <c r="E150" s="139" t="s">
        <v>19</v>
      </c>
      <c r="F150" s="139" t="s">
        <v>19</v>
      </c>
      <c r="G150" s="530"/>
      <c r="H150" s="532" t="s">
        <v>13</v>
      </c>
      <c r="I150" s="29"/>
    </row>
    <row r="151" spans="1:9" x14ac:dyDescent="0.3">
      <c r="A151" s="23">
        <v>0.10416666666666667</v>
      </c>
      <c r="G151" s="530"/>
      <c r="H151" s="533"/>
      <c r="I151" s="28">
        <v>0</v>
      </c>
    </row>
    <row r="152" spans="1:9" x14ac:dyDescent="0.3">
      <c r="A152" s="27">
        <v>0.1111111111111111</v>
      </c>
      <c r="B152" s="136">
        <f>B101</f>
        <v>336</v>
      </c>
      <c r="C152" s="166">
        <f>B152+1</f>
        <v>337</v>
      </c>
      <c r="G152" s="530"/>
      <c r="H152" s="533"/>
      <c r="I152" s="29"/>
    </row>
    <row r="153" spans="1:9" x14ac:dyDescent="0.3">
      <c r="A153" s="27">
        <v>0.12152777777777778</v>
      </c>
      <c r="B153" s="140" t="s">
        <v>16</v>
      </c>
      <c r="C153" s="140" t="s">
        <v>16</v>
      </c>
      <c r="D153" s="166">
        <f>C152+1</f>
        <v>338</v>
      </c>
      <c r="E153" s="136">
        <f t="shared" ref="E153:F153" si="12">D153+1</f>
        <v>339</v>
      </c>
      <c r="F153" s="136">
        <f t="shared" si="12"/>
        <v>340</v>
      </c>
      <c r="G153" s="530"/>
      <c r="H153" s="533"/>
      <c r="I153" s="30"/>
    </row>
    <row r="154" spans="1:9" x14ac:dyDescent="0.3">
      <c r="A154" s="42">
        <v>0.125</v>
      </c>
      <c r="D154" s="201" t="s">
        <v>16</v>
      </c>
      <c r="E154" s="201" t="s">
        <v>16</v>
      </c>
      <c r="F154" s="140" t="s">
        <v>16</v>
      </c>
      <c r="G154" s="530"/>
      <c r="H154" s="533"/>
      <c r="I154" s="28">
        <v>2.0833333333333332E-2</v>
      </c>
    </row>
    <row r="155" spans="1:9" x14ac:dyDescent="0.3">
      <c r="A155" s="38">
        <v>0.13194444444444445</v>
      </c>
      <c r="D155" s="129"/>
      <c r="E155" s="128"/>
      <c r="G155" s="530"/>
      <c r="H155" s="533"/>
      <c r="I155" s="30"/>
    </row>
    <row r="156" spans="1:9" x14ac:dyDescent="0.3">
      <c r="A156" s="38">
        <v>0.1423611111111111</v>
      </c>
      <c r="D156" s="129"/>
      <c r="E156" s="128"/>
      <c r="G156" s="530"/>
      <c r="H156" s="533"/>
      <c r="I156" s="29"/>
    </row>
    <row r="157" spans="1:9" x14ac:dyDescent="0.3">
      <c r="A157" s="39">
        <v>0.14444444444444446</v>
      </c>
      <c r="B157" s="136">
        <f>B92</f>
        <v>60</v>
      </c>
      <c r="C157" s="136">
        <f>B157+2</f>
        <v>62</v>
      </c>
      <c r="D157" s="166">
        <f t="shared" ref="D157:F157" si="13">C157+2</f>
        <v>64</v>
      </c>
      <c r="E157" s="144">
        <f t="shared" si="13"/>
        <v>66</v>
      </c>
      <c r="F157" s="144">
        <f t="shared" si="13"/>
        <v>68</v>
      </c>
      <c r="G157" s="530"/>
      <c r="H157" s="533"/>
      <c r="I157" s="29"/>
    </row>
    <row r="158" spans="1:9" x14ac:dyDescent="0.3">
      <c r="A158" s="23">
        <v>0.14583333333333334</v>
      </c>
      <c r="B158" s="140" t="s">
        <v>16</v>
      </c>
      <c r="C158" s="140" t="s">
        <v>16</v>
      </c>
      <c r="D158" s="140" t="s">
        <v>16</v>
      </c>
      <c r="E158" s="201" t="s">
        <v>16</v>
      </c>
      <c r="F158" s="201" t="s">
        <v>16</v>
      </c>
      <c r="G158" s="530"/>
      <c r="H158" s="533"/>
      <c r="I158" s="28">
        <v>4.1666666666666664E-2</v>
      </c>
    </row>
    <row r="159" spans="1:9" x14ac:dyDescent="0.3">
      <c r="A159" s="23">
        <v>0.14930555555555555</v>
      </c>
      <c r="D159" s="129"/>
      <c r="E159" s="128"/>
      <c r="G159" s="531"/>
      <c r="H159" s="533"/>
      <c r="I159" s="29"/>
    </row>
    <row r="160" spans="1:9" x14ac:dyDescent="0.3">
      <c r="A160" s="27">
        <v>0.15972222222222224</v>
      </c>
      <c r="B160" s="136">
        <f>B95</f>
        <v>61</v>
      </c>
      <c r="C160" s="136">
        <f>B160+2</f>
        <v>63</v>
      </c>
      <c r="D160" s="136">
        <f>C160+2</f>
        <v>65</v>
      </c>
      <c r="E160" s="136">
        <f>D160+2</f>
        <v>67</v>
      </c>
      <c r="F160" s="136">
        <f>E160+2</f>
        <v>69</v>
      </c>
      <c r="G160" s="532" t="s">
        <v>12</v>
      </c>
      <c r="H160" s="534"/>
      <c r="I160" s="30"/>
    </row>
    <row r="161" spans="1:9" x14ac:dyDescent="0.3">
      <c r="A161" s="27">
        <v>0.16319444444444445</v>
      </c>
      <c r="B161" s="135" t="s">
        <v>12</v>
      </c>
      <c r="C161" s="135" t="s">
        <v>12</v>
      </c>
      <c r="D161" s="135" t="s">
        <v>12</v>
      </c>
      <c r="E161" s="135" t="s">
        <v>12</v>
      </c>
      <c r="F161" s="135" t="s">
        <v>12</v>
      </c>
      <c r="G161" s="533"/>
      <c r="H161" s="538" t="s">
        <v>14</v>
      </c>
      <c r="I161" s="29"/>
    </row>
    <row r="162" spans="1:9" x14ac:dyDescent="0.3">
      <c r="A162" s="27">
        <v>0.16527777777777777</v>
      </c>
      <c r="B162" s="137"/>
      <c r="C162" s="137"/>
      <c r="D162" s="137"/>
      <c r="E162" s="137"/>
      <c r="F162" s="137"/>
      <c r="G162" s="533"/>
      <c r="H162" s="539"/>
      <c r="I162" s="29"/>
    </row>
    <row r="163" spans="1:9" x14ac:dyDescent="0.3">
      <c r="A163" s="23">
        <v>0.16666666666666666</v>
      </c>
      <c r="G163" s="533"/>
      <c r="H163" s="539"/>
      <c r="I163" s="28">
        <v>6.25E-2</v>
      </c>
    </row>
    <row r="164" spans="1:9" x14ac:dyDescent="0.3">
      <c r="A164" s="27">
        <v>0.17708333333333334</v>
      </c>
      <c r="B164" s="136">
        <f>B109</f>
        <v>129</v>
      </c>
      <c r="D164" s="136">
        <f>C165+1</f>
        <v>131</v>
      </c>
      <c r="E164" s="136">
        <f>D164+1</f>
        <v>132</v>
      </c>
      <c r="F164" s="136">
        <f>E164+1</f>
        <v>133</v>
      </c>
      <c r="G164" s="533"/>
      <c r="H164" s="539"/>
      <c r="I164" s="29"/>
    </row>
    <row r="165" spans="1:9" x14ac:dyDescent="0.3">
      <c r="A165" s="39">
        <v>0.18402777777777779</v>
      </c>
      <c r="B165" s="139" t="s">
        <v>14</v>
      </c>
      <c r="C165" s="136">
        <f>B164+1</f>
        <v>130</v>
      </c>
      <c r="D165" s="139" t="s">
        <v>14</v>
      </c>
      <c r="E165" s="139" t="s">
        <v>14</v>
      </c>
      <c r="F165" s="139" t="s">
        <v>14</v>
      </c>
      <c r="G165" s="533"/>
      <c r="H165" s="539"/>
      <c r="I165" s="30"/>
    </row>
    <row r="166" spans="1:9" x14ac:dyDescent="0.3">
      <c r="A166" s="39">
        <v>0.18611111111111112</v>
      </c>
      <c r="B166" s="144"/>
      <c r="C166" s="139" t="s">
        <v>14</v>
      </c>
      <c r="G166" s="533"/>
      <c r="H166" s="539"/>
      <c r="I166" s="29"/>
    </row>
    <row r="167" spans="1:9" x14ac:dyDescent="0.3">
      <c r="A167" s="23">
        <v>0.1875</v>
      </c>
      <c r="G167" s="533"/>
      <c r="H167" s="539"/>
      <c r="I167" s="28">
        <v>8.3333333333333329E-2</v>
      </c>
    </row>
    <row r="168" spans="1:9" x14ac:dyDescent="0.3">
      <c r="A168" s="23">
        <v>0.19444444444444445</v>
      </c>
      <c r="B168" s="136">
        <f>B86</f>
        <v>570</v>
      </c>
      <c r="D168" s="136">
        <f>C169+1</f>
        <v>572</v>
      </c>
      <c r="E168" s="136">
        <f>D168+1</f>
        <v>573</v>
      </c>
      <c r="F168" s="136">
        <f>E168+1</f>
        <v>574</v>
      </c>
      <c r="G168" s="533"/>
      <c r="H168" s="539"/>
      <c r="I168" s="29"/>
    </row>
    <row r="169" spans="1:9" ht="31.2" x14ac:dyDescent="0.3">
      <c r="A169" s="27">
        <v>0.20138888888888887</v>
      </c>
      <c r="B169" s="140" t="s">
        <v>44</v>
      </c>
      <c r="C169" s="136">
        <f>B168+1</f>
        <v>571</v>
      </c>
      <c r="D169" s="529" t="s">
        <v>23</v>
      </c>
      <c r="E169" s="135" t="s">
        <v>21</v>
      </c>
      <c r="F169" s="135" t="s">
        <v>21</v>
      </c>
      <c r="G169" s="533"/>
      <c r="H169" s="539"/>
      <c r="I169" s="29"/>
    </row>
    <row r="170" spans="1:9" x14ac:dyDescent="0.3">
      <c r="A170" s="27">
        <v>0.20486111111111113</v>
      </c>
      <c r="C170" s="140" t="s">
        <v>44</v>
      </c>
      <c r="D170" s="530"/>
      <c r="G170" s="533"/>
      <c r="H170" s="539"/>
      <c r="I170" s="43"/>
    </row>
    <row r="171" spans="1:9" ht="31.5" customHeight="1" x14ac:dyDescent="0.3">
      <c r="A171" s="27">
        <v>0.20833333333333334</v>
      </c>
      <c r="D171" s="530"/>
      <c r="G171" s="533"/>
      <c r="H171" s="539"/>
      <c r="I171" s="28">
        <v>0.10416666666666667</v>
      </c>
    </row>
    <row r="172" spans="1:9" x14ac:dyDescent="0.3">
      <c r="A172" s="35">
        <v>0.21527777777777779</v>
      </c>
      <c r="B172" s="196"/>
      <c r="C172" s="202"/>
      <c r="D172" s="530"/>
      <c r="E172" s="137"/>
      <c r="F172" s="137"/>
      <c r="G172" s="533"/>
      <c r="H172" s="539"/>
      <c r="I172" s="29"/>
    </row>
    <row r="173" spans="1:9" x14ac:dyDescent="0.3">
      <c r="B173" s="196"/>
      <c r="C173" s="202"/>
      <c r="D173" s="530"/>
      <c r="E173" s="137"/>
      <c r="F173" s="137"/>
      <c r="G173" s="533"/>
      <c r="H173" s="539"/>
      <c r="I173" s="32"/>
    </row>
    <row r="174" spans="1:9" x14ac:dyDescent="0.3">
      <c r="A174" s="23">
        <v>0.22916666666666666</v>
      </c>
      <c r="C174" s="202"/>
      <c r="D174" s="530"/>
      <c r="E174" s="137"/>
      <c r="F174" s="137"/>
      <c r="G174" s="533"/>
      <c r="H174" s="539"/>
      <c r="I174" s="28">
        <v>0.125</v>
      </c>
    </row>
    <row r="175" spans="1:9" x14ac:dyDescent="0.3">
      <c r="A175" s="23">
        <v>0.24305555555555555</v>
      </c>
      <c r="B175" s="202"/>
      <c r="C175" s="202"/>
      <c r="D175" s="530"/>
      <c r="E175" s="137"/>
      <c r="F175" s="137"/>
      <c r="G175" s="533"/>
      <c r="H175" s="539"/>
      <c r="I175" s="29"/>
    </row>
    <row r="176" spans="1:9" x14ac:dyDescent="0.3">
      <c r="A176" s="34"/>
      <c r="B176" s="200">
        <f>'WEEK 35'!G96</f>
        <v>32</v>
      </c>
      <c r="C176" s="200">
        <f>B176+1</f>
        <v>33</v>
      </c>
      <c r="D176" s="531"/>
      <c r="E176" s="142">
        <f>F176-1</f>
        <v>34</v>
      </c>
      <c r="F176" s="142">
        <f>G104-1</f>
        <v>35</v>
      </c>
      <c r="G176" s="534"/>
      <c r="H176" s="540"/>
      <c r="I176" s="32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</sheetData>
  <mergeCells count="14">
    <mergeCell ref="D169:D176"/>
    <mergeCell ref="H6:H15"/>
    <mergeCell ref="H29:H39"/>
    <mergeCell ref="H40:H46"/>
    <mergeCell ref="G27:G39"/>
    <mergeCell ref="G17:G26"/>
    <mergeCell ref="H161:H176"/>
    <mergeCell ref="H150:H160"/>
    <mergeCell ref="H16:H28"/>
    <mergeCell ref="H133:H143"/>
    <mergeCell ref="G134:G143"/>
    <mergeCell ref="G160:G176"/>
    <mergeCell ref="G148:G159"/>
    <mergeCell ref="G6:G16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A3308-D8E4-422C-B2A5-C4405A655DEA}">
  <dimension ref="A1:M732"/>
  <sheetViews>
    <sheetView showGridLines="0" zoomScale="70" zoomScaleNormal="70" workbookViewId="0">
      <pane ySplit="5" topLeftCell="A154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9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6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45299</v>
      </c>
      <c r="C4" s="131">
        <f>+B4+1</f>
        <v>45300</v>
      </c>
      <c r="D4" s="130">
        <f>C4+1</f>
        <v>45301</v>
      </c>
      <c r="E4" s="130">
        <f>D4+1</f>
        <v>45302</v>
      </c>
      <c r="F4" s="130">
        <f>E4+1</f>
        <v>45303</v>
      </c>
      <c r="G4" s="131">
        <f>F4+1</f>
        <v>45304</v>
      </c>
      <c r="H4" s="130">
        <f>G4+1</f>
        <v>45305</v>
      </c>
      <c r="I4" s="13" t="s">
        <v>2</v>
      </c>
    </row>
    <row r="5" spans="1:9" x14ac:dyDescent="0.3">
      <c r="A5" s="14" t="s">
        <v>3</v>
      </c>
      <c r="B5" s="141" t="s">
        <v>4</v>
      </c>
      <c r="C5" s="371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27">
        <v>0.25</v>
      </c>
      <c r="B6" s="135" t="s">
        <v>245</v>
      </c>
      <c r="C6" s="165" t="s">
        <v>245</v>
      </c>
      <c r="D6" s="135" t="s">
        <v>245</v>
      </c>
      <c r="E6" s="135" t="s">
        <v>245</v>
      </c>
      <c r="F6" s="135" t="s">
        <v>245</v>
      </c>
      <c r="G6" s="538" t="s">
        <v>23</v>
      </c>
      <c r="H6" s="523" t="s">
        <v>190</v>
      </c>
      <c r="I6" s="17">
        <v>0.14583333333333334</v>
      </c>
    </row>
    <row r="7" spans="1:9" x14ac:dyDescent="0.3">
      <c r="A7" s="18"/>
      <c r="B7" s="136">
        <f>B105-1</f>
        <v>25</v>
      </c>
      <c r="F7" s="136">
        <f>F107-1</f>
        <v>29</v>
      </c>
      <c r="G7" s="539"/>
      <c r="H7" s="524"/>
      <c r="I7" s="20"/>
    </row>
    <row r="8" spans="1:9" x14ac:dyDescent="0.3">
      <c r="A8" s="27">
        <v>0.2673611111111111</v>
      </c>
      <c r="B8" s="139" t="s">
        <v>19</v>
      </c>
      <c r="C8" s="153">
        <f>C105-1</f>
        <v>26</v>
      </c>
      <c r="F8" s="139" t="s">
        <v>19</v>
      </c>
      <c r="G8" s="539"/>
      <c r="H8" s="524"/>
      <c r="I8" s="22"/>
    </row>
    <row r="9" spans="1:9" x14ac:dyDescent="0.3">
      <c r="A9" s="27">
        <v>0.26874999999999999</v>
      </c>
      <c r="B9" s="144"/>
      <c r="C9" s="309" t="s">
        <v>19</v>
      </c>
      <c r="D9" s="136">
        <f>D107-1</f>
        <v>27</v>
      </c>
      <c r="E9" s="136">
        <f>E105-1</f>
        <v>28</v>
      </c>
      <c r="G9" s="539"/>
      <c r="H9" s="524"/>
      <c r="I9" s="20"/>
    </row>
    <row r="10" spans="1:9" x14ac:dyDescent="0.3">
      <c r="A10" s="23">
        <v>0.27083333333333331</v>
      </c>
      <c r="D10" s="139" t="s">
        <v>19</v>
      </c>
      <c r="E10" s="139" t="s">
        <v>19</v>
      </c>
      <c r="G10" s="539"/>
      <c r="H10" s="524"/>
      <c r="I10" s="17">
        <v>0.16666666666666666</v>
      </c>
    </row>
    <row r="11" spans="1:9" x14ac:dyDescent="0.3">
      <c r="A11" s="23">
        <v>0.27430555555555552</v>
      </c>
      <c r="B11" s="136">
        <f>B95-1</f>
        <v>466</v>
      </c>
      <c r="D11" s="136">
        <f>D95-1</f>
        <v>468</v>
      </c>
      <c r="E11" s="136">
        <f>E95-1</f>
        <v>469</v>
      </c>
      <c r="G11" s="539"/>
      <c r="H11" s="524"/>
      <c r="I11" s="20"/>
    </row>
    <row r="12" spans="1:9" x14ac:dyDescent="0.3">
      <c r="A12" s="23">
        <v>0.28819444444444448</v>
      </c>
      <c r="B12" s="135" t="s">
        <v>13</v>
      </c>
      <c r="D12" s="135" t="s">
        <v>13</v>
      </c>
      <c r="E12" s="135" t="s">
        <v>13</v>
      </c>
      <c r="G12" s="539"/>
      <c r="H12" s="524"/>
      <c r="I12" s="20"/>
    </row>
    <row r="13" spans="1:9" x14ac:dyDescent="0.3">
      <c r="A13" s="23">
        <v>0.28958333333333336</v>
      </c>
      <c r="C13" s="153">
        <f>C95-1</f>
        <v>467</v>
      </c>
      <c r="F13" s="136">
        <f>F95-1</f>
        <v>470</v>
      </c>
      <c r="G13" s="540"/>
      <c r="H13" s="525"/>
      <c r="I13" s="22"/>
    </row>
    <row r="14" spans="1:9" x14ac:dyDescent="0.3">
      <c r="A14" s="24">
        <v>0.29166666666666669</v>
      </c>
      <c r="C14" s="165" t="s">
        <v>13</v>
      </c>
      <c r="F14" s="135" t="s">
        <v>13</v>
      </c>
      <c r="G14" s="538" t="s">
        <v>16</v>
      </c>
      <c r="H14" s="523" t="s">
        <v>180</v>
      </c>
      <c r="I14" s="17">
        <v>0.1875</v>
      </c>
    </row>
    <row r="15" spans="1:9" x14ac:dyDescent="0.3">
      <c r="A15" s="24"/>
      <c r="C15" s="153">
        <f>C100-1</f>
        <v>787</v>
      </c>
      <c r="D15" s="136">
        <f>D100-1</f>
        <v>788</v>
      </c>
      <c r="E15" s="136">
        <f>E103-1</f>
        <v>789</v>
      </c>
      <c r="F15" s="136">
        <f>F100-1</f>
        <v>790</v>
      </c>
      <c r="G15" s="539"/>
      <c r="H15" s="524"/>
      <c r="I15" s="20"/>
    </row>
    <row r="16" spans="1:9" x14ac:dyDescent="0.3">
      <c r="A16" s="26">
        <v>0.30902777777777779</v>
      </c>
      <c r="B16" s="136">
        <f>B100-1</f>
        <v>786</v>
      </c>
      <c r="C16" s="201" t="s">
        <v>16</v>
      </c>
      <c r="D16" s="140" t="s">
        <v>16</v>
      </c>
      <c r="E16" s="140" t="s">
        <v>16</v>
      </c>
      <c r="F16" s="140" t="s">
        <v>16</v>
      </c>
      <c r="G16" s="539"/>
      <c r="H16" s="524"/>
      <c r="I16" s="22"/>
    </row>
    <row r="17" spans="1:9" ht="15.45" customHeight="1" x14ac:dyDescent="0.3">
      <c r="A17" s="27">
        <v>0.3125</v>
      </c>
      <c r="B17" s="140" t="s">
        <v>16</v>
      </c>
      <c r="G17" s="539"/>
      <c r="H17" s="524"/>
      <c r="I17" s="17">
        <v>0.20833333333333334</v>
      </c>
    </row>
    <row r="18" spans="1:9" x14ac:dyDescent="0.3">
      <c r="A18" s="18">
        <v>0.31597222222222221</v>
      </c>
      <c r="C18" s="166"/>
      <c r="D18" s="144"/>
      <c r="E18" s="144"/>
      <c r="F18" s="144"/>
      <c r="G18" s="539"/>
      <c r="H18" s="524"/>
      <c r="I18" s="20"/>
    </row>
    <row r="19" spans="1:9" x14ac:dyDescent="0.3">
      <c r="A19" s="27">
        <v>0.31944444444444448</v>
      </c>
      <c r="F19" s="136">
        <f>F89-1</f>
        <v>195</v>
      </c>
      <c r="G19" s="539"/>
      <c r="H19" s="524"/>
      <c r="I19" s="22"/>
    </row>
    <row r="20" spans="1:9" x14ac:dyDescent="0.3">
      <c r="A20" s="27">
        <v>0.3298611111111111</v>
      </c>
      <c r="B20" s="136">
        <f t="shared" ref="B20:E20" si="0">B89-1</f>
        <v>191</v>
      </c>
      <c r="C20" s="153">
        <f t="shared" si="0"/>
        <v>192</v>
      </c>
      <c r="D20" s="136">
        <f t="shared" si="0"/>
        <v>193</v>
      </c>
      <c r="E20" s="136">
        <f t="shared" si="0"/>
        <v>194</v>
      </c>
      <c r="F20" s="141" t="s">
        <v>180</v>
      </c>
      <c r="G20" s="539"/>
      <c r="H20" s="524"/>
      <c r="I20" s="20"/>
    </row>
    <row r="21" spans="1:9" x14ac:dyDescent="0.3">
      <c r="A21" s="23">
        <v>0.33333333333333331</v>
      </c>
      <c r="B21" s="141" t="s">
        <v>180</v>
      </c>
      <c r="C21" s="147" t="s">
        <v>180</v>
      </c>
      <c r="D21" s="141" t="s">
        <v>180</v>
      </c>
      <c r="E21" s="141" t="s">
        <v>180</v>
      </c>
      <c r="G21" s="539"/>
      <c r="H21" s="524"/>
      <c r="I21" s="28">
        <v>0.22916666666666666</v>
      </c>
    </row>
    <row r="22" spans="1:9" x14ac:dyDescent="0.3">
      <c r="A22" s="23">
        <v>0.33680555555555558</v>
      </c>
      <c r="B22" s="136">
        <f>B111-1</f>
        <v>54</v>
      </c>
      <c r="C22" s="153">
        <f>C111-1</f>
        <v>55</v>
      </c>
      <c r="D22" s="136">
        <f>D111-1</f>
        <v>56</v>
      </c>
      <c r="E22" s="136">
        <f>E111-1</f>
        <v>57</v>
      </c>
      <c r="G22" s="539"/>
      <c r="H22" s="524"/>
      <c r="I22" s="29"/>
    </row>
    <row r="23" spans="1:9" x14ac:dyDescent="0.3">
      <c r="A23" s="27">
        <v>0.35069444444444442</v>
      </c>
      <c r="B23" s="139" t="s">
        <v>190</v>
      </c>
      <c r="C23" s="309" t="s">
        <v>190</v>
      </c>
      <c r="D23" s="139" t="s">
        <v>190</v>
      </c>
      <c r="E23" s="139" t="s">
        <v>190</v>
      </c>
      <c r="G23" s="539"/>
      <c r="H23" s="524"/>
      <c r="I23" s="30"/>
    </row>
    <row r="24" spans="1:9" x14ac:dyDescent="0.3">
      <c r="A24" s="27">
        <v>0.3520833333333333</v>
      </c>
      <c r="F24" s="136">
        <f t="shared" ref="F24" si="1">F111-1</f>
        <v>58</v>
      </c>
      <c r="G24" s="540"/>
      <c r="H24" s="525"/>
      <c r="I24" s="29"/>
    </row>
    <row r="25" spans="1:9" x14ac:dyDescent="0.3">
      <c r="A25" s="27">
        <v>0.35416666666666669</v>
      </c>
      <c r="F25" s="144" t="s">
        <v>190</v>
      </c>
      <c r="G25" s="532" t="s">
        <v>245</v>
      </c>
      <c r="H25" s="529" t="s">
        <v>19</v>
      </c>
      <c r="I25" s="28">
        <v>0.25</v>
      </c>
    </row>
    <row r="26" spans="1:9" x14ac:dyDescent="0.3">
      <c r="A26" s="27">
        <v>0.3576388888888889</v>
      </c>
      <c r="B26" s="136">
        <f>B84-1</f>
        <v>63</v>
      </c>
      <c r="F26" s="136">
        <f>F84-1</f>
        <v>67</v>
      </c>
      <c r="G26" s="533"/>
      <c r="H26" s="530"/>
      <c r="I26" s="29"/>
    </row>
    <row r="27" spans="1:9" x14ac:dyDescent="0.3">
      <c r="A27" s="27">
        <v>0.37152777777777773</v>
      </c>
      <c r="B27" s="139" t="s">
        <v>19</v>
      </c>
      <c r="C27" s="153">
        <f>C84-1</f>
        <v>64</v>
      </c>
      <c r="F27" s="139" t="s">
        <v>19</v>
      </c>
      <c r="G27" s="533"/>
      <c r="H27" s="530"/>
      <c r="I27" s="30"/>
    </row>
    <row r="28" spans="1:9" x14ac:dyDescent="0.3">
      <c r="A28" s="18">
        <v>0.37291666666666662</v>
      </c>
      <c r="C28" s="309" t="s">
        <v>19</v>
      </c>
      <c r="D28" s="136">
        <f t="shared" ref="D28:E28" si="2">D84-1</f>
        <v>65</v>
      </c>
      <c r="E28" s="136">
        <f t="shared" si="2"/>
        <v>66</v>
      </c>
      <c r="G28" s="533"/>
      <c r="H28" s="530"/>
      <c r="I28" s="29"/>
    </row>
    <row r="29" spans="1:9" ht="15.6" customHeight="1" x14ac:dyDescent="0.3">
      <c r="A29" s="27">
        <v>0.375</v>
      </c>
      <c r="D29" s="139" t="s">
        <v>19</v>
      </c>
      <c r="E29" s="139" t="s">
        <v>19</v>
      </c>
      <c r="G29" s="533"/>
      <c r="H29" s="530"/>
      <c r="I29" s="28">
        <v>0.27083333333333331</v>
      </c>
    </row>
    <row r="30" spans="1:9" ht="15.6" customHeight="1" x14ac:dyDescent="0.3">
      <c r="A30" s="27"/>
      <c r="B30" s="136">
        <f>B95-1</f>
        <v>466</v>
      </c>
      <c r="D30" s="136">
        <f>D95-1</f>
        <v>468</v>
      </c>
      <c r="E30" s="136">
        <f>E95-1</f>
        <v>469</v>
      </c>
      <c r="F30" s="144"/>
      <c r="G30" s="533"/>
      <c r="H30" s="530"/>
      <c r="I30" s="29"/>
    </row>
    <row r="31" spans="1:9" x14ac:dyDescent="0.3">
      <c r="A31" s="27">
        <v>0.3923611111111111</v>
      </c>
      <c r="B31" s="135" t="s">
        <v>13</v>
      </c>
      <c r="C31" s="153">
        <f>C95-1</f>
        <v>467</v>
      </c>
      <c r="D31" s="135" t="s">
        <v>13</v>
      </c>
      <c r="E31" s="135" t="s">
        <v>13</v>
      </c>
      <c r="F31" s="136">
        <f>F95-1</f>
        <v>470</v>
      </c>
      <c r="G31" s="533"/>
      <c r="H31" s="530"/>
      <c r="I31" s="30"/>
    </row>
    <row r="32" spans="1:9" ht="15.6" customHeight="1" x14ac:dyDescent="0.3">
      <c r="A32" s="23">
        <v>0.39583333333333331</v>
      </c>
      <c r="C32" s="165" t="s">
        <v>13</v>
      </c>
      <c r="F32" s="135" t="s">
        <v>13</v>
      </c>
      <c r="G32" s="533"/>
      <c r="H32" s="530"/>
      <c r="I32" s="28">
        <v>0.29166666666666669</v>
      </c>
    </row>
    <row r="33" spans="1:9" x14ac:dyDescent="0.3">
      <c r="A33" s="23">
        <v>0.40972222222222227</v>
      </c>
      <c r="B33" s="136">
        <f>B100-1</f>
        <v>786</v>
      </c>
      <c r="C33" s="153">
        <f>C100-1</f>
        <v>787</v>
      </c>
      <c r="D33" s="136">
        <f>D100-1</f>
        <v>788</v>
      </c>
      <c r="E33" s="136">
        <f>E103-1</f>
        <v>789</v>
      </c>
      <c r="F33" s="136">
        <f>F100-1</f>
        <v>790</v>
      </c>
      <c r="G33" s="533"/>
      <c r="H33" s="530"/>
      <c r="I33" s="30"/>
    </row>
    <row r="34" spans="1:9" x14ac:dyDescent="0.3">
      <c r="A34" s="23">
        <v>0.41319444444444442</v>
      </c>
      <c r="B34" s="141" t="s">
        <v>180</v>
      </c>
      <c r="C34" s="147" t="s">
        <v>180</v>
      </c>
      <c r="D34" s="141" t="s">
        <v>180</v>
      </c>
      <c r="E34" s="141" t="s">
        <v>180</v>
      </c>
      <c r="F34" s="141" t="s">
        <v>180</v>
      </c>
      <c r="G34" s="533"/>
      <c r="H34" s="530"/>
      <c r="I34" s="29"/>
    </row>
    <row r="35" spans="1:9" x14ac:dyDescent="0.3">
      <c r="A35" s="27">
        <v>0.41666666666666669</v>
      </c>
      <c r="G35" s="533"/>
      <c r="H35" s="530"/>
      <c r="I35" s="28">
        <v>0.3125</v>
      </c>
    </row>
    <row r="36" spans="1:9" x14ac:dyDescent="0.3">
      <c r="A36" s="27">
        <v>0.43402777777777773</v>
      </c>
      <c r="B36" s="145"/>
      <c r="C36" s="167"/>
      <c r="D36" s="145"/>
      <c r="E36" s="145"/>
      <c r="F36" s="145"/>
      <c r="G36" s="533"/>
      <c r="H36" s="530"/>
      <c r="I36" s="28"/>
    </row>
    <row r="37" spans="1:9" x14ac:dyDescent="0.3">
      <c r="A37" s="27">
        <v>0.43611111111111112</v>
      </c>
      <c r="B37" s="136">
        <f t="shared" ref="B37:F37" si="3">B111-1</f>
        <v>54</v>
      </c>
      <c r="C37" s="153">
        <f t="shared" si="3"/>
        <v>55</v>
      </c>
      <c r="D37" s="136">
        <f t="shared" si="3"/>
        <v>56</v>
      </c>
      <c r="E37" s="136">
        <f t="shared" si="3"/>
        <v>57</v>
      </c>
      <c r="F37" s="136">
        <f t="shared" si="3"/>
        <v>58</v>
      </c>
      <c r="G37" s="534"/>
      <c r="H37" s="531"/>
      <c r="I37" s="28"/>
    </row>
    <row r="38" spans="1:9" x14ac:dyDescent="0.3">
      <c r="A38" s="23">
        <v>0.4375</v>
      </c>
      <c r="B38" s="135" t="s">
        <v>23</v>
      </c>
      <c r="C38" s="165" t="s">
        <v>23</v>
      </c>
      <c r="D38" s="135" t="s">
        <v>23</v>
      </c>
      <c r="E38" s="135" t="s">
        <v>23</v>
      </c>
      <c r="F38" s="135" t="s">
        <v>23</v>
      </c>
      <c r="G38" s="529" t="s">
        <v>13</v>
      </c>
      <c r="H38" s="523" t="s">
        <v>16</v>
      </c>
      <c r="I38" s="28">
        <v>0.33333333333333331</v>
      </c>
    </row>
    <row r="39" spans="1:9" x14ac:dyDescent="0.3">
      <c r="A39" s="23"/>
      <c r="B39" s="136">
        <f>B91-1</f>
        <v>261</v>
      </c>
      <c r="C39" s="153">
        <f>C91-1</f>
        <v>262</v>
      </c>
      <c r="D39" s="136">
        <f>D91-1</f>
        <v>263</v>
      </c>
      <c r="E39" s="136">
        <f>E91-1</f>
        <v>264</v>
      </c>
      <c r="F39" s="136">
        <f>F91-1</f>
        <v>265</v>
      </c>
      <c r="G39" s="530"/>
      <c r="H39" s="524"/>
      <c r="I39" s="29"/>
    </row>
    <row r="40" spans="1:9" x14ac:dyDescent="0.3">
      <c r="A40" s="23">
        <v>0.4548611111111111</v>
      </c>
      <c r="B40" s="135" t="s">
        <v>245</v>
      </c>
      <c r="C40" s="165" t="s">
        <v>245</v>
      </c>
      <c r="D40" s="135" t="s">
        <v>245</v>
      </c>
      <c r="E40" s="135" t="s">
        <v>245</v>
      </c>
      <c r="F40" s="135" t="s">
        <v>245</v>
      </c>
      <c r="G40" s="530"/>
      <c r="H40" s="524"/>
      <c r="I40" s="29"/>
    </row>
    <row r="41" spans="1:9" x14ac:dyDescent="0.3">
      <c r="A41" s="23">
        <v>0.45694444444444443</v>
      </c>
      <c r="G41" s="530"/>
      <c r="H41" s="524"/>
      <c r="I41" s="29"/>
    </row>
    <row r="42" spans="1:9" x14ac:dyDescent="0.3">
      <c r="A42" s="27">
        <v>0.45833333333333331</v>
      </c>
      <c r="C42" s="153">
        <f>C105-1</f>
        <v>26</v>
      </c>
      <c r="F42" s="136">
        <f>F107-1</f>
        <v>29</v>
      </c>
      <c r="G42" s="530"/>
      <c r="H42" s="524"/>
      <c r="I42" s="28">
        <v>0.35416666666666669</v>
      </c>
    </row>
    <row r="43" spans="1:9" x14ac:dyDescent="0.3">
      <c r="A43" s="27">
        <v>0.47569444444444442</v>
      </c>
      <c r="B43" s="136">
        <f>B105-1</f>
        <v>25</v>
      </c>
      <c r="C43" s="309" t="s">
        <v>190</v>
      </c>
      <c r="D43" s="136">
        <f t="shared" ref="D43" si="4">D107-1</f>
        <v>27</v>
      </c>
      <c r="E43" s="136">
        <f>E105-1</f>
        <v>28</v>
      </c>
      <c r="F43" s="139" t="s">
        <v>190</v>
      </c>
      <c r="G43" s="530"/>
      <c r="H43" s="524"/>
      <c r="I43" s="30"/>
    </row>
    <row r="44" spans="1:9" x14ac:dyDescent="0.3">
      <c r="A44" s="27">
        <v>0.47916666666666669</v>
      </c>
      <c r="B44" s="139" t="s">
        <v>190</v>
      </c>
      <c r="D44" s="139" t="s">
        <v>190</v>
      </c>
      <c r="E44" s="139" t="s">
        <v>190</v>
      </c>
      <c r="G44" s="530"/>
      <c r="H44" s="524"/>
      <c r="I44" s="28">
        <v>0.375</v>
      </c>
    </row>
    <row r="45" spans="1:9" x14ac:dyDescent="0.3">
      <c r="A45" s="27">
        <v>0.49652777777777773</v>
      </c>
      <c r="B45" s="136">
        <f t="shared" ref="B45:F45" si="5">B84-1</f>
        <v>63</v>
      </c>
      <c r="C45" s="166">
        <f t="shared" si="5"/>
        <v>64</v>
      </c>
      <c r="D45" s="136">
        <f t="shared" si="5"/>
        <v>65</v>
      </c>
      <c r="E45" s="136">
        <f t="shared" si="5"/>
        <v>66</v>
      </c>
      <c r="F45" s="136">
        <f t="shared" si="5"/>
        <v>67</v>
      </c>
      <c r="G45" s="530"/>
      <c r="H45" s="524"/>
      <c r="I45" s="30"/>
    </row>
    <row r="46" spans="1:9" x14ac:dyDescent="0.3">
      <c r="A46" s="23">
        <v>0.5</v>
      </c>
      <c r="B46" s="141" t="s">
        <v>186</v>
      </c>
      <c r="C46" s="147" t="s">
        <v>186</v>
      </c>
      <c r="D46" s="147" t="s">
        <v>186</v>
      </c>
      <c r="E46" s="141" t="s">
        <v>186</v>
      </c>
      <c r="F46" s="141" t="s">
        <v>186</v>
      </c>
      <c r="G46" s="141" t="s">
        <v>186</v>
      </c>
      <c r="H46" s="141" t="s">
        <v>186</v>
      </c>
      <c r="I46" s="28">
        <v>0.39583333333333331</v>
      </c>
    </row>
    <row r="47" spans="1:9" x14ac:dyDescent="0.3">
      <c r="A47" s="27">
        <v>0.51736111111111105</v>
      </c>
      <c r="B47" s="144"/>
      <c r="C47" s="166"/>
      <c r="D47" s="166"/>
      <c r="E47" s="144"/>
      <c r="F47" s="144"/>
      <c r="G47" s="322"/>
      <c r="H47" s="202"/>
      <c r="I47" s="30"/>
    </row>
    <row r="48" spans="1:9" ht="15.45" customHeight="1" x14ac:dyDescent="0.3">
      <c r="A48" s="23">
        <v>0.52083333333333337</v>
      </c>
      <c r="B48" s="143"/>
      <c r="C48" s="148"/>
      <c r="D48" s="148"/>
      <c r="E48" s="143"/>
      <c r="F48" s="143"/>
      <c r="G48" s="154"/>
      <c r="H48" s="127"/>
      <c r="I48" s="28">
        <v>0.41666666666666669</v>
      </c>
    </row>
    <row r="49" spans="1:9" x14ac:dyDescent="0.3">
      <c r="A49" s="27">
        <v>0.53819444444444442</v>
      </c>
      <c r="B49" s="137"/>
      <c r="C49" s="181"/>
      <c r="D49" s="181"/>
      <c r="E49" s="137"/>
      <c r="F49" s="137"/>
      <c r="G49" s="286"/>
      <c r="H49" s="242"/>
      <c r="I49" s="30"/>
    </row>
    <row r="50" spans="1:9" x14ac:dyDescent="0.3">
      <c r="A50" s="23">
        <v>0.54166666666666663</v>
      </c>
      <c r="B50" s="143"/>
      <c r="D50" s="148"/>
      <c r="E50" s="143"/>
      <c r="F50" s="143"/>
      <c r="G50" s="224"/>
      <c r="H50" s="242"/>
      <c r="I50" s="28">
        <v>0.4375</v>
      </c>
    </row>
    <row r="51" spans="1:9" x14ac:dyDescent="0.3">
      <c r="A51" s="27">
        <v>0.55347222222222225</v>
      </c>
      <c r="B51" s="143"/>
      <c r="C51" s="166"/>
      <c r="D51" s="148"/>
      <c r="E51" s="143"/>
      <c r="F51" s="143"/>
      <c r="G51" s="224"/>
      <c r="H51" s="242"/>
      <c r="I51" s="29"/>
    </row>
    <row r="52" spans="1:9" x14ac:dyDescent="0.3">
      <c r="A52" s="27">
        <v>0.55555555555555558</v>
      </c>
      <c r="B52" s="152"/>
      <c r="C52" s="180"/>
      <c r="D52" s="180"/>
      <c r="E52" s="152"/>
      <c r="F52" s="152"/>
      <c r="G52" s="224"/>
      <c r="H52" s="127"/>
      <c r="I52" s="29"/>
    </row>
    <row r="53" spans="1:9" x14ac:dyDescent="0.3">
      <c r="A53" s="27">
        <v>0.55902777777777779</v>
      </c>
      <c r="D53" s="227">
        <f t="shared" ref="D53:F53" si="6">D121-1</f>
        <v>85</v>
      </c>
      <c r="E53" s="142">
        <f t="shared" si="6"/>
        <v>86</v>
      </c>
      <c r="F53" s="142">
        <f t="shared" si="6"/>
        <v>87</v>
      </c>
      <c r="G53" s="307">
        <f>G114-1</f>
        <v>88</v>
      </c>
      <c r="H53" s="222">
        <f>H115-1</f>
        <v>89</v>
      </c>
      <c r="I53" s="29"/>
    </row>
    <row r="54" spans="1:9" ht="15.6" customHeight="1" x14ac:dyDescent="0.3">
      <c r="A54" s="23">
        <v>0.5625</v>
      </c>
      <c r="D54" s="309" t="s">
        <v>19</v>
      </c>
      <c r="E54" s="139" t="s">
        <v>19</v>
      </c>
      <c r="F54" s="139" t="s">
        <v>19</v>
      </c>
      <c r="G54" s="529" t="s">
        <v>23</v>
      </c>
      <c r="H54" s="532" t="s">
        <v>245</v>
      </c>
      <c r="I54" s="28">
        <v>0.45833333333333331</v>
      </c>
    </row>
    <row r="55" spans="1:9" x14ac:dyDescent="0.3">
      <c r="A55" s="23">
        <v>0.56597222222222221</v>
      </c>
      <c r="B55" s="142">
        <f>B122-1</f>
        <v>83</v>
      </c>
      <c r="D55" s="129"/>
      <c r="G55" s="530"/>
      <c r="H55" s="533"/>
      <c r="I55" s="29"/>
    </row>
    <row r="56" spans="1:9" x14ac:dyDescent="0.3">
      <c r="A56" s="23">
        <v>0.56944444444444442</v>
      </c>
      <c r="B56" s="139" t="s">
        <v>19</v>
      </c>
      <c r="C56" s="166"/>
      <c r="D56" s="129"/>
      <c r="E56" s="129"/>
      <c r="F56" s="129"/>
      <c r="G56" s="530"/>
      <c r="H56" s="533"/>
      <c r="I56" s="29"/>
    </row>
    <row r="57" spans="1:9" x14ac:dyDescent="0.3">
      <c r="A57" s="23">
        <v>0.57152777777777775</v>
      </c>
      <c r="B57" s="144"/>
      <c r="C57" s="227">
        <f>C121-1</f>
        <v>84</v>
      </c>
      <c r="D57" s="153">
        <f>D95-1</f>
        <v>468</v>
      </c>
      <c r="E57" s="153">
        <f>E95-1</f>
        <v>469</v>
      </c>
      <c r="F57" s="153">
        <f>F95-1</f>
        <v>470</v>
      </c>
      <c r="G57" s="530"/>
      <c r="H57" s="533"/>
      <c r="I57" s="29"/>
    </row>
    <row r="58" spans="1:9" x14ac:dyDescent="0.3">
      <c r="A58" s="27">
        <v>0.57986111111111105</v>
      </c>
      <c r="C58" s="165" t="s">
        <v>245</v>
      </c>
      <c r="D58" s="135" t="s">
        <v>245</v>
      </c>
      <c r="E58" s="135" t="s">
        <v>245</v>
      </c>
      <c r="F58" s="135" t="s">
        <v>245</v>
      </c>
      <c r="G58" s="530"/>
      <c r="H58" s="533"/>
      <c r="I58" s="22"/>
    </row>
    <row r="59" spans="1:9" x14ac:dyDescent="0.3">
      <c r="A59" s="23">
        <v>0.58333333333333337</v>
      </c>
      <c r="B59" s="136">
        <f>B95-1</f>
        <v>466</v>
      </c>
      <c r="G59" s="530"/>
      <c r="H59" s="533"/>
      <c r="I59" s="29">
        <v>0.47916666666666669</v>
      </c>
    </row>
    <row r="60" spans="1:9" x14ac:dyDescent="0.3">
      <c r="A60" s="23">
        <v>0.58680555555555558</v>
      </c>
      <c r="B60" s="135" t="s">
        <v>245</v>
      </c>
      <c r="C60" s="181"/>
      <c r="D60" s="137"/>
      <c r="E60" s="137"/>
      <c r="F60" s="144"/>
      <c r="G60" s="530"/>
      <c r="H60" s="533"/>
      <c r="I60" s="29"/>
    </row>
    <row r="61" spans="1:9" x14ac:dyDescent="0.3">
      <c r="A61" s="23">
        <v>0.60069444444444442</v>
      </c>
      <c r="B61" s="136">
        <f>B105-1</f>
        <v>25</v>
      </c>
      <c r="C61" s="153">
        <f>C105-1</f>
        <v>26</v>
      </c>
      <c r="D61" s="136">
        <f t="shared" ref="D61:F61" si="7">D107-1</f>
        <v>27</v>
      </c>
      <c r="E61" s="136">
        <f>E105-1</f>
        <v>28</v>
      </c>
      <c r="F61" s="136">
        <f t="shared" si="7"/>
        <v>29</v>
      </c>
      <c r="G61" s="531"/>
      <c r="H61" s="534"/>
      <c r="I61" s="32"/>
    </row>
    <row r="62" spans="1:9" x14ac:dyDescent="0.3">
      <c r="A62" s="27">
        <v>0.60416666666666663</v>
      </c>
      <c r="B62" s="158" t="s">
        <v>24</v>
      </c>
      <c r="C62" s="159" t="s">
        <v>24</v>
      </c>
      <c r="D62" s="158" t="s">
        <v>24</v>
      </c>
      <c r="E62" s="158" t="s">
        <v>24</v>
      </c>
      <c r="F62" s="158" t="s">
        <v>24</v>
      </c>
      <c r="G62" s="158" t="s">
        <v>24</v>
      </c>
      <c r="H62" s="158" t="s">
        <v>24</v>
      </c>
      <c r="I62" s="28">
        <v>0.5</v>
      </c>
    </row>
    <row r="63" spans="1:9" x14ac:dyDescent="0.3">
      <c r="A63" s="27">
        <v>0.60763888888888895</v>
      </c>
      <c r="G63" s="127"/>
      <c r="H63" s="127"/>
      <c r="I63" s="29"/>
    </row>
    <row r="64" spans="1:9" x14ac:dyDescent="0.3">
      <c r="A64" s="18">
        <v>0.625</v>
      </c>
      <c r="G64" s="127"/>
      <c r="H64" s="127"/>
      <c r="I64" s="28">
        <v>0.52083333333333337</v>
      </c>
    </row>
    <row r="65" spans="1:13" x14ac:dyDescent="0.3">
      <c r="A65" s="23">
        <v>0.64583333333333337</v>
      </c>
      <c r="F65" s="191" t="s">
        <v>79</v>
      </c>
      <c r="G65" s="127"/>
      <c r="H65" s="127"/>
      <c r="I65" s="28">
        <v>0.54166666666666663</v>
      </c>
      <c r="J65" s="33"/>
      <c r="M65" s="10" t="s">
        <v>1</v>
      </c>
    </row>
    <row r="66" spans="1:13" x14ac:dyDescent="0.3">
      <c r="A66" s="23">
        <v>0.66666666666666663</v>
      </c>
      <c r="B66" s="164"/>
      <c r="C66" s="163"/>
      <c r="D66" s="164"/>
      <c r="E66" s="164"/>
      <c r="F66" s="372"/>
      <c r="G66" s="160"/>
      <c r="H66" s="160"/>
      <c r="I66" s="28">
        <v>0.5625</v>
      </c>
    </row>
    <row r="67" spans="1:13" x14ac:dyDescent="0.3">
      <c r="A67" s="23">
        <v>0.66875000000000007</v>
      </c>
      <c r="B67" s="164"/>
      <c r="C67" s="163"/>
      <c r="D67" s="164"/>
      <c r="E67" s="175"/>
      <c r="F67" s="135" t="s">
        <v>180</v>
      </c>
      <c r="G67" s="160"/>
      <c r="H67" s="160"/>
      <c r="I67" s="29"/>
    </row>
    <row r="68" spans="1:13" x14ac:dyDescent="0.3">
      <c r="A68" s="27">
        <v>0.68402777777777779</v>
      </c>
      <c r="B68" s="191" t="s">
        <v>290</v>
      </c>
      <c r="C68" s="341" t="s">
        <v>291</v>
      </c>
      <c r="D68" s="191" t="s">
        <v>130</v>
      </c>
      <c r="E68" s="365" t="s">
        <v>129</v>
      </c>
      <c r="G68" s="164" t="s">
        <v>292</v>
      </c>
      <c r="H68" s="164" t="s">
        <v>146</v>
      </c>
      <c r="I68" s="30"/>
    </row>
    <row r="69" spans="1:13" x14ac:dyDescent="0.3">
      <c r="A69" s="23">
        <v>0.6875</v>
      </c>
      <c r="E69" s="154"/>
      <c r="G69" s="127"/>
      <c r="H69" s="127"/>
      <c r="I69" s="28">
        <v>0.58333333333333337</v>
      </c>
    </row>
    <row r="70" spans="1:13" x14ac:dyDescent="0.3">
      <c r="A70" s="23">
        <v>0.68958333333333333</v>
      </c>
      <c r="B70" s="135" t="s">
        <v>180</v>
      </c>
      <c r="E70" s="154"/>
      <c r="G70" s="127"/>
      <c r="H70" s="127"/>
      <c r="I70" s="29"/>
    </row>
    <row r="71" spans="1:13" x14ac:dyDescent="0.3">
      <c r="A71" s="23">
        <v>0.69097222222222221</v>
      </c>
      <c r="E71" s="154"/>
      <c r="G71" s="127"/>
      <c r="H71" s="199"/>
      <c r="I71" s="29"/>
    </row>
    <row r="72" spans="1:13" x14ac:dyDescent="0.3">
      <c r="A72" s="23">
        <v>0.69444444444444453</v>
      </c>
      <c r="D72" s="199"/>
      <c r="E72" s="154"/>
      <c r="G72" s="154"/>
      <c r="H72" s="135" t="s">
        <v>13</v>
      </c>
      <c r="I72" s="29"/>
    </row>
    <row r="73" spans="1:13" x14ac:dyDescent="0.3">
      <c r="A73" s="23">
        <v>0.6958333333333333</v>
      </c>
      <c r="D73" s="135" t="s">
        <v>180</v>
      </c>
      <c r="E73" s="154"/>
      <c r="G73" s="154"/>
      <c r="H73" s="127"/>
      <c r="I73" s="29"/>
    </row>
    <row r="74" spans="1:13" x14ac:dyDescent="0.3">
      <c r="A74" s="23">
        <v>0.70833333333333337</v>
      </c>
      <c r="B74" s="144"/>
      <c r="C74" s="166"/>
      <c r="D74" s="144"/>
      <c r="E74" s="157"/>
      <c r="F74" s="144"/>
      <c r="G74" s="174"/>
      <c r="H74" s="144"/>
      <c r="I74" s="30"/>
    </row>
    <row r="75" spans="1:13" x14ac:dyDescent="0.3">
      <c r="A75" s="23">
        <v>0.71527777777777779</v>
      </c>
      <c r="B75" s="145"/>
      <c r="C75" s="167"/>
      <c r="D75" s="145"/>
      <c r="E75" s="156" t="s">
        <v>180</v>
      </c>
      <c r="F75" s="145"/>
      <c r="G75" s="170"/>
      <c r="H75" s="145"/>
      <c r="I75" s="28">
        <v>0.60416666666666663</v>
      </c>
    </row>
    <row r="76" spans="1:13" x14ac:dyDescent="0.3">
      <c r="A76" s="23">
        <v>0.72222222222222221</v>
      </c>
      <c r="E76" s="154"/>
      <c r="G76" s="240"/>
      <c r="H76" s="127"/>
      <c r="I76" s="29"/>
    </row>
    <row r="77" spans="1:13" x14ac:dyDescent="0.3">
      <c r="A77" s="23">
        <v>0.72569444444444453</v>
      </c>
      <c r="B77" s="172"/>
      <c r="C77" s="373"/>
      <c r="D77" s="172"/>
      <c r="E77" s="171"/>
      <c r="F77" s="172"/>
      <c r="G77" s="156" t="s">
        <v>13</v>
      </c>
      <c r="H77" s="172"/>
      <c r="I77" s="29"/>
    </row>
    <row r="78" spans="1:13" x14ac:dyDescent="0.3">
      <c r="A78" s="27">
        <v>0.72916666666666663</v>
      </c>
      <c r="C78" s="342"/>
      <c r="E78" s="154"/>
      <c r="G78" s="154"/>
      <c r="H78" s="127"/>
      <c r="I78" s="28">
        <v>0.625</v>
      </c>
    </row>
    <row r="79" spans="1:13" x14ac:dyDescent="0.3">
      <c r="A79" s="27">
        <v>0.73125000000000007</v>
      </c>
      <c r="C79" s="165" t="s">
        <v>180</v>
      </c>
      <c r="D79" s="137"/>
      <c r="E79" s="151"/>
      <c r="F79" s="137"/>
      <c r="G79" s="151"/>
      <c r="H79" s="137"/>
      <c r="I79" s="29"/>
    </row>
    <row r="80" spans="1:13" x14ac:dyDescent="0.3">
      <c r="A80" s="27">
        <v>0.73263888888888884</v>
      </c>
      <c r="B80" s="206"/>
      <c r="C80" s="225"/>
      <c r="D80" s="206"/>
      <c r="E80" s="173"/>
      <c r="F80" s="206"/>
      <c r="G80" s="174"/>
      <c r="H80" s="144"/>
      <c r="I80" s="29"/>
    </row>
    <row r="81" spans="1:9" x14ac:dyDescent="0.3">
      <c r="A81" s="27">
        <v>0.74652777777777779</v>
      </c>
      <c r="B81" s="144"/>
      <c r="C81" s="166"/>
      <c r="D81" s="144"/>
      <c r="E81" s="174"/>
      <c r="F81" s="144"/>
      <c r="G81" s="175"/>
      <c r="H81" s="164"/>
      <c r="I81" s="29"/>
    </row>
    <row r="82" spans="1:9" x14ac:dyDescent="0.3">
      <c r="A82" s="36"/>
      <c r="B82" s="136">
        <f t="shared" ref="B82:F82" si="8">B111-1</f>
        <v>54</v>
      </c>
      <c r="C82" s="153">
        <f t="shared" si="8"/>
        <v>55</v>
      </c>
      <c r="D82" s="136">
        <f t="shared" si="8"/>
        <v>56</v>
      </c>
      <c r="E82" s="157">
        <f t="shared" si="8"/>
        <v>57</v>
      </c>
      <c r="F82" s="136">
        <f t="shared" si="8"/>
        <v>58</v>
      </c>
      <c r="G82" s="157">
        <f>F100</f>
        <v>791</v>
      </c>
      <c r="H82" s="144">
        <f>G103</f>
        <v>792</v>
      </c>
      <c r="I82" s="30"/>
    </row>
    <row r="83" spans="1:9" x14ac:dyDescent="0.3">
      <c r="A83" s="27">
        <v>0.75</v>
      </c>
      <c r="B83" s="176" t="s">
        <v>191</v>
      </c>
      <c r="C83" s="159" t="s">
        <v>191</v>
      </c>
      <c r="D83" s="158" t="s">
        <v>191</v>
      </c>
      <c r="E83" s="218" t="s">
        <v>191</v>
      </c>
      <c r="F83" s="236" t="s">
        <v>191</v>
      </c>
      <c r="G83" s="218" t="s">
        <v>191</v>
      </c>
      <c r="H83" s="158" t="s">
        <v>191</v>
      </c>
      <c r="I83" s="28">
        <v>0.64583333333333337</v>
      </c>
    </row>
    <row r="84" spans="1:9" x14ac:dyDescent="0.3">
      <c r="A84" s="123"/>
      <c r="B84" s="176">
        <f>'WEEK 01 '!H83+1</f>
        <v>64</v>
      </c>
      <c r="C84" s="182">
        <f>B84+1</f>
        <v>65</v>
      </c>
      <c r="D84" s="176">
        <f>C84+1</f>
        <v>66</v>
      </c>
      <c r="E84" s="236">
        <f>D84+1</f>
        <v>67</v>
      </c>
      <c r="F84" s="236">
        <f t="shared" ref="F84:G84" si="9">E84+1</f>
        <v>68</v>
      </c>
      <c r="G84" s="236">
        <f t="shared" si="9"/>
        <v>69</v>
      </c>
      <c r="H84" s="127"/>
      <c r="I84" s="30"/>
    </row>
    <row r="85" spans="1:9" x14ac:dyDescent="0.3">
      <c r="A85" s="27">
        <v>0.76736111111111116</v>
      </c>
      <c r="B85" s="140" t="s">
        <v>16</v>
      </c>
      <c r="C85" s="201" t="s">
        <v>16</v>
      </c>
      <c r="D85" s="140" t="s">
        <v>16</v>
      </c>
      <c r="E85" s="140" t="s">
        <v>16</v>
      </c>
      <c r="F85" s="140" t="s">
        <v>16</v>
      </c>
      <c r="G85" s="243" t="s">
        <v>16</v>
      </c>
      <c r="H85" s="196"/>
      <c r="I85" s="29"/>
    </row>
    <row r="86" spans="1:9" x14ac:dyDescent="0.3">
      <c r="A86" s="27"/>
      <c r="B86" s="136">
        <f>B89-1</f>
        <v>191</v>
      </c>
      <c r="C86" s="153">
        <f>B86+1</f>
        <v>192</v>
      </c>
      <c r="D86" s="136">
        <f>C86+1</f>
        <v>193</v>
      </c>
      <c r="E86" s="136">
        <f>D86+1</f>
        <v>194</v>
      </c>
      <c r="F86" s="136">
        <f t="shared" ref="F86:G86" si="10">E86+1</f>
        <v>195</v>
      </c>
      <c r="G86" s="157">
        <f t="shared" si="10"/>
        <v>196</v>
      </c>
      <c r="H86" s="185">
        <f>G84+1</f>
        <v>70</v>
      </c>
      <c r="I86" s="29"/>
    </row>
    <row r="87" spans="1:9" x14ac:dyDescent="0.3">
      <c r="A87" s="27">
        <v>0.77083333333333337</v>
      </c>
      <c r="B87" s="177" t="s">
        <v>30</v>
      </c>
      <c r="C87" s="183" t="s">
        <v>30</v>
      </c>
      <c r="D87" s="183" t="s">
        <v>30</v>
      </c>
      <c r="E87" s="183" t="s">
        <v>30</v>
      </c>
      <c r="F87" s="162" t="s">
        <v>30</v>
      </c>
      <c r="G87" s="177" t="s">
        <v>30</v>
      </c>
      <c r="H87" s="162" t="s">
        <v>30</v>
      </c>
      <c r="I87" s="28">
        <v>0.66666666666666663</v>
      </c>
    </row>
    <row r="88" spans="1:9" x14ac:dyDescent="0.3">
      <c r="A88" s="27">
        <v>0.78819444444444453</v>
      </c>
      <c r="B88" s="137"/>
      <c r="C88" s="181"/>
      <c r="D88" s="181"/>
      <c r="E88" s="181"/>
      <c r="F88" s="181"/>
      <c r="G88" s="180"/>
      <c r="H88" s="180"/>
      <c r="I88" s="29"/>
    </row>
    <row r="89" spans="1:9" x14ac:dyDescent="0.3">
      <c r="A89" s="23"/>
      <c r="B89" s="176">
        <f>'WEEK 01 '!H89+1</f>
        <v>192</v>
      </c>
      <c r="C89" s="182">
        <f>B89+1</f>
        <v>193</v>
      </c>
      <c r="D89" s="176">
        <f>C89+1</f>
        <v>194</v>
      </c>
      <c r="E89" s="176">
        <f>D89+1</f>
        <v>195</v>
      </c>
      <c r="F89" s="176">
        <f>F86+1</f>
        <v>196</v>
      </c>
      <c r="G89" s="176">
        <f>G86+1</f>
        <v>197</v>
      </c>
      <c r="H89" s="176">
        <f>G89+1</f>
        <v>198</v>
      </c>
      <c r="I89" s="30"/>
    </row>
    <row r="90" spans="1:9" x14ac:dyDescent="0.3">
      <c r="A90" s="27">
        <v>0.79166666666666663</v>
      </c>
      <c r="B90" s="186" t="s">
        <v>39</v>
      </c>
      <c r="C90" s="213" t="s">
        <v>39</v>
      </c>
      <c r="D90" s="186" t="s">
        <v>39</v>
      </c>
      <c r="E90" s="186" t="s">
        <v>39</v>
      </c>
      <c r="F90" s="194" t="s">
        <v>39</v>
      </c>
      <c r="G90" s="194" t="s">
        <v>39</v>
      </c>
      <c r="H90" s="186" t="s">
        <v>39</v>
      </c>
      <c r="I90" s="28">
        <v>0.6875</v>
      </c>
    </row>
    <row r="91" spans="1:9" x14ac:dyDescent="0.3">
      <c r="A91" s="27"/>
      <c r="B91" s="189">
        <f>'WEEK 01 '!H91+1</f>
        <v>262</v>
      </c>
      <c r="C91" s="368">
        <f t="shared" ref="C91:H91" si="11">B91+1</f>
        <v>263</v>
      </c>
      <c r="D91" s="189">
        <f t="shared" si="11"/>
        <v>264</v>
      </c>
      <c r="E91" s="189">
        <f t="shared" si="11"/>
        <v>265</v>
      </c>
      <c r="F91" s="189">
        <f t="shared" si="11"/>
        <v>266</v>
      </c>
      <c r="G91" s="189">
        <f t="shared" si="11"/>
        <v>267</v>
      </c>
      <c r="H91" s="162">
        <f t="shared" si="11"/>
        <v>268</v>
      </c>
      <c r="I91" s="29"/>
    </row>
    <row r="92" spans="1:9" x14ac:dyDescent="0.3">
      <c r="A92" s="35">
        <v>0.80902777777777779</v>
      </c>
      <c r="B92" s="139" t="s">
        <v>19</v>
      </c>
      <c r="C92" s="309" t="s">
        <v>19</v>
      </c>
      <c r="D92" s="139" t="s">
        <v>19</v>
      </c>
      <c r="E92" s="139" t="s">
        <v>19</v>
      </c>
      <c r="F92" s="139" t="s">
        <v>19</v>
      </c>
      <c r="G92" s="139" t="s">
        <v>19</v>
      </c>
      <c r="H92" s="139" t="s">
        <v>19</v>
      </c>
      <c r="I92" s="30"/>
    </row>
    <row r="93" spans="1:9" x14ac:dyDescent="0.3">
      <c r="A93" s="18"/>
      <c r="B93" s="136">
        <f t="shared" ref="B93:H93" si="12">B95-1</f>
        <v>466</v>
      </c>
      <c r="C93" s="153">
        <f t="shared" si="12"/>
        <v>467</v>
      </c>
      <c r="D93" s="136">
        <f t="shared" si="12"/>
        <v>468</v>
      </c>
      <c r="E93" s="136">
        <f t="shared" si="12"/>
        <v>469</v>
      </c>
      <c r="F93" s="136">
        <f t="shared" si="12"/>
        <v>470</v>
      </c>
      <c r="G93" s="136">
        <f t="shared" si="12"/>
        <v>471</v>
      </c>
      <c r="H93" s="136">
        <f t="shared" si="12"/>
        <v>472</v>
      </c>
      <c r="I93" s="29"/>
    </row>
    <row r="94" spans="1:9" x14ac:dyDescent="0.3">
      <c r="A94" s="27">
        <v>0.8125</v>
      </c>
      <c r="B94" s="186" t="s">
        <v>32</v>
      </c>
      <c r="C94" s="213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185">
        <f>'WEEK 01 '!H95+1</f>
        <v>467</v>
      </c>
      <c r="C95" s="184">
        <f t="shared" ref="C95:H95" si="13">B95+1</f>
        <v>468</v>
      </c>
      <c r="D95" s="215">
        <f t="shared" si="13"/>
        <v>469</v>
      </c>
      <c r="E95" s="185">
        <f t="shared" si="13"/>
        <v>470</v>
      </c>
      <c r="F95" s="185">
        <f t="shared" si="13"/>
        <v>471</v>
      </c>
      <c r="G95" s="185">
        <f t="shared" si="13"/>
        <v>472</v>
      </c>
      <c r="H95" s="185">
        <f t="shared" si="13"/>
        <v>473</v>
      </c>
      <c r="I95" s="29"/>
    </row>
    <row r="96" spans="1:9" x14ac:dyDescent="0.3">
      <c r="A96" s="27">
        <v>0.82986111111111116</v>
      </c>
      <c r="B96" s="135" t="s">
        <v>13</v>
      </c>
      <c r="C96" s="165" t="s">
        <v>13</v>
      </c>
      <c r="D96" s="135" t="s">
        <v>13</v>
      </c>
      <c r="E96" s="135" t="s">
        <v>13</v>
      </c>
      <c r="F96" s="135" t="s">
        <v>13</v>
      </c>
      <c r="G96" s="135" t="s">
        <v>13</v>
      </c>
      <c r="H96" s="135" t="s">
        <v>13</v>
      </c>
      <c r="I96" s="29"/>
    </row>
    <row r="97" spans="1:12" x14ac:dyDescent="0.3">
      <c r="A97" s="36"/>
      <c r="B97" s="136">
        <f>B100-1</f>
        <v>786</v>
      </c>
      <c r="C97" s="153">
        <f>C100-1</f>
        <v>787</v>
      </c>
      <c r="D97" s="136">
        <f>D100-1</f>
        <v>788</v>
      </c>
      <c r="E97" s="136">
        <f>E103-1</f>
        <v>789</v>
      </c>
      <c r="F97" s="136">
        <f>F100-1</f>
        <v>790</v>
      </c>
      <c r="G97" s="127"/>
      <c r="H97" s="136">
        <f>H103-1</f>
        <v>792</v>
      </c>
      <c r="I97" s="30"/>
    </row>
    <row r="98" spans="1:12" x14ac:dyDescent="0.3">
      <c r="A98" s="23">
        <v>0.83333333333333337</v>
      </c>
      <c r="B98" s="152" t="s">
        <v>37</v>
      </c>
      <c r="C98" s="178" t="s">
        <v>37</v>
      </c>
      <c r="D98" s="179" t="s">
        <v>37</v>
      </c>
      <c r="E98" s="179" t="s">
        <v>37</v>
      </c>
      <c r="F98" s="179" t="s">
        <v>37</v>
      </c>
      <c r="G98" s="136">
        <f>G103-1</f>
        <v>791</v>
      </c>
      <c r="H98" s="179" t="s">
        <v>37</v>
      </c>
      <c r="I98" s="28">
        <v>0.72916666666666663</v>
      </c>
    </row>
    <row r="99" spans="1:12" x14ac:dyDescent="0.3">
      <c r="A99" s="23">
        <v>0.8354166666666667</v>
      </c>
      <c r="B99" s="152"/>
      <c r="C99" s="180"/>
      <c r="D99" s="152"/>
      <c r="E99" s="152"/>
      <c r="F99" s="152"/>
      <c r="G99" s="179" t="s">
        <v>37</v>
      </c>
      <c r="H99" s="152"/>
      <c r="I99" s="29"/>
    </row>
    <row r="100" spans="1:12" x14ac:dyDescent="0.3">
      <c r="A100" s="23">
        <v>0.83680555555555547</v>
      </c>
      <c r="B100" s="185">
        <f>'WEEK 01 '!H101+1</f>
        <v>787</v>
      </c>
      <c r="C100" s="184">
        <f>B100+1</f>
        <v>788</v>
      </c>
      <c r="D100" s="185">
        <f>C100+1</f>
        <v>789</v>
      </c>
      <c r="F100" s="185">
        <f>E103+1</f>
        <v>791</v>
      </c>
      <c r="G100" s="127"/>
      <c r="H100" s="127"/>
      <c r="I100" s="29"/>
    </row>
    <row r="101" spans="1:12" x14ac:dyDescent="0.3">
      <c r="A101" s="23">
        <v>0.85069444444444453</v>
      </c>
      <c r="B101" s="135" t="s">
        <v>245</v>
      </c>
      <c r="C101" s="165" t="s">
        <v>245</v>
      </c>
      <c r="D101" s="135" t="s">
        <v>245</v>
      </c>
      <c r="E101" s="190"/>
      <c r="F101" s="135" t="s">
        <v>245</v>
      </c>
      <c r="G101" s="190"/>
      <c r="H101" s="190"/>
      <c r="I101" s="29"/>
    </row>
    <row r="102" spans="1:12" x14ac:dyDescent="0.3">
      <c r="A102" s="27"/>
      <c r="C102" s="153">
        <f>C105-1</f>
        <v>26</v>
      </c>
      <c r="F102" s="144"/>
      <c r="G102" s="127"/>
      <c r="H102" s="127"/>
      <c r="I102" s="30"/>
      <c r="L102" s="25"/>
    </row>
    <row r="103" spans="1:12" x14ac:dyDescent="0.3">
      <c r="A103" s="23">
        <v>0.85277777777777775</v>
      </c>
      <c r="B103" s="136">
        <f>B105-1</f>
        <v>25</v>
      </c>
      <c r="C103" s="374" t="s">
        <v>244</v>
      </c>
      <c r="E103" s="185">
        <f>D100+1</f>
        <v>790</v>
      </c>
      <c r="F103" s="128"/>
      <c r="G103" s="185">
        <f>F100+1</f>
        <v>792</v>
      </c>
      <c r="H103" s="185">
        <f>G103+1</f>
        <v>793</v>
      </c>
      <c r="I103" s="29"/>
      <c r="L103" s="370"/>
    </row>
    <row r="104" spans="1:12" x14ac:dyDescent="0.3">
      <c r="A104" s="27">
        <v>0.85416666666666663</v>
      </c>
      <c r="B104" s="191" t="s">
        <v>244</v>
      </c>
      <c r="D104" s="136">
        <f>D107-1</f>
        <v>27</v>
      </c>
      <c r="E104" s="191" t="s">
        <v>244</v>
      </c>
      <c r="F104" s="136">
        <f>F107-1</f>
        <v>29</v>
      </c>
      <c r="G104" s="186" t="s">
        <v>185</v>
      </c>
      <c r="H104" s="186" t="s">
        <v>185</v>
      </c>
      <c r="I104" s="28">
        <v>0.75</v>
      </c>
      <c r="L104" s="21"/>
    </row>
    <row r="105" spans="1:12" x14ac:dyDescent="0.3">
      <c r="A105" s="27">
        <v>0.85625000000000007</v>
      </c>
      <c r="B105" s="185">
        <f>'WEEK 01 '!F103+1</f>
        <v>26</v>
      </c>
      <c r="C105" s="184">
        <f>B105+1</f>
        <v>27</v>
      </c>
      <c r="D105" s="312" t="s">
        <v>244</v>
      </c>
      <c r="E105" s="185">
        <f>D107+1</f>
        <v>29</v>
      </c>
      <c r="F105" s="312" t="s">
        <v>244</v>
      </c>
      <c r="G105" s="316"/>
      <c r="H105" s="316"/>
      <c r="I105" s="29"/>
    </row>
    <row r="106" spans="1:12" x14ac:dyDescent="0.3">
      <c r="A106" s="27">
        <v>0.87152777777777779</v>
      </c>
      <c r="B106" s="135" t="s">
        <v>180</v>
      </c>
      <c r="C106" s="165" t="s">
        <v>180</v>
      </c>
      <c r="D106" s="216"/>
      <c r="E106" s="135" t="s">
        <v>180</v>
      </c>
      <c r="F106" s="216"/>
      <c r="G106" s="316"/>
      <c r="H106" s="316"/>
      <c r="I106" s="29"/>
    </row>
    <row r="107" spans="1:12" x14ac:dyDescent="0.3">
      <c r="A107" s="36"/>
      <c r="D107" s="185">
        <f>C105+1</f>
        <v>28</v>
      </c>
      <c r="E107" s="136">
        <f>E111-1</f>
        <v>57</v>
      </c>
      <c r="F107" s="185">
        <f>E105+1</f>
        <v>30</v>
      </c>
      <c r="G107" s="316"/>
      <c r="H107" s="316"/>
      <c r="I107" s="29"/>
    </row>
    <row r="108" spans="1:12" ht="15.6" customHeight="1" x14ac:dyDescent="0.3">
      <c r="A108" s="23">
        <v>0.875</v>
      </c>
      <c r="C108" s="153">
        <f>C111-1</f>
        <v>55</v>
      </c>
      <c r="D108" s="186" t="s">
        <v>179</v>
      </c>
      <c r="E108" s="186" t="s">
        <v>179</v>
      </c>
      <c r="F108" s="186" t="s">
        <v>179</v>
      </c>
      <c r="G108" s="316"/>
      <c r="H108" s="316"/>
      <c r="I108" s="28">
        <v>0.77083333333333337</v>
      </c>
    </row>
    <row r="109" spans="1:12" ht="15.6" customHeight="1" x14ac:dyDescent="0.3">
      <c r="A109" s="23">
        <v>0.87708333333333333</v>
      </c>
      <c r="B109" s="136">
        <f>B111-1</f>
        <v>54</v>
      </c>
      <c r="C109" s="213" t="s">
        <v>179</v>
      </c>
      <c r="D109" s="216"/>
      <c r="E109" s="216"/>
      <c r="F109" s="216"/>
      <c r="G109" s="316"/>
      <c r="H109" s="316"/>
      <c r="I109" s="29"/>
    </row>
    <row r="110" spans="1:12" ht="15.6" customHeight="1" x14ac:dyDescent="0.3">
      <c r="A110" s="23">
        <v>0.87847222222222221</v>
      </c>
      <c r="B110" s="186" t="s">
        <v>179</v>
      </c>
      <c r="C110" s="180"/>
      <c r="D110" s="152"/>
      <c r="E110" s="152"/>
      <c r="F110" s="152"/>
      <c r="G110" s="316"/>
      <c r="H110" s="316"/>
      <c r="I110" s="29"/>
    </row>
    <row r="111" spans="1:12" x14ac:dyDescent="0.3">
      <c r="A111" s="36"/>
      <c r="B111" s="176">
        <f>'WEEK 01 '!F108+1</f>
        <v>55</v>
      </c>
      <c r="C111" s="184">
        <f>B111+1</f>
        <v>56</v>
      </c>
      <c r="D111" s="185">
        <f t="shared" ref="D111:F111" si="14">C111+1</f>
        <v>57</v>
      </c>
      <c r="E111" s="185">
        <f t="shared" si="14"/>
        <v>58</v>
      </c>
      <c r="F111" s="185">
        <f t="shared" si="14"/>
        <v>59</v>
      </c>
      <c r="G111" s="316"/>
      <c r="H111" s="316"/>
      <c r="I111" s="29"/>
    </row>
    <row r="112" spans="1:12" x14ac:dyDescent="0.3">
      <c r="A112" s="23">
        <v>0.89583333333333337</v>
      </c>
      <c r="B112" s="186" t="s">
        <v>185</v>
      </c>
      <c r="C112" s="213" t="s">
        <v>185</v>
      </c>
      <c r="D112" s="186" t="s">
        <v>185</v>
      </c>
      <c r="E112" s="186" t="s">
        <v>185</v>
      </c>
      <c r="F112" s="186" t="s">
        <v>185</v>
      </c>
      <c r="G112" s="316"/>
      <c r="H112" s="316"/>
      <c r="I112" s="29">
        <v>0.79166666666666663</v>
      </c>
    </row>
    <row r="113" spans="1:9" x14ac:dyDescent="0.3">
      <c r="A113" s="23">
        <v>0.91319444444444453</v>
      </c>
      <c r="B113" s="162"/>
      <c r="C113" s="367"/>
      <c r="D113" s="317"/>
      <c r="E113" s="317"/>
      <c r="F113" s="317"/>
      <c r="G113" s="316"/>
      <c r="H113" s="316"/>
      <c r="I113" s="29"/>
    </row>
    <row r="114" spans="1:9" x14ac:dyDescent="0.3">
      <c r="A114" s="34"/>
      <c r="B114" s="162"/>
      <c r="C114" s="367"/>
      <c r="D114" s="317"/>
      <c r="E114" s="317"/>
      <c r="F114" s="317"/>
      <c r="G114" s="318">
        <f>F121+1</f>
        <v>89</v>
      </c>
      <c r="H114" s="316"/>
      <c r="I114" s="30"/>
    </row>
    <row r="115" spans="1:9" x14ac:dyDescent="0.3">
      <c r="A115" s="23">
        <v>0.91666666666666663</v>
      </c>
      <c r="B115" s="162"/>
      <c r="C115" s="367"/>
      <c r="D115" s="317"/>
      <c r="E115" s="317"/>
      <c r="F115" s="317"/>
      <c r="G115" s="141" t="s">
        <v>107</v>
      </c>
      <c r="H115" s="318">
        <f>G114+1</f>
        <v>90</v>
      </c>
      <c r="I115" s="28">
        <v>0.8125</v>
      </c>
    </row>
    <row r="116" spans="1:9" x14ac:dyDescent="0.3">
      <c r="A116" s="38">
        <v>0.92361111111111116</v>
      </c>
      <c r="B116" s="162"/>
      <c r="C116" s="367"/>
      <c r="D116" s="317"/>
      <c r="E116" s="317"/>
      <c r="F116" s="317"/>
      <c r="G116" s="143"/>
      <c r="H116" s="141" t="s">
        <v>107</v>
      </c>
      <c r="I116" s="29"/>
    </row>
    <row r="117" spans="1:9" x14ac:dyDescent="0.3">
      <c r="A117" s="38">
        <v>0.93055555555555547</v>
      </c>
      <c r="B117" s="162"/>
      <c r="C117" s="367"/>
      <c r="D117" s="317"/>
      <c r="E117" s="317"/>
      <c r="F117" s="317"/>
      <c r="G117" s="143"/>
      <c r="H117" s="216"/>
      <c r="I117" s="29"/>
    </row>
    <row r="118" spans="1:9" x14ac:dyDescent="0.3">
      <c r="A118" s="39">
        <v>0.93402777777777779</v>
      </c>
      <c r="B118" s="162"/>
      <c r="C118" s="367"/>
      <c r="D118" s="317"/>
      <c r="E118" s="317"/>
      <c r="F118" s="317"/>
      <c r="G118" s="144"/>
      <c r="H118" s="144"/>
      <c r="I118" s="30"/>
    </row>
    <row r="119" spans="1:9" x14ac:dyDescent="0.3">
      <c r="A119" s="23">
        <v>0.9375</v>
      </c>
      <c r="C119" s="367"/>
      <c r="D119" s="317"/>
      <c r="E119" s="317"/>
      <c r="F119" s="317"/>
      <c r="G119" s="143"/>
      <c r="H119" s="216"/>
      <c r="I119" s="29"/>
    </row>
    <row r="120" spans="1:9" x14ac:dyDescent="0.3">
      <c r="A120" s="23">
        <v>0.95000000000000007</v>
      </c>
      <c r="B120" s="144"/>
      <c r="C120" s="367"/>
      <c r="D120" s="317"/>
      <c r="E120" s="317"/>
      <c r="F120" s="317"/>
      <c r="G120" s="136" t="s">
        <v>311</v>
      </c>
      <c r="H120" s="136">
        <v>7</v>
      </c>
      <c r="I120" s="29"/>
    </row>
    <row r="121" spans="1:9" x14ac:dyDescent="0.3">
      <c r="A121" s="23"/>
      <c r="B121" s="144"/>
      <c r="C121" s="368">
        <f>B122+1</f>
        <v>85</v>
      </c>
      <c r="D121" s="162">
        <f t="shared" ref="D121:F121" si="15">C121+1</f>
        <v>86</v>
      </c>
      <c r="E121" s="162">
        <f t="shared" si="15"/>
        <v>87</v>
      </c>
      <c r="F121" s="162">
        <f t="shared" si="15"/>
        <v>88</v>
      </c>
      <c r="G121" s="158" t="s">
        <v>24</v>
      </c>
      <c r="H121" s="158" t="s">
        <v>24</v>
      </c>
      <c r="I121" s="28">
        <v>0.83333333333333337</v>
      </c>
    </row>
    <row r="122" spans="1:9" x14ac:dyDescent="0.3">
      <c r="A122" s="23">
        <v>0.95833333333333337</v>
      </c>
      <c r="B122" s="189">
        <f>'WEEK 01 '!H112+1</f>
        <v>84</v>
      </c>
      <c r="C122" s="159" t="s">
        <v>24</v>
      </c>
      <c r="D122" s="218" t="s">
        <v>24</v>
      </c>
      <c r="E122" s="158" t="s">
        <v>24</v>
      </c>
      <c r="F122" s="158" t="s">
        <v>24</v>
      </c>
      <c r="G122" s="127"/>
      <c r="H122" s="127"/>
      <c r="I122" s="28">
        <v>0.85416666666666663</v>
      </c>
    </row>
    <row r="123" spans="1:9" x14ac:dyDescent="0.3">
      <c r="A123" s="18">
        <v>0.9770833333333333</v>
      </c>
      <c r="B123" s="158" t="s">
        <v>24</v>
      </c>
      <c r="C123" s="182"/>
      <c r="D123" s="236"/>
      <c r="E123" s="176"/>
      <c r="F123" s="176"/>
      <c r="G123" s="127"/>
      <c r="H123" s="197" t="s">
        <v>120</v>
      </c>
      <c r="I123" s="28"/>
    </row>
    <row r="124" spans="1:9" s="40" customFormat="1" x14ac:dyDescent="0.3">
      <c r="A124" s="18">
        <v>0.97916666666666663</v>
      </c>
      <c r="B124" s="127"/>
      <c r="C124" s="129"/>
      <c r="D124" s="154"/>
      <c r="E124" s="160"/>
      <c r="F124" s="160"/>
      <c r="G124" s="176"/>
      <c r="H124" s="176"/>
      <c r="I124" s="28">
        <v>0.875</v>
      </c>
    </row>
    <row r="125" spans="1:9" x14ac:dyDescent="0.3">
      <c r="A125" s="23">
        <v>0</v>
      </c>
      <c r="D125" s="154"/>
      <c r="G125" s="176"/>
      <c r="H125" s="198"/>
      <c r="I125" s="28">
        <v>0.89583333333333337</v>
      </c>
    </row>
    <row r="126" spans="1:9" x14ac:dyDescent="0.3">
      <c r="A126" s="23">
        <v>6.9444444444444441E-3</v>
      </c>
      <c r="D126" s="154"/>
      <c r="G126" s="176"/>
      <c r="H126" s="523" t="s">
        <v>180</v>
      </c>
      <c r="I126" s="29"/>
    </row>
    <row r="127" spans="1:9" x14ac:dyDescent="0.3">
      <c r="A127" s="23">
        <v>1.0416666666666666E-2</v>
      </c>
      <c r="C127" s="341" t="s">
        <v>151</v>
      </c>
      <c r="D127" s="154"/>
      <c r="E127" s="160"/>
      <c r="F127" s="160"/>
      <c r="G127" s="197"/>
      <c r="H127" s="524"/>
      <c r="I127" s="30"/>
    </row>
    <row r="128" spans="1:9" x14ac:dyDescent="0.3">
      <c r="A128" s="23">
        <v>2.0833333333333332E-2</v>
      </c>
      <c r="D128" s="154"/>
      <c r="G128" s="197" t="s">
        <v>301</v>
      </c>
      <c r="H128" s="524"/>
      <c r="I128" s="28">
        <v>0.91666666666666663</v>
      </c>
    </row>
    <row r="129" spans="1:9" x14ac:dyDescent="0.3">
      <c r="A129" s="23">
        <v>2.7777777777777776E-2</v>
      </c>
      <c r="D129" s="154"/>
      <c r="G129" s="176"/>
      <c r="H129" s="524"/>
      <c r="I129" s="29"/>
    </row>
    <row r="130" spans="1:9" ht="15.6" customHeight="1" x14ac:dyDescent="0.3">
      <c r="A130" s="23">
        <v>3.4722222222222224E-2</v>
      </c>
      <c r="C130" s="342"/>
      <c r="D130" s="365" t="s">
        <v>95</v>
      </c>
      <c r="E130" s="191" t="s">
        <v>167</v>
      </c>
      <c r="F130" s="197" t="s">
        <v>300</v>
      </c>
      <c r="G130" s="127"/>
      <c r="H130" s="524"/>
      <c r="I130" s="29"/>
    </row>
    <row r="131" spans="1:9" ht="15.6" customHeight="1" x14ac:dyDescent="0.3">
      <c r="A131" s="41">
        <v>3.6111111111111115E-2</v>
      </c>
      <c r="B131" s="191"/>
      <c r="C131" s="165" t="s">
        <v>13</v>
      </c>
      <c r="D131" s="361"/>
      <c r="E131" s="191"/>
      <c r="F131" s="197"/>
      <c r="G131" s="199"/>
      <c r="H131" s="524"/>
      <c r="I131" s="29"/>
    </row>
    <row r="132" spans="1:9" x14ac:dyDescent="0.3">
      <c r="A132" s="41">
        <v>3.8194444444444441E-2</v>
      </c>
      <c r="D132" s="128"/>
      <c r="G132" s="523" t="s">
        <v>23</v>
      </c>
      <c r="H132" s="524"/>
      <c r="I132" s="30"/>
    </row>
    <row r="133" spans="1:9" x14ac:dyDescent="0.3">
      <c r="A133" s="23">
        <v>4.1666666666666664E-2</v>
      </c>
      <c r="B133" s="191" t="s">
        <v>178</v>
      </c>
      <c r="C133" s="166"/>
      <c r="D133" s="209"/>
      <c r="E133" s="137"/>
      <c r="F133" s="137"/>
      <c r="G133" s="524"/>
      <c r="H133" s="524"/>
      <c r="I133" s="28">
        <v>0.9375</v>
      </c>
    </row>
    <row r="134" spans="1:9" x14ac:dyDescent="0.3">
      <c r="A134" s="27">
        <v>4.5138888888888888E-2</v>
      </c>
      <c r="D134" s="128"/>
      <c r="E134" s="144"/>
      <c r="F134" s="136"/>
      <c r="G134" s="524"/>
      <c r="H134" s="524"/>
      <c r="I134" s="30"/>
    </row>
    <row r="135" spans="1:9" x14ac:dyDescent="0.3">
      <c r="A135" s="27">
        <v>4.6527777777777779E-2</v>
      </c>
      <c r="D135" s="128"/>
      <c r="E135" s="157"/>
      <c r="F135" s="135" t="s">
        <v>13</v>
      </c>
      <c r="G135" s="524"/>
      <c r="H135" s="524"/>
      <c r="I135" s="29"/>
    </row>
    <row r="136" spans="1:9" x14ac:dyDescent="0.3">
      <c r="A136" s="27">
        <v>4.8611111111111112E-2</v>
      </c>
      <c r="D136" s="128"/>
      <c r="E136" s="151" t="s">
        <v>13</v>
      </c>
      <c r="F136" s="144"/>
      <c r="G136" s="524"/>
      <c r="H136" s="524"/>
      <c r="I136" s="29"/>
    </row>
    <row r="137" spans="1:9" x14ac:dyDescent="0.3">
      <c r="A137" s="27">
        <v>5.6944444444444443E-2</v>
      </c>
      <c r="D137" s="128"/>
      <c r="E137" s="174"/>
      <c r="F137" s="144"/>
      <c r="G137" s="524"/>
      <c r="H137" s="524"/>
      <c r="I137" s="29"/>
    </row>
    <row r="138" spans="1:9" x14ac:dyDescent="0.3">
      <c r="A138" s="27">
        <v>5.9027777777777783E-2</v>
      </c>
      <c r="D138" s="128"/>
      <c r="E138" s="174"/>
      <c r="F138" s="144"/>
      <c r="G138" s="524"/>
      <c r="H138" s="524"/>
      <c r="I138" s="29"/>
    </row>
    <row r="139" spans="1:9" x14ac:dyDescent="0.3">
      <c r="A139" s="23">
        <v>6.25E-2</v>
      </c>
      <c r="B139" s="137"/>
      <c r="C139" s="181"/>
      <c r="D139" s="241"/>
      <c r="E139" s="151"/>
      <c r="F139" s="137"/>
      <c r="G139" s="524"/>
      <c r="H139" s="524"/>
      <c r="I139" s="28">
        <v>0.95833333333333337</v>
      </c>
    </row>
    <row r="140" spans="1:9" x14ac:dyDescent="0.3">
      <c r="A140" s="27">
        <v>7.2916666666666671E-2</v>
      </c>
      <c r="D140" s="128"/>
      <c r="E140" s="154"/>
      <c r="G140" s="524"/>
      <c r="H140" s="524"/>
      <c r="I140" s="30"/>
    </row>
    <row r="141" spans="1:9" x14ac:dyDescent="0.3">
      <c r="A141" s="27">
        <v>7.6388888888888895E-2</v>
      </c>
      <c r="C141" s="128"/>
      <c r="D141" s="156" t="s">
        <v>13</v>
      </c>
      <c r="E141" s="154"/>
      <c r="G141" s="524"/>
      <c r="H141" s="524"/>
      <c r="I141" s="29"/>
    </row>
    <row r="142" spans="1:9" x14ac:dyDescent="0.3">
      <c r="A142" s="27">
        <v>7.9861111111111105E-2</v>
      </c>
      <c r="B142" s="144"/>
      <c r="C142" s="209"/>
      <c r="D142" s="174"/>
      <c r="E142" s="174"/>
      <c r="F142" s="144"/>
      <c r="G142" s="524"/>
      <c r="H142" s="524"/>
      <c r="I142" s="29"/>
    </row>
    <row r="143" spans="1:9" x14ac:dyDescent="0.3">
      <c r="A143" s="18">
        <v>8.3333333333333329E-2</v>
      </c>
      <c r="C143" s="128"/>
      <c r="D143" s="154"/>
      <c r="E143" s="154"/>
      <c r="G143" s="524"/>
      <c r="H143" s="524"/>
      <c r="I143" s="28">
        <v>0.97916666666666663</v>
      </c>
    </row>
    <row r="144" spans="1:9" x14ac:dyDescent="0.3">
      <c r="A144" s="27">
        <v>9.375E-2</v>
      </c>
      <c r="C144" s="128"/>
      <c r="D144" s="154"/>
      <c r="E144" s="154"/>
      <c r="G144" s="524"/>
      <c r="H144" s="524"/>
      <c r="I144" s="29"/>
    </row>
    <row r="145" spans="1:9" x14ac:dyDescent="0.3">
      <c r="A145" s="27">
        <v>9.7222222222222224E-2</v>
      </c>
      <c r="B145" s="137"/>
      <c r="C145" s="338">
        <f>C100</f>
        <v>788</v>
      </c>
      <c r="D145" s="157">
        <f>D100</f>
        <v>789</v>
      </c>
      <c r="E145" s="157">
        <f>E103</f>
        <v>790</v>
      </c>
      <c r="F145" s="136">
        <f>F100</f>
        <v>791</v>
      </c>
      <c r="G145" s="524"/>
      <c r="H145" s="524"/>
      <c r="I145" s="30"/>
    </row>
    <row r="146" spans="1:9" x14ac:dyDescent="0.3">
      <c r="A146" s="27">
        <v>0.10069444444444443</v>
      </c>
      <c r="C146" s="201" t="s">
        <v>19</v>
      </c>
      <c r="D146" s="140" t="s">
        <v>19</v>
      </c>
      <c r="E146" s="140" t="s">
        <v>19</v>
      </c>
      <c r="F146" s="140" t="s">
        <v>19</v>
      </c>
      <c r="G146" s="524"/>
      <c r="H146" s="524"/>
      <c r="I146" s="29"/>
    </row>
    <row r="147" spans="1:9" x14ac:dyDescent="0.3">
      <c r="A147" s="23">
        <v>0.10416666666666667</v>
      </c>
      <c r="G147" s="524"/>
      <c r="H147" s="524"/>
      <c r="I147" s="28">
        <v>0</v>
      </c>
    </row>
    <row r="148" spans="1:9" x14ac:dyDescent="0.3">
      <c r="A148" s="27">
        <v>0.1111111111111111</v>
      </c>
      <c r="B148" s="144"/>
      <c r="G148" s="524"/>
      <c r="H148" s="524"/>
      <c r="I148" s="30"/>
    </row>
    <row r="149" spans="1:9" x14ac:dyDescent="0.3">
      <c r="A149" s="27">
        <v>0.11458333333333333</v>
      </c>
      <c r="B149" s="199"/>
      <c r="G149" s="524"/>
      <c r="H149" s="524"/>
      <c r="I149" s="29"/>
    </row>
    <row r="150" spans="1:9" x14ac:dyDescent="0.3">
      <c r="A150" s="27">
        <v>0.11666666666666665</v>
      </c>
      <c r="B150" s="140" t="s">
        <v>19</v>
      </c>
      <c r="C150" s="153">
        <f>C95</f>
        <v>468</v>
      </c>
      <c r="D150" s="136">
        <f>D95</f>
        <v>469</v>
      </c>
      <c r="F150" s="136">
        <f>F95</f>
        <v>471</v>
      </c>
      <c r="G150" s="524"/>
      <c r="H150" s="524"/>
      <c r="I150" s="29"/>
    </row>
    <row r="151" spans="1:9" x14ac:dyDescent="0.3">
      <c r="A151" s="27">
        <v>0.12152777777777778</v>
      </c>
      <c r="B151" s="196"/>
      <c r="C151" s="201" t="s">
        <v>16</v>
      </c>
      <c r="D151" s="140" t="s">
        <v>16</v>
      </c>
      <c r="E151" s="136">
        <f>E95</f>
        <v>470</v>
      </c>
      <c r="F151" s="140" t="s">
        <v>16</v>
      </c>
      <c r="G151" s="525"/>
      <c r="H151" s="525"/>
      <c r="I151" s="29"/>
    </row>
    <row r="152" spans="1:9" x14ac:dyDescent="0.3">
      <c r="A152" s="42">
        <v>0.125</v>
      </c>
      <c r="B152" s="136">
        <f>B95</f>
        <v>467</v>
      </c>
      <c r="E152" s="201" t="s">
        <v>16</v>
      </c>
      <c r="G152" s="529" t="s">
        <v>19</v>
      </c>
      <c r="H152" s="532" t="s">
        <v>13</v>
      </c>
      <c r="I152" s="28">
        <v>2.0833333333333332E-2</v>
      </c>
    </row>
    <row r="153" spans="1:9" x14ac:dyDescent="0.3">
      <c r="A153" s="38">
        <v>0.13055555555555556</v>
      </c>
      <c r="B153" s="140" t="s">
        <v>16</v>
      </c>
      <c r="C153" s="320"/>
      <c r="D153" s="196"/>
      <c r="E153" s="375"/>
      <c r="F153" s="196"/>
      <c r="G153" s="530"/>
      <c r="H153" s="533"/>
      <c r="I153" s="29"/>
    </row>
    <row r="154" spans="1:9" x14ac:dyDescent="0.3">
      <c r="A154" s="38">
        <v>0.13194444444444445</v>
      </c>
      <c r="E154" s="128"/>
      <c r="F154" s="144"/>
      <c r="G154" s="530"/>
      <c r="H154" s="533"/>
      <c r="I154" s="30"/>
    </row>
    <row r="155" spans="1:9" x14ac:dyDescent="0.3">
      <c r="A155" s="38">
        <v>0.1423611111111111</v>
      </c>
      <c r="E155" s="128"/>
      <c r="F155" s="144"/>
      <c r="G155" s="530"/>
      <c r="H155" s="533"/>
      <c r="I155" s="29"/>
    </row>
    <row r="156" spans="1:9" x14ac:dyDescent="0.3">
      <c r="A156" s="39">
        <v>0.14444444444444446</v>
      </c>
      <c r="C156" s="153">
        <f t="shared" ref="C156:E156" si="16">C89</f>
        <v>193</v>
      </c>
      <c r="D156" s="136">
        <f t="shared" si="16"/>
        <v>194</v>
      </c>
      <c r="E156" s="166">
        <f t="shared" si="16"/>
        <v>195</v>
      </c>
      <c r="F156" s="136">
        <f>F86</f>
        <v>195</v>
      </c>
      <c r="G156" s="530"/>
      <c r="H156" s="533"/>
      <c r="I156" s="29"/>
    </row>
    <row r="157" spans="1:9" x14ac:dyDescent="0.3">
      <c r="A157" s="23">
        <v>0.14583333333333334</v>
      </c>
      <c r="B157" s="136">
        <f>B89</f>
        <v>192</v>
      </c>
      <c r="C157" s="147" t="s">
        <v>23</v>
      </c>
      <c r="D157" s="141" t="s">
        <v>23</v>
      </c>
      <c r="E157" s="141" t="s">
        <v>23</v>
      </c>
      <c r="F157" s="141" t="s">
        <v>23</v>
      </c>
      <c r="G157" s="530"/>
      <c r="H157" s="533"/>
      <c r="I157" s="28">
        <v>4.1666666666666664E-2</v>
      </c>
    </row>
    <row r="158" spans="1:9" x14ac:dyDescent="0.3">
      <c r="A158" s="23">
        <v>0.15069444444444444</v>
      </c>
      <c r="B158" s="141" t="s">
        <v>23</v>
      </c>
      <c r="D158" s="129"/>
      <c r="E158" s="128"/>
      <c r="G158" s="530"/>
      <c r="H158" s="533"/>
      <c r="I158" s="29"/>
    </row>
    <row r="159" spans="1:9" x14ac:dyDescent="0.3">
      <c r="A159" s="27">
        <v>0.15972222222222224</v>
      </c>
      <c r="C159" s="153">
        <f>C91</f>
        <v>263</v>
      </c>
      <c r="D159" s="136">
        <f>D91</f>
        <v>264</v>
      </c>
      <c r="E159" s="136">
        <f>E91</f>
        <v>265</v>
      </c>
      <c r="F159" s="136">
        <f>F91</f>
        <v>266</v>
      </c>
      <c r="G159" s="530"/>
      <c r="H159" s="533"/>
      <c r="I159" s="30"/>
    </row>
    <row r="160" spans="1:9" x14ac:dyDescent="0.3">
      <c r="A160" s="27">
        <v>0.16319444444444445</v>
      </c>
      <c r="C160" s="165" t="s">
        <v>245</v>
      </c>
      <c r="D160" s="135" t="s">
        <v>245</v>
      </c>
      <c r="E160" s="135" t="s">
        <v>245</v>
      </c>
      <c r="F160" s="135" t="s">
        <v>245</v>
      </c>
      <c r="G160" s="530"/>
      <c r="H160" s="533"/>
      <c r="I160" s="29"/>
    </row>
    <row r="161" spans="1:9" x14ac:dyDescent="0.3">
      <c r="A161" s="23">
        <v>0.16666666666666666</v>
      </c>
      <c r="B161" s="136">
        <f>B91</f>
        <v>262</v>
      </c>
      <c r="G161" s="530"/>
      <c r="H161" s="533"/>
      <c r="I161" s="28">
        <v>6.25E-2</v>
      </c>
    </row>
    <row r="162" spans="1:9" x14ac:dyDescent="0.3">
      <c r="A162" s="23">
        <v>0.16805555555555554</v>
      </c>
      <c r="B162" s="135" t="s">
        <v>245</v>
      </c>
      <c r="E162" s="137"/>
      <c r="F162" s="137"/>
      <c r="G162" s="530"/>
      <c r="H162" s="533"/>
      <c r="I162" s="29"/>
    </row>
    <row r="163" spans="1:9" x14ac:dyDescent="0.3">
      <c r="A163" s="27">
        <v>0.17708333333333334</v>
      </c>
      <c r="F163" s="136">
        <f>F107</f>
        <v>30</v>
      </c>
      <c r="G163" s="530"/>
      <c r="H163" s="533"/>
      <c r="I163" s="29"/>
    </row>
    <row r="164" spans="1:9" x14ac:dyDescent="0.3">
      <c r="A164" s="39">
        <v>0.18402777777777779</v>
      </c>
      <c r="B164" s="136">
        <f>B105</f>
        <v>26</v>
      </c>
      <c r="C164" s="153">
        <f>C105</f>
        <v>27</v>
      </c>
      <c r="D164" s="136">
        <f t="shared" ref="D164" si="17">D107</f>
        <v>28</v>
      </c>
      <c r="E164" s="136">
        <f>E105</f>
        <v>29</v>
      </c>
      <c r="F164" s="139" t="s">
        <v>190</v>
      </c>
      <c r="G164" s="531"/>
      <c r="H164" s="534"/>
      <c r="I164" s="30"/>
    </row>
    <row r="165" spans="1:9" x14ac:dyDescent="0.3">
      <c r="A165" s="23">
        <v>0.1875</v>
      </c>
      <c r="B165" s="139" t="s">
        <v>190</v>
      </c>
      <c r="C165" s="309" t="s">
        <v>190</v>
      </c>
      <c r="D165" s="144" t="s">
        <v>190</v>
      </c>
      <c r="E165" s="144" t="s">
        <v>190</v>
      </c>
      <c r="G165" s="532" t="s">
        <v>245</v>
      </c>
      <c r="H165" s="538" t="s">
        <v>23</v>
      </c>
      <c r="I165" s="28">
        <v>8.3333333333333329E-2</v>
      </c>
    </row>
    <row r="166" spans="1:9" x14ac:dyDescent="0.3">
      <c r="A166" s="23">
        <v>0.19444444444444445</v>
      </c>
      <c r="B166" s="144">
        <f>B84</f>
        <v>64</v>
      </c>
      <c r="C166" s="153">
        <f>C84</f>
        <v>65</v>
      </c>
      <c r="D166" s="136">
        <f>D84</f>
        <v>66</v>
      </c>
      <c r="E166" s="136">
        <f>E84</f>
        <v>67</v>
      </c>
      <c r="F166" s="202"/>
      <c r="G166" s="533"/>
      <c r="H166" s="539"/>
      <c r="I166" s="29"/>
    </row>
    <row r="167" spans="1:9" x14ac:dyDescent="0.3">
      <c r="A167" s="27">
        <v>0.20486111111111113</v>
      </c>
      <c r="B167" s="140" t="s">
        <v>19</v>
      </c>
      <c r="C167" s="201" t="s">
        <v>19</v>
      </c>
      <c r="D167" s="140" t="s">
        <v>19</v>
      </c>
      <c r="E167" s="140" t="s">
        <v>19</v>
      </c>
      <c r="F167" s="136">
        <f t="shared" ref="F167" si="18">F84</f>
        <v>68</v>
      </c>
      <c r="G167" s="533"/>
      <c r="H167" s="539"/>
      <c r="I167" s="43"/>
    </row>
    <row r="168" spans="1:9" x14ac:dyDescent="0.3">
      <c r="A168" s="27">
        <v>0.20833333333333334</v>
      </c>
      <c r="F168" s="140" t="s">
        <v>19</v>
      </c>
      <c r="G168" s="533"/>
      <c r="H168" s="539"/>
      <c r="I168" s="28">
        <v>0.10416666666666667</v>
      </c>
    </row>
    <row r="169" spans="1:9" x14ac:dyDescent="0.3">
      <c r="A169" s="27">
        <v>0.21527777777777779</v>
      </c>
      <c r="B169" s="200">
        <f>B95</f>
        <v>467</v>
      </c>
      <c r="C169" s="321">
        <f>C95</f>
        <v>468</v>
      </c>
      <c r="D169" s="200">
        <f>D95</f>
        <v>469</v>
      </c>
      <c r="E169" s="137"/>
      <c r="F169" s="196">
        <f>F95</f>
        <v>471</v>
      </c>
      <c r="G169" s="533"/>
      <c r="H169" s="539"/>
      <c r="I169" s="29"/>
    </row>
    <row r="170" spans="1:9" x14ac:dyDescent="0.3">
      <c r="A170" s="27">
        <v>0.22569444444444445</v>
      </c>
      <c r="B170" s="141" t="s">
        <v>180</v>
      </c>
      <c r="C170" s="147" t="s">
        <v>180</v>
      </c>
      <c r="D170" s="141" t="s">
        <v>180</v>
      </c>
      <c r="E170" s="200">
        <f>E95</f>
        <v>470</v>
      </c>
      <c r="F170" s="141" t="s">
        <v>180</v>
      </c>
      <c r="G170" s="533"/>
      <c r="H170" s="539"/>
      <c r="I170" s="32"/>
    </row>
    <row r="171" spans="1:9" x14ac:dyDescent="0.3">
      <c r="A171" s="27">
        <v>0.22708333333333333</v>
      </c>
      <c r="B171" s="143"/>
      <c r="C171" s="148"/>
      <c r="D171" s="143"/>
      <c r="E171" s="141" t="s">
        <v>180</v>
      </c>
      <c r="G171" s="533"/>
      <c r="H171" s="539"/>
      <c r="I171" s="305"/>
    </row>
    <row r="172" spans="1:9" x14ac:dyDescent="0.3">
      <c r="A172" s="27">
        <v>0.22916666666666666</v>
      </c>
      <c r="G172" s="533"/>
      <c r="H172" s="539"/>
      <c r="I172" s="28">
        <v>0.125</v>
      </c>
    </row>
    <row r="173" spans="1:9" x14ac:dyDescent="0.3">
      <c r="A173" s="27">
        <v>0.24305555555555555</v>
      </c>
      <c r="B173" s="202"/>
      <c r="C173" s="376"/>
      <c r="D173" s="242"/>
      <c r="E173" s="137"/>
      <c r="F173" s="137"/>
      <c r="G173" s="533"/>
      <c r="H173" s="539"/>
      <c r="I173" s="29"/>
    </row>
    <row r="174" spans="1:9" x14ac:dyDescent="0.3">
      <c r="A174" s="36"/>
      <c r="B174" s="200">
        <f t="shared" ref="B174:F174" si="19">B111</f>
        <v>55</v>
      </c>
      <c r="C174" s="321">
        <f t="shared" si="19"/>
        <v>56</v>
      </c>
      <c r="D174" s="200">
        <f t="shared" si="19"/>
        <v>57</v>
      </c>
      <c r="E174" s="200">
        <f t="shared" si="19"/>
        <v>58</v>
      </c>
      <c r="F174" s="200">
        <f t="shared" si="19"/>
        <v>59</v>
      </c>
      <c r="G174" s="534"/>
      <c r="H174" s="540"/>
      <c r="I174" s="32"/>
    </row>
    <row r="175" spans="1:9" x14ac:dyDescent="0.3">
      <c r="A175" s="10"/>
      <c r="C175" s="128"/>
      <c r="D175" s="128"/>
      <c r="E175" s="128"/>
      <c r="F175" s="128"/>
      <c r="H175" s="128"/>
    </row>
    <row r="176" spans="1:9" x14ac:dyDescent="0.3">
      <c r="A176" s="10"/>
      <c r="C176" s="128"/>
      <c r="D176" s="128"/>
      <c r="E176" s="128"/>
      <c r="F176" s="128"/>
      <c r="H176" s="128"/>
    </row>
    <row r="177" spans="1:8" x14ac:dyDescent="0.3">
      <c r="A177" s="10"/>
      <c r="C177" s="128"/>
      <c r="D177" s="128"/>
      <c r="E177" s="128"/>
      <c r="F177" s="128"/>
      <c r="H177" s="128"/>
    </row>
    <row r="178" spans="1:8" x14ac:dyDescent="0.3">
      <c r="A178" s="10"/>
      <c r="C178" s="128"/>
      <c r="D178" s="128"/>
      <c r="E178" s="128"/>
      <c r="F178" s="128"/>
      <c r="H178" s="128"/>
    </row>
    <row r="179" spans="1:8" x14ac:dyDescent="0.3">
      <c r="A179" s="10"/>
      <c r="C179" s="128"/>
      <c r="D179" s="128"/>
      <c r="E179" s="128"/>
      <c r="F179" s="128"/>
      <c r="H179" s="128"/>
    </row>
    <row r="180" spans="1:8" x14ac:dyDescent="0.3">
      <c r="A180" s="10"/>
      <c r="C180" s="128"/>
      <c r="D180" s="128"/>
      <c r="E180" s="128"/>
      <c r="F180" s="128"/>
      <c r="H180" s="128"/>
    </row>
    <row r="181" spans="1:8" x14ac:dyDescent="0.3">
      <c r="A181" s="10"/>
      <c r="C181" s="128"/>
      <c r="D181" s="128"/>
      <c r="E181" s="128"/>
      <c r="F181" s="128"/>
      <c r="H181" s="128"/>
    </row>
    <row r="182" spans="1:8" x14ac:dyDescent="0.3">
      <c r="A182" s="10"/>
      <c r="C182" s="128"/>
      <c r="D182" s="128"/>
      <c r="E182" s="128"/>
      <c r="F182" s="128"/>
      <c r="H182" s="128"/>
    </row>
    <row r="183" spans="1:8" x14ac:dyDescent="0.3">
      <c r="A183" s="10"/>
      <c r="C183" s="128"/>
      <c r="D183" s="128"/>
      <c r="E183" s="128"/>
      <c r="F183" s="128"/>
      <c r="H183" s="128"/>
    </row>
    <row r="184" spans="1:8" x14ac:dyDescent="0.3">
      <c r="A184" s="10"/>
      <c r="C184" s="128"/>
      <c r="D184" s="128"/>
      <c r="E184" s="128"/>
      <c r="F184" s="128"/>
      <c r="H184" s="128"/>
    </row>
    <row r="185" spans="1:8" x14ac:dyDescent="0.3">
      <c r="A185" s="10"/>
      <c r="C185" s="128"/>
      <c r="D185" s="128"/>
      <c r="E185" s="128"/>
      <c r="F185" s="128"/>
      <c r="H185" s="128"/>
    </row>
    <row r="186" spans="1:8" x14ac:dyDescent="0.3">
      <c r="A186" s="10"/>
      <c r="C186" s="128"/>
      <c r="D186" s="128"/>
      <c r="E186" s="128"/>
      <c r="F186" s="128"/>
      <c r="H186" s="128"/>
    </row>
    <row r="187" spans="1:8" x14ac:dyDescent="0.3">
      <c r="A187" s="10"/>
      <c r="C187" s="128"/>
      <c r="D187" s="128"/>
      <c r="E187" s="128"/>
      <c r="F187" s="128"/>
      <c r="H187" s="128"/>
    </row>
    <row r="188" spans="1:8" x14ac:dyDescent="0.3">
      <c r="A188" s="10"/>
      <c r="C188" s="128"/>
      <c r="D188" s="128"/>
      <c r="E188" s="128"/>
      <c r="F188" s="128"/>
      <c r="H188" s="128"/>
    </row>
    <row r="189" spans="1:8" x14ac:dyDescent="0.3">
      <c r="A189" s="10"/>
      <c r="C189" s="128"/>
      <c r="D189" s="128"/>
      <c r="E189" s="128"/>
      <c r="F189" s="128"/>
      <c r="H189" s="128"/>
    </row>
    <row r="190" spans="1:8" x14ac:dyDescent="0.3">
      <c r="A190" s="10"/>
      <c r="C190" s="128"/>
      <c r="D190" s="128"/>
      <c r="E190" s="128"/>
      <c r="F190" s="128"/>
      <c r="H190" s="128"/>
    </row>
    <row r="191" spans="1:8" x14ac:dyDescent="0.3">
      <c r="A191" s="10"/>
      <c r="C191" s="128"/>
      <c r="D191" s="128"/>
      <c r="E191" s="128"/>
      <c r="F191" s="128"/>
      <c r="H191" s="128"/>
    </row>
    <row r="192" spans="1:8" x14ac:dyDescent="0.3">
      <c r="A192" s="10"/>
      <c r="C192" s="128"/>
      <c r="D192" s="128"/>
      <c r="E192" s="128"/>
      <c r="F192" s="128"/>
      <c r="H192" s="128"/>
    </row>
    <row r="193" spans="1:8" x14ac:dyDescent="0.3">
      <c r="A193" s="10"/>
      <c r="C193" s="128"/>
      <c r="D193" s="128"/>
      <c r="E193" s="128"/>
      <c r="F193" s="128"/>
      <c r="H193" s="128"/>
    </row>
    <row r="194" spans="1:8" x14ac:dyDescent="0.3">
      <c r="A194" s="10"/>
      <c r="C194" s="128"/>
      <c r="D194" s="128"/>
      <c r="E194" s="128"/>
      <c r="F194" s="128"/>
      <c r="H194" s="128"/>
    </row>
    <row r="195" spans="1:8" x14ac:dyDescent="0.3">
      <c r="A195" s="10"/>
      <c r="C195" s="128"/>
      <c r="D195" s="128"/>
      <c r="E195" s="128"/>
      <c r="F195" s="128"/>
      <c r="H195" s="128"/>
    </row>
    <row r="196" spans="1:8" x14ac:dyDescent="0.3">
      <c r="A196" s="10"/>
      <c r="C196" s="128"/>
      <c r="D196" s="128"/>
      <c r="E196" s="128"/>
      <c r="F196" s="128"/>
      <c r="H196" s="128"/>
    </row>
    <row r="197" spans="1:8" x14ac:dyDescent="0.3">
      <c r="A197" s="10"/>
      <c r="C197" s="128"/>
      <c r="D197" s="128"/>
      <c r="E197" s="128"/>
      <c r="F197" s="128"/>
      <c r="H197" s="128"/>
    </row>
    <row r="198" spans="1:8" x14ac:dyDescent="0.3">
      <c r="A198" s="10"/>
      <c r="C198" s="128"/>
      <c r="D198" s="128"/>
      <c r="E198" s="128"/>
      <c r="F198" s="128"/>
      <c r="H198" s="128"/>
    </row>
    <row r="199" spans="1:8" x14ac:dyDescent="0.3">
      <c r="A199" s="10"/>
      <c r="C199" s="128"/>
      <c r="D199" s="128"/>
      <c r="E199" s="128"/>
      <c r="F199" s="128"/>
      <c r="H199" s="128"/>
    </row>
    <row r="200" spans="1:8" x14ac:dyDescent="0.3">
      <c r="A200" s="10"/>
      <c r="C200" s="128"/>
      <c r="D200" s="128"/>
      <c r="E200" s="128"/>
      <c r="F200" s="128"/>
      <c r="H200" s="128"/>
    </row>
    <row r="201" spans="1:8" x14ac:dyDescent="0.3">
      <c r="A201" s="10"/>
      <c r="C201" s="128"/>
      <c r="D201" s="128"/>
      <c r="E201" s="128"/>
      <c r="F201" s="128"/>
      <c r="H201" s="128"/>
    </row>
    <row r="202" spans="1:8" x14ac:dyDescent="0.3">
      <c r="A202" s="10"/>
      <c r="C202" s="128"/>
      <c r="D202" s="128"/>
      <c r="E202" s="128"/>
      <c r="F202" s="128"/>
      <c r="H202" s="128"/>
    </row>
    <row r="203" spans="1:8" x14ac:dyDescent="0.3">
      <c r="A203" s="10"/>
      <c r="C203" s="128"/>
      <c r="D203" s="128"/>
      <c r="E203" s="128"/>
      <c r="F203" s="128"/>
      <c r="H203" s="128"/>
    </row>
    <row r="204" spans="1:8" x14ac:dyDescent="0.3">
      <c r="A204" s="10"/>
      <c r="C204" s="128"/>
      <c r="D204" s="128"/>
      <c r="E204" s="128"/>
      <c r="F204" s="128"/>
      <c r="H204" s="128"/>
    </row>
    <row r="205" spans="1:8" x14ac:dyDescent="0.3">
      <c r="A205" s="10"/>
      <c r="C205" s="128"/>
      <c r="D205" s="128"/>
      <c r="E205" s="128"/>
      <c r="F205" s="128"/>
      <c r="H205" s="128"/>
    </row>
    <row r="206" spans="1:8" x14ac:dyDescent="0.3">
      <c r="A206" s="10"/>
      <c r="C206" s="128"/>
      <c r="D206" s="128"/>
      <c r="E206" s="128"/>
      <c r="F206" s="128"/>
      <c r="H206" s="128"/>
    </row>
    <row r="207" spans="1:8" x14ac:dyDescent="0.3">
      <c r="A207" s="10"/>
      <c r="C207" s="128"/>
      <c r="D207" s="128"/>
      <c r="E207" s="128"/>
      <c r="F207" s="128"/>
      <c r="H207" s="128"/>
    </row>
    <row r="208" spans="1:8" x14ac:dyDescent="0.3">
      <c r="A208" s="10"/>
      <c r="C208" s="128"/>
      <c r="D208" s="128"/>
      <c r="E208" s="128"/>
      <c r="F208" s="128"/>
      <c r="H208" s="128"/>
    </row>
    <row r="209" spans="1:8" x14ac:dyDescent="0.3">
      <c r="A209" s="10"/>
      <c r="C209" s="128"/>
      <c r="D209" s="128"/>
      <c r="E209" s="128"/>
      <c r="F209" s="128"/>
      <c r="H209" s="128"/>
    </row>
    <row r="210" spans="1:8" x14ac:dyDescent="0.3">
      <c r="A210" s="10"/>
      <c r="C210" s="128"/>
      <c r="D210" s="128"/>
      <c r="E210" s="128"/>
      <c r="F210" s="128"/>
      <c r="H210" s="128"/>
    </row>
    <row r="211" spans="1:8" x14ac:dyDescent="0.3">
      <c r="A211" s="10"/>
      <c r="C211" s="128"/>
      <c r="D211" s="128"/>
      <c r="E211" s="128"/>
      <c r="F211" s="128"/>
      <c r="H211" s="128"/>
    </row>
    <row r="212" spans="1:8" x14ac:dyDescent="0.3">
      <c r="A212" s="10"/>
      <c r="C212" s="128"/>
      <c r="D212" s="128"/>
      <c r="E212" s="128"/>
      <c r="F212" s="128"/>
      <c r="H212" s="128"/>
    </row>
    <row r="213" spans="1:8" x14ac:dyDescent="0.3">
      <c r="A213" s="10"/>
      <c r="C213" s="128"/>
      <c r="D213" s="128"/>
      <c r="E213" s="128"/>
      <c r="F213" s="128"/>
      <c r="H213" s="128"/>
    </row>
    <row r="214" spans="1:8" x14ac:dyDescent="0.3">
      <c r="A214" s="10"/>
      <c r="C214" s="128"/>
      <c r="D214" s="128"/>
      <c r="E214" s="128"/>
      <c r="F214" s="128"/>
      <c r="H214" s="128"/>
    </row>
    <row r="215" spans="1:8" x14ac:dyDescent="0.3">
      <c r="A215" s="10"/>
      <c r="C215" s="128"/>
      <c r="D215" s="128"/>
      <c r="E215" s="128"/>
      <c r="F215" s="128"/>
      <c r="H215" s="128"/>
    </row>
    <row r="216" spans="1:8" x14ac:dyDescent="0.3">
      <c r="A216" s="10"/>
      <c r="C216" s="128"/>
      <c r="D216" s="128"/>
      <c r="E216" s="128"/>
      <c r="F216" s="128"/>
      <c r="H216" s="128"/>
    </row>
    <row r="217" spans="1:8" x14ac:dyDescent="0.3">
      <c r="A217" s="10"/>
      <c r="C217" s="128"/>
      <c r="D217" s="128"/>
      <c r="E217" s="128"/>
      <c r="F217" s="128"/>
      <c r="H217" s="128"/>
    </row>
    <row r="218" spans="1:8" x14ac:dyDescent="0.3">
      <c r="A218" s="10"/>
      <c r="C218" s="128"/>
      <c r="D218" s="128"/>
      <c r="E218" s="128"/>
      <c r="F218" s="128"/>
      <c r="H218" s="128"/>
    </row>
    <row r="219" spans="1:8" x14ac:dyDescent="0.3">
      <c r="A219" s="10"/>
      <c r="C219" s="128"/>
      <c r="D219" s="128"/>
      <c r="E219" s="128"/>
      <c r="F219" s="128"/>
      <c r="H219" s="128"/>
    </row>
    <row r="220" spans="1:8" x14ac:dyDescent="0.3">
      <c r="A220" s="10"/>
      <c r="C220" s="128"/>
      <c r="D220" s="128"/>
      <c r="E220" s="128"/>
      <c r="F220" s="128"/>
      <c r="H220" s="128"/>
    </row>
    <row r="221" spans="1:8" x14ac:dyDescent="0.3">
      <c r="A221" s="10"/>
      <c r="C221" s="128"/>
      <c r="D221" s="128"/>
      <c r="E221" s="128"/>
      <c r="F221" s="128"/>
      <c r="H221" s="128"/>
    </row>
    <row r="222" spans="1:8" x14ac:dyDescent="0.3">
      <c r="A222" s="10"/>
      <c r="C222" s="128"/>
      <c r="D222" s="128"/>
      <c r="E222" s="128"/>
      <c r="F222" s="128"/>
      <c r="H222" s="128"/>
    </row>
    <row r="223" spans="1:8" x14ac:dyDescent="0.3">
      <c r="A223" s="10"/>
      <c r="C223" s="128"/>
      <c r="D223" s="128"/>
      <c r="E223" s="128"/>
      <c r="F223" s="128"/>
      <c r="H223" s="128"/>
    </row>
    <row r="224" spans="1:8" x14ac:dyDescent="0.3">
      <c r="A224" s="10"/>
      <c r="C224" s="128"/>
      <c r="D224" s="128"/>
      <c r="E224" s="128"/>
      <c r="F224" s="128"/>
      <c r="H224" s="128"/>
    </row>
    <row r="225" spans="1:8" x14ac:dyDescent="0.3">
      <c r="A225" s="10"/>
      <c r="C225" s="128"/>
      <c r="D225" s="128"/>
      <c r="E225" s="128"/>
      <c r="F225" s="128"/>
      <c r="H225" s="128"/>
    </row>
    <row r="226" spans="1:8" x14ac:dyDescent="0.3">
      <c r="A226" s="10"/>
      <c r="C226" s="128"/>
      <c r="D226" s="128"/>
      <c r="E226" s="128"/>
      <c r="F226" s="128"/>
      <c r="H226" s="128"/>
    </row>
    <row r="227" spans="1:8" x14ac:dyDescent="0.3">
      <c r="A227" s="10"/>
      <c r="C227" s="128"/>
      <c r="D227" s="128"/>
      <c r="E227" s="128"/>
      <c r="F227" s="128"/>
      <c r="H227" s="128"/>
    </row>
    <row r="228" spans="1:8" x14ac:dyDescent="0.3">
      <c r="A228" s="10"/>
      <c r="C228" s="128"/>
      <c r="D228" s="128"/>
      <c r="E228" s="128"/>
      <c r="F228" s="128"/>
      <c r="H228" s="128"/>
    </row>
    <row r="229" spans="1:8" x14ac:dyDescent="0.3">
      <c r="A229" s="10"/>
      <c r="C229" s="128"/>
      <c r="D229" s="128"/>
      <c r="E229" s="128"/>
      <c r="F229" s="128"/>
      <c r="H229" s="128"/>
    </row>
    <row r="230" spans="1:8" x14ac:dyDescent="0.3">
      <c r="A230" s="10"/>
      <c r="C230" s="128"/>
      <c r="D230" s="128"/>
      <c r="E230" s="128"/>
      <c r="F230" s="128"/>
      <c r="H230" s="128"/>
    </row>
    <row r="231" spans="1:8" x14ac:dyDescent="0.3">
      <c r="A231" s="10"/>
      <c r="C231" s="128"/>
      <c r="D231" s="128"/>
      <c r="E231" s="128"/>
      <c r="F231" s="128"/>
      <c r="H231" s="128"/>
    </row>
    <row r="232" spans="1:8" x14ac:dyDescent="0.3">
      <c r="A232" s="10"/>
      <c r="C232" s="128"/>
      <c r="D232" s="128"/>
      <c r="E232" s="128"/>
      <c r="F232" s="128"/>
      <c r="H232" s="128"/>
    </row>
    <row r="233" spans="1:8" x14ac:dyDescent="0.3">
      <c r="A233" s="10"/>
      <c r="C233" s="128"/>
      <c r="D233" s="128"/>
      <c r="E233" s="128"/>
      <c r="F233" s="128"/>
      <c r="H233" s="128"/>
    </row>
    <row r="234" spans="1:8" x14ac:dyDescent="0.3">
      <c r="A234" s="10"/>
      <c r="C234" s="128"/>
      <c r="D234" s="128"/>
      <c r="E234" s="128"/>
      <c r="F234" s="128"/>
      <c r="H234" s="128"/>
    </row>
    <row r="235" spans="1:8" x14ac:dyDescent="0.3">
      <c r="A235" s="10"/>
      <c r="C235" s="128"/>
      <c r="D235" s="128"/>
      <c r="E235" s="128"/>
      <c r="F235" s="128"/>
      <c r="H235" s="128"/>
    </row>
    <row r="236" spans="1:8" x14ac:dyDescent="0.3">
      <c r="A236" s="10"/>
      <c r="C236" s="128"/>
      <c r="D236" s="128"/>
      <c r="E236" s="128"/>
      <c r="F236" s="128"/>
      <c r="H236" s="128"/>
    </row>
    <row r="237" spans="1:8" x14ac:dyDescent="0.3">
      <c r="A237" s="10"/>
      <c r="C237" s="128"/>
      <c r="D237" s="128"/>
      <c r="E237" s="128"/>
      <c r="F237" s="128"/>
      <c r="H237" s="128"/>
    </row>
    <row r="238" spans="1:8" x14ac:dyDescent="0.3">
      <c r="A238" s="10"/>
      <c r="C238" s="128"/>
      <c r="D238" s="128"/>
      <c r="E238" s="128"/>
      <c r="F238" s="128"/>
      <c r="H238" s="128"/>
    </row>
    <row r="239" spans="1:8" x14ac:dyDescent="0.3">
      <c r="A239" s="10"/>
      <c r="C239" s="128"/>
      <c r="D239" s="128"/>
      <c r="E239" s="128"/>
      <c r="F239" s="128"/>
      <c r="H239" s="128"/>
    </row>
    <row r="240" spans="1:8" x14ac:dyDescent="0.3">
      <c r="A240" s="10"/>
      <c r="C240" s="128"/>
      <c r="D240" s="128"/>
      <c r="E240" s="128"/>
      <c r="F240" s="128"/>
      <c r="H240" s="128"/>
    </row>
    <row r="241" spans="1:8" x14ac:dyDescent="0.3">
      <c r="A241" s="10"/>
      <c r="C241" s="128"/>
      <c r="D241" s="128"/>
      <c r="E241" s="128"/>
      <c r="F241" s="128"/>
      <c r="H241" s="128"/>
    </row>
    <row r="242" spans="1:8" x14ac:dyDescent="0.3">
      <c r="A242" s="10"/>
      <c r="C242" s="128"/>
      <c r="D242" s="128"/>
      <c r="E242" s="128"/>
      <c r="F242" s="128"/>
      <c r="H242" s="128"/>
    </row>
    <row r="243" spans="1:8" x14ac:dyDescent="0.3">
      <c r="A243" s="10"/>
      <c r="C243" s="128"/>
      <c r="D243" s="128"/>
      <c r="E243" s="128"/>
      <c r="F243" s="128"/>
      <c r="H243" s="128"/>
    </row>
    <row r="244" spans="1:8" x14ac:dyDescent="0.3">
      <c r="A244" s="10"/>
      <c r="C244" s="128"/>
      <c r="D244" s="128"/>
      <c r="E244" s="128"/>
      <c r="F244" s="128"/>
      <c r="H244" s="128"/>
    </row>
    <row r="245" spans="1:8" x14ac:dyDescent="0.3">
      <c r="A245" s="10"/>
      <c r="C245" s="128"/>
      <c r="D245" s="128"/>
      <c r="E245" s="128"/>
      <c r="F245" s="128"/>
      <c r="H245" s="128"/>
    </row>
    <row r="246" spans="1:8" x14ac:dyDescent="0.3">
      <c r="A246" s="10"/>
      <c r="C246" s="128"/>
      <c r="D246" s="128"/>
      <c r="E246" s="128"/>
      <c r="F246" s="128"/>
      <c r="H246" s="128"/>
    </row>
    <row r="247" spans="1:8" x14ac:dyDescent="0.3">
      <c r="A247" s="10"/>
      <c r="C247" s="128"/>
      <c r="D247" s="128"/>
      <c r="E247" s="128"/>
      <c r="F247" s="128"/>
      <c r="H247" s="128"/>
    </row>
    <row r="248" spans="1:8" x14ac:dyDescent="0.3">
      <c r="A248" s="10"/>
      <c r="C248" s="128"/>
      <c r="D248" s="128"/>
      <c r="E248" s="128"/>
      <c r="F248" s="128"/>
      <c r="H248" s="128"/>
    </row>
    <row r="249" spans="1:8" x14ac:dyDescent="0.3">
      <c r="A249" s="10"/>
      <c r="C249" s="128"/>
      <c r="D249" s="128"/>
      <c r="E249" s="128"/>
      <c r="F249" s="128"/>
      <c r="H249" s="128"/>
    </row>
    <row r="250" spans="1:8" x14ac:dyDescent="0.3">
      <c r="A250" s="10"/>
      <c r="C250" s="128"/>
      <c r="D250" s="128"/>
      <c r="E250" s="128"/>
      <c r="F250" s="128"/>
      <c r="H250" s="128"/>
    </row>
    <row r="251" spans="1:8" x14ac:dyDescent="0.3">
      <c r="A251" s="10"/>
      <c r="C251" s="128"/>
      <c r="D251" s="128"/>
      <c r="E251" s="128"/>
      <c r="F251" s="128"/>
      <c r="H251" s="128"/>
    </row>
    <row r="252" spans="1:8" x14ac:dyDescent="0.3">
      <c r="A252" s="10"/>
      <c r="C252" s="128"/>
      <c r="D252" s="128"/>
      <c r="E252" s="128"/>
      <c r="F252" s="128"/>
      <c r="H252" s="128"/>
    </row>
    <row r="253" spans="1:8" x14ac:dyDescent="0.3">
      <c r="A253" s="10"/>
      <c r="C253" s="128"/>
      <c r="D253" s="128"/>
      <c r="E253" s="128"/>
      <c r="F253" s="128"/>
      <c r="H253" s="128"/>
    </row>
    <row r="254" spans="1:8" x14ac:dyDescent="0.3">
      <c r="A254" s="10"/>
      <c r="C254" s="128"/>
      <c r="D254" s="128"/>
      <c r="E254" s="128"/>
      <c r="F254" s="128"/>
      <c r="H254" s="128"/>
    </row>
    <row r="255" spans="1:8" x14ac:dyDescent="0.3">
      <c r="A255" s="10"/>
      <c r="C255" s="128"/>
      <c r="D255" s="128"/>
      <c r="E255" s="128"/>
      <c r="F255" s="128"/>
      <c r="H255" s="128"/>
    </row>
    <row r="256" spans="1:8" x14ac:dyDescent="0.3">
      <c r="A256" s="10"/>
      <c r="C256" s="128"/>
      <c r="D256" s="128"/>
      <c r="E256" s="128"/>
      <c r="F256" s="128"/>
      <c r="H256" s="128"/>
    </row>
    <row r="257" spans="1:8" x14ac:dyDescent="0.3">
      <c r="A257" s="10"/>
      <c r="C257" s="128"/>
      <c r="D257" s="128"/>
      <c r="E257" s="128"/>
      <c r="F257" s="128"/>
      <c r="H257" s="128"/>
    </row>
    <row r="258" spans="1:8" x14ac:dyDescent="0.3">
      <c r="A258" s="10"/>
      <c r="C258" s="128"/>
      <c r="D258" s="128"/>
      <c r="E258" s="128"/>
      <c r="F258" s="128"/>
      <c r="H258" s="128"/>
    </row>
    <row r="259" spans="1:8" x14ac:dyDescent="0.3">
      <c r="A259" s="10"/>
      <c r="C259" s="128"/>
      <c r="D259" s="128"/>
      <c r="E259" s="128"/>
      <c r="F259" s="128"/>
      <c r="H259" s="128"/>
    </row>
    <row r="260" spans="1:8" x14ac:dyDescent="0.3">
      <c r="A260" s="10"/>
      <c r="C260" s="128"/>
      <c r="D260" s="128"/>
      <c r="E260" s="128"/>
      <c r="F260" s="128"/>
      <c r="H260" s="128"/>
    </row>
    <row r="261" spans="1:8" x14ac:dyDescent="0.3">
      <c r="A261" s="10"/>
      <c r="C261" s="128"/>
      <c r="D261" s="128"/>
      <c r="E261" s="128"/>
      <c r="F261" s="128"/>
      <c r="H261" s="128"/>
    </row>
    <row r="262" spans="1:8" x14ac:dyDescent="0.3">
      <c r="A262" s="10"/>
      <c r="C262" s="128"/>
      <c r="D262" s="128"/>
      <c r="E262" s="128"/>
      <c r="F262" s="128"/>
      <c r="H262" s="128"/>
    </row>
    <row r="263" spans="1:8" x14ac:dyDescent="0.3">
      <c r="A263" s="10"/>
      <c r="C263" s="128"/>
      <c r="D263" s="128"/>
      <c r="E263" s="128"/>
      <c r="F263" s="128"/>
      <c r="H263" s="128"/>
    </row>
    <row r="264" spans="1:8" x14ac:dyDescent="0.3">
      <c r="A264" s="10"/>
      <c r="C264" s="128"/>
      <c r="D264" s="128"/>
      <c r="E264" s="128"/>
      <c r="F264" s="128"/>
      <c r="H264" s="128"/>
    </row>
    <row r="265" spans="1:8" x14ac:dyDescent="0.3">
      <c r="A265" s="10"/>
      <c r="C265" s="128"/>
      <c r="D265" s="128"/>
      <c r="E265" s="128"/>
      <c r="F265" s="128"/>
      <c r="H265" s="128"/>
    </row>
    <row r="266" spans="1:8" x14ac:dyDescent="0.3">
      <c r="A266" s="10"/>
      <c r="C266" s="128"/>
      <c r="D266" s="128"/>
      <c r="E266" s="128"/>
      <c r="F266" s="128"/>
      <c r="H266" s="128"/>
    </row>
    <row r="267" spans="1:8" x14ac:dyDescent="0.3">
      <c r="A267" s="10"/>
      <c r="C267" s="128"/>
      <c r="D267" s="128"/>
      <c r="E267" s="128"/>
      <c r="F267" s="128"/>
      <c r="H267" s="128"/>
    </row>
    <row r="268" spans="1:8" x14ac:dyDescent="0.3">
      <c r="A268" s="10"/>
      <c r="C268" s="128"/>
      <c r="D268" s="128"/>
      <c r="E268" s="128"/>
      <c r="F268" s="128"/>
      <c r="H268" s="128"/>
    </row>
    <row r="269" spans="1:8" x14ac:dyDescent="0.3">
      <c r="A269" s="10"/>
      <c r="C269" s="128"/>
      <c r="D269" s="128"/>
      <c r="E269" s="128"/>
      <c r="F269" s="128"/>
      <c r="H269" s="128"/>
    </row>
    <row r="270" spans="1:8" x14ac:dyDescent="0.3">
      <c r="A270" s="10"/>
      <c r="C270" s="128"/>
      <c r="D270" s="128"/>
      <c r="E270" s="128"/>
      <c r="F270" s="128"/>
      <c r="H270" s="128"/>
    </row>
    <row r="271" spans="1:8" x14ac:dyDescent="0.3">
      <c r="A271" s="10"/>
      <c r="C271" s="128"/>
      <c r="D271" s="128"/>
      <c r="E271" s="128"/>
      <c r="F271" s="128"/>
      <c r="H271" s="128"/>
    </row>
    <row r="272" spans="1:8" x14ac:dyDescent="0.3">
      <c r="A272" s="10"/>
      <c r="C272" s="128"/>
      <c r="D272" s="128"/>
      <c r="E272" s="128"/>
      <c r="F272" s="128"/>
      <c r="H272" s="128"/>
    </row>
    <row r="273" spans="1:8" x14ac:dyDescent="0.3">
      <c r="A273" s="10"/>
      <c r="C273" s="128"/>
      <c r="D273" s="128"/>
      <c r="E273" s="128"/>
      <c r="F273" s="128"/>
      <c r="H273" s="128"/>
    </row>
    <row r="274" spans="1:8" x14ac:dyDescent="0.3">
      <c r="A274" s="10"/>
      <c r="C274" s="128"/>
      <c r="D274" s="128"/>
      <c r="E274" s="128"/>
      <c r="F274" s="128"/>
      <c r="H274" s="128"/>
    </row>
    <row r="275" spans="1:8" x14ac:dyDescent="0.3">
      <c r="A275" s="10"/>
      <c r="C275" s="128"/>
      <c r="D275" s="128"/>
      <c r="E275" s="128"/>
      <c r="F275" s="128"/>
      <c r="H275" s="128"/>
    </row>
    <row r="276" spans="1:8" x14ac:dyDescent="0.3">
      <c r="A276" s="10"/>
      <c r="C276" s="128"/>
      <c r="D276" s="128"/>
      <c r="E276" s="128"/>
      <c r="F276" s="128"/>
      <c r="H276" s="128"/>
    </row>
    <row r="277" spans="1:8" x14ac:dyDescent="0.3">
      <c r="A277" s="10"/>
      <c r="C277" s="128"/>
      <c r="D277" s="128"/>
      <c r="E277" s="128"/>
      <c r="F277" s="128"/>
      <c r="H277" s="128"/>
    </row>
    <row r="278" spans="1:8" x14ac:dyDescent="0.3">
      <c r="A278" s="10"/>
      <c r="C278" s="128"/>
      <c r="D278" s="128"/>
      <c r="E278" s="128"/>
      <c r="F278" s="128"/>
      <c r="H278" s="128"/>
    </row>
    <row r="279" spans="1:8" x14ac:dyDescent="0.3">
      <c r="A279" s="10"/>
      <c r="C279" s="128"/>
      <c r="D279" s="128"/>
      <c r="E279" s="128"/>
      <c r="F279" s="128"/>
      <c r="H279" s="128"/>
    </row>
    <row r="280" spans="1:8" x14ac:dyDescent="0.3">
      <c r="A280" s="10"/>
      <c r="C280" s="128"/>
      <c r="D280" s="128"/>
      <c r="E280" s="128"/>
      <c r="F280" s="128"/>
      <c r="H280" s="128"/>
    </row>
    <row r="281" spans="1:8" x14ac:dyDescent="0.3">
      <c r="A281" s="10"/>
      <c r="C281" s="128"/>
      <c r="D281" s="128"/>
      <c r="E281" s="128"/>
      <c r="F281" s="128"/>
      <c r="H281" s="128"/>
    </row>
    <row r="282" spans="1:8" x14ac:dyDescent="0.3">
      <c r="A282" s="10"/>
      <c r="C282" s="128"/>
      <c r="D282" s="128"/>
      <c r="E282" s="128"/>
      <c r="F282" s="128"/>
      <c r="H282" s="128"/>
    </row>
    <row r="283" spans="1:8" x14ac:dyDescent="0.3">
      <c r="A283" s="10"/>
      <c r="C283" s="128"/>
      <c r="D283" s="128"/>
      <c r="E283" s="128"/>
      <c r="F283" s="128"/>
      <c r="H283" s="128"/>
    </row>
    <row r="284" spans="1:8" x14ac:dyDescent="0.3">
      <c r="A284" s="10"/>
      <c r="C284" s="128"/>
      <c r="D284" s="128"/>
      <c r="E284" s="128"/>
      <c r="F284" s="128"/>
      <c r="H284" s="128"/>
    </row>
    <row r="285" spans="1:8" x14ac:dyDescent="0.3">
      <c r="A285" s="10"/>
      <c r="C285" s="128"/>
      <c r="D285" s="128"/>
      <c r="E285" s="128"/>
      <c r="F285" s="128"/>
      <c r="H285" s="128"/>
    </row>
    <row r="286" spans="1:8" x14ac:dyDescent="0.3">
      <c r="A286" s="10"/>
      <c r="C286" s="128"/>
      <c r="D286" s="128"/>
      <c r="E286" s="128"/>
      <c r="F286" s="128"/>
      <c r="H286" s="128"/>
    </row>
    <row r="287" spans="1:8" x14ac:dyDescent="0.3">
      <c r="A287" s="10"/>
      <c r="C287" s="128"/>
      <c r="D287" s="128"/>
      <c r="E287" s="128"/>
      <c r="F287" s="128"/>
      <c r="H287" s="128"/>
    </row>
    <row r="288" spans="1:8" x14ac:dyDescent="0.3">
      <c r="A288" s="10"/>
      <c r="C288" s="128"/>
      <c r="D288" s="128"/>
      <c r="E288" s="128"/>
      <c r="F288" s="128"/>
      <c r="H288" s="128"/>
    </row>
    <row r="289" spans="1:8" x14ac:dyDescent="0.3">
      <c r="A289" s="10"/>
      <c r="C289" s="128"/>
      <c r="D289" s="128"/>
      <c r="E289" s="128"/>
      <c r="F289" s="128"/>
      <c r="H289" s="128"/>
    </row>
    <row r="290" spans="1:8" x14ac:dyDescent="0.3">
      <c r="A290" s="10"/>
      <c r="C290" s="128"/>
      <c r="D290" s="128"/>
      <c r="E290" s="128"/>
      <c r="F290" s="128"/>
      <c r="H290" s="128"/>
    </row>
    <row r="291" spans="1:8" x14ac:dyDescent="0.3">
      <c r="A291" s="10"/>
      <c r="C291" s="128"/>
      <c r="D291" s="128"/>
      <c r="E291" s="128"/>
      <c r="F291" s="128"/>
      <c r="H291" s="128"/>
    </row>
    <row r="292" spans="1:8" x14ac:dyDescent="0.3">
      <c r="A292" s="10"/>
      <c r="C292" s="128"/>
      <c r="D292" s="128"/>
      <c r="E292" s="128"/>
      <c r="F292" s="128"/>
      <c r="H292" s="128"/>
    </row>
    <row r="293" spans="1:8" x14ac:dyDescent="0.3">
      <c r="A293" s="10"/>
      <c r="C293" s="128"/>
      <c r="D293" s="128"/>
      <c r="E293" s="128"/>
      <c r="F293" s="128"/>
      <c r="H293" s="128"/>
    </row>
    <row r="294" spans="1:8" x14ac:dyDescent="0.3">
      <c r="A294" s="10"/>
      <c r="C294" s="128"/>
      <c r="D294" s="128"/>
      <c r="E294" s="128"/>
      <c r="F294" s="128"/>
      <c r="H294" s="128"/>
    </row>
    <row r="295" spans="1:8" x14ac:dyDescent="0.3">
      <c r="A295" s="10"/>
      <c r="C295" s="128"/>
      <c r="D295" s="128"/>
      <c r="E295" s="128"/>
      <c r="F295" s="128"/>
      <c r="H295" s="128"/>
    </row>
    <row r="296" spans="1:8" x14ac:dyDescent="0.3">
      <c r="A296" s="10"/>
      <c r="C296" s="128"/>
      <c r="D296" s="128"/>
      <c r="E296" s="128"/>
      <c r="F296" s="128"/>
      <c r="H296" s="128"/>
    </row>
    <row r="297" spans="1:8" x14ac:dyDescent="0.3">
      <c r="A297" s="10"/>
      <c r="C297" s="128"/>
      <c r="D297" s="128"/>
      <c r="E297" s="128"/>
      <c r="F297" s="128"/>
      <c r="H297" s="128"/>
    </row>
    <row r="298" spans="1:8" x14ac:dyDescent="0.3">
      <c r="A298" s="10"/>
      <c r="C298" s="128"/>
      <c r="D298" s="128"/>
      <c r="E298" s="128"/>
      <c r="F298" s="128"/>
      <c r="H298" s="128"/>
    </row>
    <row r="299" spans="1:8" x14ac:dyDescent="0.3">
      <c r="A299" s="10"/>
      <c r="C299" s="128"/>
      <c r="D299" s="128"/>
      <c r="E299" s="128"/>
      <c r="F299" s="128"/>
      <c r="H299" s="128"/>
    </row>
    <row r="300" spans="1:8" x14ac:dyDescent="0.3">
      <c r="A300" s="10"/>
      <c r="C300" s="128"/>
      <c r="D300" s="128"/>
      <c r="E300" s="128"/>
      <c r="F300" s="128"/>
      <c r="H300" s="128"/>
    </row>
    <row r="301" spans="1:8" x14ac:dyDescent="0.3">
      <c r="A301" s="10"/>
      <c r="C301" s="128"/>
      <c r="D301" s="128"/>
      <c r="E301" s="128"/>
      <c r="F301" s="128"/>
      <c r="H301" s="128"/>
    </row>
    <row r="302" spans="1:8" x14ac:dyDescent="0.3">
      <c r="A302" s="10"/>
      <c r="C302" s="128"/>
      <c r="D302" s="128"/>
      <c r="E302" s="128"/>
      <c r="F302" s="128"/>
      <c r="H302" s="128"/>
    </row>
    <row r="303" spans="1:8" x14ac:dyDescent="0.3">
      <c r="A303" s="10"/>
      <c r="C303" s="128"/>
      <c r="D303" s="128"/>
      <c r="E303" s="128"/>
      <c r="F303" s="128"/>
      <c r="H303" s="128"/>
    </row>
    <row r="304" spans="1:8" x14ac:dyDescent="0.3">
      <c r="A304" s="10"/>
      <c r="C304" s="128"/>
      <c r="D304" s="128"/>
      <c r="E304" s="128"/>
      <c r="F304" s="128"/>
      <c r="H304" s="128"/>
    </row>
    <row r="305" spans="1:8" x14ac:dyDescent="0.3">
      <c r="A305" s="10"/>
      <c r="C305" s="128"/>
      <c r="D305" s="128"/>
      <c r="E305" s="128"/>
      <c r="F305" s="128"/>
      <c r="H305" s="128"/>
    </row>
    <row r="306" spans="1:8" x14ac:dyDescent="0.3">
      <c r="A306" s="10"/>
      <c r="C306" s="128"/>
      <c r="D306" s="128"/>
      <c r="E306" s="128"/>
      <c r="F306" s="128"/>
      <c r="H306" s="128"/>
    </row>
    <row r="307" spans="1:8" x14ac:dyDescent="0.3">
      <c r="A307" s="10"/>
      <c r="C307" s="128"/>
      <c r="D307" s="128"/>
      <c r="E307" s="128"/>
      <c r="F307" s="128"/>
      <c r="H307" s="128"/>
    </row>
    <row r="308" spans="1:8" x14ac:dyDescent="0.3">
      <c r="A308" s="10"/>
      <c r="C308" s="128"/>
      <c r="D308" s="128"/>
      <c r="E308" s="128"/>
      <c r="F308" s="128"/>
      <c r="H308" s="128"/>
    </row>
    <row r="309" spans="1:8" x14ac:dyDescent="0.3">
      <c r="A309" s="10"/>
      <c r="C309" s="128"/>
      <c r="D309" s="128"/>
      <c r="E309" s="128"/>
      <c r="F309" s="128"/>
      <c r="H309" s="128"/>
    </row>
    <row r="310" spans="1:8" x14ac:dyDescent="0.3">
      <c r="A310" s="10"/>
      <c r="C310" s="128"/>
      <c r="D310" s="128"/>
      <c r="E310" s="128"/>
      <c r="F310" s="128"/>
      <c r="H310" s="128"/>
    </row>
    <row r="311" spans="1:8" x14ac:dyDescent="0.3">
      <c r="A311" s="10"/>
      <c r="C311" s="128"/>
      <c r="D311" s="128"/>
      <c r="E311" s="128"/>
      <c r="F311" s="128"/>
      <c r="H311" s="128"/>
    </row>
    <row r="312" spans="1:8" x14ac:dyDescent="0.3">
      <c r="A312" s="10"/>
      <c r="C312" s="128"/>
      <c r="D312" s="128"/>
      <c r="E312" s="128"/>
      <c r="F312" s="128"/>
      <c r="H312" s="128"/>
    </row>
    <row r="313" spans="1:8" x14ac:dyDescent="0.3">
      <c r="A313" s="10"/>
      <c r="C313" s="128"/>
      <c r="D313" s="128"/>
      <c r="E313" s="128"/>
      <c r="F313" s="128"/>
      <c r="H313" s="128"/>
    </row>
    <row r="314" spans="1:8" x14ac:dyDescent="0.3">
      <c r="A314" s="10"/>
      <c r="C314" s="128"/>
      <c r="D314" s="128"/>
      <c r="E314" s="128"/>
      <c r="F314" s="128"/>
      <c r="H314" s="128"/>
    </row>
    <row r="315" spans="1:8" x14ac:dyDescent="0.3">
      <c r="A315" s="10"/>
      <c r="C315" s="128"/>
      <c r="D315" s="128"/>
      <c r="E315" s="128"/>
      <c r="F315" s="128"/>
      <c r="H315" s="128"/>
    </row>
    <row r="316" spans="1:8" x14ac:dyDescent="0.3">
      <c r="A316" s="10"/>
      <c r="C316" s="128"/>
      <c r="D316" s="128"/>
      <c r="E316" s="128"/>
      <c r="F316" s="128"/>
      <c r="H316" s="128"/>
    </row>
    <row r="317" spans="1:8" x14ac:dyDescent="0.3">
      <c r="A317" s="10"/>
      <c r="C317" s="128"/>
      <c r="D317" s="128"/>
      <c r="E317" s="128"/>
      <c r="F317" s="128"/>
      <c r="H317" s="128"/>
    </row>
    <row r="318" spans="1:8" x14ac:dyDescent="0.3">
      <c r="A318" s="10"/>
      <c r="C318" s="128"/>
      <c r="D318" s="128"/>
      <c r="E318" s="128"/>
      <c r="F318" s="128"/>
      <c r="H318" s="128"/>
    </row>
    <row r="319" spans="1:8" x14ac:dyDescent="0.3">
      <c r="A319" s="10"/>
      <c r="C319" s="128"/>
      <c r="D319" s="128"/>
      <c r="E319" s="128"/>
      <c r="F319" s="128"/>
      <c r="H319" s="128"/>
    </row>
    <row r="320" spans="1:8" x14ac:dyDescent="0.3">
      <c r="A320" s="10"/>
      <c r="C320" s="128"/>
      <c r="D320" s="128"/>
      <c r="E320" s="128"/>
      <c r="F320" s="128"/>
      <c r="H320" s="128"/>
    </row>
    <row r="321" spans="1:8" x14ac:dyDescent="0.3">
      <c r="A321" s="10"/>
      <c r="C321" s="128"/>
      <c r="D321" s="128"/>
      <c r="E321" s="128"/>
      <c r="F321" s="128"/>
      <c r="H321" s="128"/>
    </row>
    <row r="322" spans="1:8" x14ac:dyDescent="0.3">
      <c r="A322" s="10"/>
      <c r="C322" s="128"/>
      <c r="D322" s="128"/>
      <c r="E322" s="128"/>
      <c r="F322" s="128"/>
      <c r="H322" s="128"/>
    </row>
    <row r="323" spans="1:8" x14ac:dyDescent="0.3">
      <c r="A323" s="10"/>
      <c r="C323" s="128"/>
      <c r="D323" s="128"/>
      <c r="E323" s="128"/>
      <c r="F323" s="128"/>
      <c r="H323" s="128"/>
    </row>
    <row r="324" spans="1:8" x14ac:dyDescent="0.3">
      <c r="A324" s="10"/>
      <c r="C324" s="128"/>
      <c r="D324" s="128"/>
      <c r="E324" s="128"/>
      <c r="F324" s="128"/>
      <c r="H324" s="128"/>
    </row>
    <row r="325" spans="1:8" x14ac:dyDescent="0.3">
      <c r="A325" s="10"/>
      <c r="C325" s="128"/>
      <c r="D325" s="128"/>
      <c r="E325" s="128"/>
      <c r="F325" s="128"/>
      <c r="H325" s="128"/>
    </row>
    <row r="326" spans="1:8" x14ac:dyDescent="0.3">
      <c r="A326" s="10"/>
      <c r="C326" s="128"/>
      <c r="D326" s="128"/>
      <c r="E326" s="128"/>
      <c r="F326" s="128"/>
      <c r="H326" s="128"/>
    </row>
    <row r="327" spans="1:8" x14ac:dyDescent="0.3">
      <c r="A327" s="10"/>
      <c r="C327" s="128"/>
      <c r="D327" s="128"/>
      <c r="E327" s="128"/>
      <c r="F327" s="128"/>
      <c r="H327" s="128"/>
    </row>
    <row r="328" spans="1:8" x14ac:dyDescent="0.3">
      <c r="A328" s="10"/>
      <c r="C328" s="128"/>
      <c r="D328" s="128"/>
      <c r="E328" s="128"/>
      <c r="F328" s="128"/>
      <c r="H328" s="128"/>
    </row>
    <row r="329" spans="1:8" x14ac:dyDescent="0.3">
      <c r="A329" s="10"/>
      <c r="C329" s="128"/>
      <c r="D329" s="128"/>
      <c r="E329" s="128"/>
      <c r="F329" s="128"/>
      <c r="H329" s="128"/>
    </row>
    <row r="330" spans="1:8" x14ac:dyDescent="0.3">
      <c r="A330" s="10"/>
      <c r="C330" s="128"/>
      <c r="D330" s="128"/>
      <c r="E330" s="128"/>
      <c r="F330" s="128"/>
      <c r="H330" s="128"/>
    </row>
    <row r="331" spans="1:8" x14ac:dyDescent="0.3">
      <c r="A331" s="10"/>
      <c r="C331" s="128"/>
      <c r="D331" s="128"/>
      <c r="E331" s="128"/>
      <c r="F331" s="128"/>
      <c r="H331" s="128"/>
    </row>
    <row r="332" spans="1:8" x14ac:dyDescent="0.3">
      <c r="A332" s="10"/>
      <c r="C332" s="128"/>
      <c r="D332" s="128"/>
      <c r="E332" s="128"/>
      <c r="F332" s="128"/>
      <c r="H332" s="128"/>
    </row>
    <row r="333" spans="1:8" x14ac:dyDescent="0.3">
      <c r="A333" s="10"/>
      <c r="C333" s="128"/>
      <c r="D333" s="128"/>
      <c r="E333" s="128"/>
      <c r="F333" s="128"/>
      <c r="H333" s="128"/>
    </row>
    <row r="334" spans="1:8" x14ac:dyDescent="0.3">
      <c r="A334" s="10"/>
      <c r="C334" s="128"/>
      <c r="D334" s="128"/>
      <c r="E334" s="128"/>
      <c r="F334" s="128"/>
      <c r="H334" s="128"/>
    </row>
    <row r="335" spans="1:8" x14ac:dyDescent="0.3">
      <c r="A335" s="10"/>
      <c r="C335" s="128"/>
      <c r="D335" s="128"/>
      <c r="E335" s="128"/>
      <c r="F335" s="128"/>
      <c r="H335" s="128"/>
    </row>
    <row r="336" spans="1:8" x14ac:dyDescent="0.3">
      <c r="A336" s="10"/>
      <c r="C336" s="128"/>
      <c r="D336" s="128"/>
      <c r="E336" s="128"/>
      <c r="F336" s="128"/>
      <c r="H336" s="128"/>
    </row>
    <row r="337" spans="1:8" x14ac:dyDescent="0.3">
      <c r="A337" s="10"/>
      <c r="C337" s="128"/>
      <c r="D337" s="128"/>
      <c r="E337" s="128"/>
      <c r="F337" s="128"/>
      <c r="H337" s="128"/>
    </row>
    <row r="338" spans="1:8" x14ac:dyDescent="0.3">
      <c r="A338" s="10"/>
      <c r="C338" s="128"/>
      <c r="D338" s="128"/>
      <c r="E338" s="128"/>
      <c r="F338" s="128"/>
      <c r="H338" s="128"/>
    </row>
    <row r="339" spans="1:8" x14ac:dyDescent="0.3">
      <c r="A339" s="10"/>
      <c r="C339" s="128"/>
      <c r="D339" s="128"/>
      <c r="E339" s="128"/>
      <c r="F339" s="128"/>
      <c r="H339" s="128"/>
    </row>
    <row r="340" spans="1:8" x14ac:dyDescent="0.3">
      <c r="A340" s="10"/>
      <c r="C340" s="128"/>
      <c r="D340" s="128"/>
      <c r="E340" s="128"/>
      <c r="F340" s="128"/>
      <c r="H340" s="128"/>
    </row>
    <row r="341" spans="1:8" x14ac:dyDescent="0.3">
      <c r="A341" s="10"/>
      <c r="C341" s="128"/>
      <c r="D341" s="128"/>
      <c r="E341" s="128"/>
      <c r="F341" s="128"/>
      <c r="H341" s="128"/>
    </row>
    <row r="342" spans="1:8" x14ac:dyDescent="0.3">
      <c r="A342" s="10"/>
      <c r="C342" s="128"/>
      <c r="D342" s="128"/>
      <c r="E342" s="128"/>
      <c r="F342" s="128"/>
      <c r="H342" s="128"/>
    </row>
    <row r="343" spans="1:8" x14ac:dyDescent="0.3">
      <c r="A343" s="10"/>
      <c r="C343" s="128"/>
      <c r="D343" s="128"/>
      <c r="E343" s="128"/>
      <c r="F343" s="128"/>
      <c r="H343" s="128"/>
    </row>
    <row r="344" spans="1:8" x14ac:dyDescent="0.3">
      <c r="A344" s="10"/>
      <c r="C344" s="128"/>
      <c r="D344" s="128"/>
      <c r="E344" s="128"/>
      <c r="F344" s="128"/>
      <c r="H344" s="128"/>
    </row>
    <row r="345" spans="1:8" x14ac:dyDescent="0.3">
      <c r="A345" s="10"/>
      <c r="C345" s="128"/>
      <c r="D345" s="128"/>
      <c r="E345" s="128"/>
      <c r="F345" s="128"/>
      <c r="H345" s="128"/>
    </row>
    <row r="346" spans="1:8" x14ac:dyDescent="0.3">
      <c r="A346" s="10"/>
      <c r="C346" s="128"/>
      <c r="D346" s="128"/>
      <c r="E346" s="128"/>
      <c r="F346" s="128"/>
      <c r="H346" s="128"/>
    </row>
    <row r="347" spans="1:8" x14ac:dyDescent="0.3">
      <c r="A347" s="10"/>
      <c r="C347" s="128"/>
      <c r="D347" s="128"/>
      <c r="E347" s="128"/>
      <c r="F347" s="128"/>
      <c r="H347" s="128"/>
    </row>
    <row r="348" spans="1:8" x14ac:dyDescent="0.3">
      <c r="A348" s="10"/>
      <c r="C348" s="128"/>
      <c r="D348" s="128"/>
      <c r="E348" s="128"/>
      <c r="F348" s="128"/>
      <c r="H348" s="128"/>
    </row>
    <row r="349" spans="1:8" x14ac:dyDescent="0.3">
      <c r="A349" s="10"/>
      <c r="C349" s="128"/>
      <c r="D349" s="128"/>
      <c r="E349" s="128"/>
      <c r="F349" s="128"/>
      <c r="H349" s="128"/>
    </row>
    <row r="350" spans="1:8" x14ac:dyDescent="0.3">
      <c r="A350" s="10"/>
      <c r="C350" s="128"/>
      <c r="D350" s="128"/>
      <c r="E350" s="128"/>
      <c r="F350" s="128"/>
      <c r="H350" s="128"/>
    </row>
    <row r="351" spans="1:8" x14ac:dyDescent="0.3">
      <c r="A351" s="10"/>
      <c r="C351" s="128"/>
      <c r="D351" s="128"/>
      <c r="E351" s="128"/>
      <c r="F351" s="128"/>
      <c r="H351" s="128"/>
    </row>
    <row r="352" spans="1:8" x14ac:dyDescent="0.3">
      <c r="A352" s="10"/>
      <c r="C352" s="128"/>
      <c r="D352" s="128"/>
      <c r="E352" s="128"/>
      <c r="F352" s="128"/>
      <c r="H352" s="128"/>
    </row>
    <row r="353" spans="1:8" x14ac:dyDescent="0.3">
      <c r="A353" s="10"/>
      <c r="C353" s="128"/>
      <c r="D353" s="128"/>
      <c r="E353" s="128"/>
      <c r="F353" s="128"/>
      <c r="H353" s="128"/>
    </row>
    <row r="354" spans="1:8" x14ac:dyDescent="0.3">
      <c r="A354" s="10"/>
      <c r="C354" s="128"/>
      <c r="D354" s="128"/>
      <c r="E354" s="128"/>
      <c r="F354" s="128"/>
      <c r="H354" s="128"/>
    </row>
    <row r="355" spans="1:8" x14ac:dyDescent="0.3">
      <c r="A355" s="10"/>
      <c r="C355" s="128"/>
      <c r="D355" s="128"/>
      <c r="E355" s="128"/>
      <c r="F355" s="128"/>
      <c r="H355" s="128"/>
    </row>
    <row r="356" spans="1:8" x14ac:dyDescent="0.3">
      <c r="A356" s="10"/>
      <c r="C356" s="128"/>
      <c r="D356" s="128"/>
      <c r="E356" s="128"/>
      <c r="F356" s="128"/>
      <c r="H356" s="128"/>
    </row>
    <row r="357" spans="1:8" x14ac:dyDescent="0.3">
      <c r="A357" s="10"/>
      <c r="C357" s="128"/>
      <c r="D357" s="128"/>
      <c r="E357" s="128"/>
      <c r="F357" s="128"/>
      <c r="H357" s="128"/>
    </row>
    <row r="358" spans="1:8" x14ac:dyDescent="0.3">
      <c r="A358" s="10"/>
      <c r="C358" s="128"/>
      <c r="D358" s="128"/>
      <c r="E358" s="128"/>
      <c r="F358" s="128"/>
      <c r="H358" s="128"/>
    </row>
    <row r="359" spans="1:8" x14ac:dyDescent="0.3">
      <c r="A359" s="10"/>
      <c r="C359" s="128"/>
      <c r="D359" s="128"/>
      <c r="E359" s="128"/>
      <c r="F359" s="128"/>
      <c r="H359" s="128"/>
    </row>
    <row r="360" spans="1:8" x14ac:dyDescent="0.3">
      <c r="A360" s="10"/>
      <c r="C360" s="128"/>
      <c r="D360" s="128"/>
      <c r="E360" s="128"/>
      <c r="F360" s="128"/>
      <c r="H360" s="128"/>
    </row>
    <row r="361" spans="1:8" x14ac:dyDescent="0.3">
      <c r="A361" s="10"/>
      <c r="C361" s="128"/>
      <c r="D361" s="128"/>
      <c r="E361" s="128"/>
      <c r="F361" s="128"/>
      <c r="H361" s="128"/>
    </row>
    <row r="362" spans="1:8" x14ac:dyDescent="0.3">
      <c r="A362" s="10"/>
      <c r="C362" s="128"/>
      <c r="D362" s="128"/>
      <c r="E362" s="128"/>
      <c r="F362" s="128"/>
      <c r="H362" s="128"/>
    </row>
    <row r="363" spans="1:8" x14ac:dyDescent="0.3">
      <c r="A363" s="10"/>
      <c r="C363" s="128"/>
      <c r="D363" s="128"/>
      <c r="E363" s="128"/>
      <c r="F363" s="128"/>
      <c r="H363" s="128"/>
    </row>
    <row r="364" spans="1:8" x14ac:dyDescent="0.3">
      <c r="A364" s="10"/>
      <c r="C364" s="128"/>
      <c r="D364" s="128"/>
      <c r="E364" s="128"/>
      <c r="F364" s="128"/>
      <c r="H364" s="128"/>
    </row>
    <row r="365" spans="1:8" x14ac:dyDescent="0.3">
      <c r="A365" s="10"/>
      <c r="C365" s="128"/>
      <c r="D365" s="128"/>
      <c r="E365" s="128"/>
      <c r="F365" s="128"/>
      <c r="H365" s="128"/>
    </row>
    <row r="366" spans="1:8" x14ac:dyDescent="0.3">
      <c r="A366" s="10"/>
      <c r="C366" s="128"/>
      <c r="D366" s="128"/>
      <c r="E366" s="128"/>
      <c r="F366" s="128"/>
      <c r="H366" s="128"/>
    </row>
    <row r="367" spans="1:8" x14ac:dyDescent="0.3">
      <c r="A367" s="10"/>
      <c r="C367" s="128"/>
      <c r="D367" s="128"/>
      <c r="E367" s="128"/>
      <c r="F367" s="128"/>
      <c r="H367" s="128"/>
    </row>
    <row r="368" spans="1:8" x14ac:dyDescent="0.3">
      <c r="A368" s="10"/>
      <c r="C368" s="128"/>
      <c r="D368" s="128"/>
      <c r="E368" s="128"/>
      <c r="F368" s="128"/>
      <c r="H368" s="128"/>
    </row>
    <row r="369" spans="1:8" x14ac:dyDescent="0.3">
      <c r="A369" s="10"/>
      <c r="C369" s="128"/>
      <c r="D369" s="128"/>
      <c r="E369" s="128"/>
      <c r="F369" s="128"/>
      <c r="H369" s="128"/>
    </row>
    <row r="370" spans="1:8" x14ac:dyDescent="0.3">
      <c r="A370" s="10"/>
      <c r="C370" s="128"/>
      <c r="D370" s="128"/>
      <c r="E370" s="128"/>
      <c r="F370" s="128"/>
      <c r="H370" s="128"/>
    </row>
    <row r="371" spans="1:8" x14ac:dyDescent="0.3">
      <c r="A371" s="10"/>
      <c r="C371" s="128"/>
      <c r="D371" s="128"/>
      <c r="E371" s="128"/>
      <c r="F371" s="128"/>
      <c r="H371" s="128"/>
    </row>
    <row r="372" spans="1:8" x14ac:dyDescent="0.3">
      <c r="A372" s="10"/>
      <c r="C372" s="128"/>
      <c r="D372" s="128"/>
      <c r="E372" s="128"/>
      <c r="F372" s="128"/>
      <c r="H372" s="128"/>
    </row>
    <row r="373" spans="1:8" x14ac:dyDescent="0.3">
      <c r="A373" s="10"/>
      <c r="C373" s="128"/>
      <c r="D373" s="128"/>
      <c r="E373" s="128"/>
      <c r="F373" s="128"/>
      <c r="H373" s="128"/>
    </row>
    <row r="374" spans="1:8" x14ac:dyDescent="0.3">
      <c r="A374" s="10"/>
      <c r="C374" s="128"/>
      <c r="D374" s="128"/>
      <c r="E374" s="128"/>
      <c r="F374" s="128"/>
      <c r="H374" s="128"/>
    </row>
    <row r="375" spans="1:8" x14ac:dyDescent="0.3">
      <c r="A375" s="10"/>
      <c r="C375" s="128"/>
      <c r="D375" s="128"/>
      <c r="E375" s="128"/>
      <c r="F375" s="128"/>
      <c r="H375" s="128"/>
    </row>
    <row r="376" spans="1:8" x14ac:dyDescent="0.3">
      <c r="A376" s="10"/>
      <c r="C376" s="128"/>
      <c r="D376" s="128"/>
      <c r="E376" s="128"/>
      <c r="F376" s="128"/>
      <c r="H376" s="128"/>
    </row>
    <row r="377" spans="1:8" x14ac:dyDescent="0.3">
      <c r="A377" s="10"/>
      <c r="C377" s="128"/>
      <c r="D377" s="128"/>
      <c r="E377" s="128"/>
      <c r="F377" s="128"/>
      <c r="H377" s="128"/>
    </row>
    <row r="378" spans="1:8" x14ac:dyDescent="0.3">
      <c r="A378" s="10"/>
      <c r="C378" s="128"/>
      <c r="D378" s="128"/>
      <c r="E378" s="128"/>
      <c r="F378" s="128"/>
      <c r="H378" s="128"/>
    </row>
    <row r="379" spans="1:8" x14ac:dyDescent="0.3">
      <c r="A379" s="10"/>
      <c r="C379" s="128"/>
      <c r="D379" s="128"/>
      <c r="E379" s="128"/>
      <c r="F379" s="128"/>
      <c r="H379" s="128"/>
    </row>
    <row r="380" spans="1:8" x14ac:dyDescent="0.3">
      <c r="A380" s="10"/>
      <c r="C380" s="128"/>
      <c r="D380" s="128"/>
      <c r="E380" s="128"/>
      <c r="F380" s="128"/>
      <c r="H380" s="128"/>
    </row>
    <row r="381" spans="1:8" x14ac:dyDescent="0.3">
      <c r="A381" s="10"/>
      <c r="C381" s="128"/>
      <c r="D381" s="128"/>
      <c r="E381" s="128"/>
      <c r="F381" s="128"/>
      <c r="H381" s="128"/>
    </row>
    <row r="382" spans="1:8" x14ac:dyDescent="0.3">
      <c r="A382" s="10"/>
      <c r="C382" s="128"/>
      <c r="D382" s="128"/>
      <c r="E382" s="128"/>
      <c r="F382" s="128"/>
      <c r="H382" s="128"/>
    </row>
    <row r="383" spans="1:8" x14ac:dyDescent="0.3">
      <c r="A383" s="10"/>
      <c r="C383" s="128"/>
      <c r="D383" s="128"/>
      <c r="E383" s="128"/>
      <c r="F383" s="128"/>
      <c r="H383" s="128"/>
    </row>
    <row r="384" spans="1:8" x14ac:dyDescent="0.3">
      <c r="A384" s="10"/>
      <c r="C384" s="128"/>
      <c r="D384" s="128"/>
      <c r="E384" s="128"/>
      <c r="F384" s="128"/>
      <c r="H384" s="128"/>
    </row>
    <row r="385" spans="1:8" x14ac:dyDescent="0.3">
      <c r="A385" s="10"/>
      <c r="C385" s="128"/>
      <c r="D385" s="128"/>
      <c r="E385" s="128"/>
      <c r="F385" s="128"/>
      <c r="H385" s="128"/>
    </row>
    <row r="386" spans="1:8" x14ac:dyDescent="0.3">
      <c r="A386" s="10"/>
      <c r="C386" s="128"/>
      <c r="D386" s="128"/>
      <c r="E386" s="128"/>
      <c r="F386" s="128"/>
      <c r="H386" s="128"/>
    </row>
    <row r="387" spans="1:8" x14ac:dyDescent="0.3">
      <c r="A387" s="10"/>
      <c r="C387" s="128"/>
      <c r="D387" s="128"/>
      <c r="E387" s="128"/>
      <c r="F387" s="128"/>
      <c r="H387" s="128"/>
    </row>
    <row r="388" spans="1:8" x14ac:dyDescent="0.3">
      <c r="A388" s="10"/>
      <c r="C388" s="128"/>
      <c r="D388" s="128"/>
      <c r="E388" s="128"/>
      <c r="F388" s="128"/>
      <c r="H388" s="128"/>
    </row>
    <row r="389" spans="1:8" x14ac:dyDescent="0.3">
      <c r="A389" s="10"/>
      <c r="C389" s="128"/>
      <c r="D389" s="128"/>
      <c r="E389" s="128"/>
      <c r="F389" s="128"/>
      <c r="H389" s="128"/>
    </row>
    <row r="390" spans="1:8" x14ac:dyDescent="0.3">
      <c r="A390" s="10"/>
      <c r="C390" s="128"/>
      <c r="D390" s="128"/>
      <c r="E390" s="128"/>
      <c r="F390" s="128"/>
      <c r="H390" s="128"/>
    </row>
    <row r="391" spans="1:8" x14ac:dyDescent="0.3">
      <c r="A391" s="10"/>
      <c r="C391" s="128"/>
      <c r="D391" s="128"/>
      <c r="E391" s="128"/>
      <c r="F391" s="128"/>
      <c r="H391" s="128"/>
    </row>
    <row r="392" spans="1:8" x14ac:dyDescent="0.3">
      <c r="A392" s="10"/>
      <c r="C392" s="128"/>
      <c r="D392" s="128"/>
      <c r="E392" s="128"/>
      <c r="F392" s="128"/>
      <c r="H392" s="128"/>
    </row>
    <row r="393" spans="1:8" x14ac:dyDescent="0.3">
      <c r="A393" s="10"/>
      <c r="C393" s="128"/>
      <c r="D393" s="128"/>
      <c r="E393" s="128"/>
      <c r="F393" s="128"/>
      <c r="H393" s="128"/>
    </row>
    <row r="394" spans="1:8" x14ac:dyDescent="0.3">
      <c r="A394" s="10"/>
      <c r="C394" s="128"/>
      <c r="D394" s="128"/>
      <c r="E394" s="128"/>
      <c r="F394" s="128"/>
      <c r="H394" s="128"/>
    </row>
    <row r="395" spans="1:8" x14ac:dyDescent="0.3">
      <c r="A395" s="10"/>
      <c r="C395" s="128"/>
      <c r="D395" s="128"/>
      <c r="E395" s="128"/>
      <c r="F395" s="128"/>
      <c r="H395" s="128"/>
    </row>
    <row r="396" spans="1:8" x14ac:dyDescent="0.3">
      <c r="A396" s="10"/>
      <c r="C396" s="128"/>
      <c r="D396" s="128"/>
      <c r="E396" s="128"/>
      <c r="F396" s="128"/>
      <c r="H396" s="128"/>
    </row>
    <row r="397" spans="1:8" x14ac:dyDescent="0.3">
      <c r="A397" s="10"/>
      <c r="C397" s="128"/>
      <c r="D397" s="128"/>
      <c r="E397" s="128"/>
      <c r="F397" s="128"/>
      <c r="H397" s="128"/>
    </row>
    <row r="398" spans="1:8" x14ac:dyDescent="0.3">
      <c r="A398" s="10"/>
      <c r="C398" s="128"/>
      <c r="D398" s="128"/>
      <c r="E398" s="128"/>
      <c r="F398" s="128"/>
      <c r="H398" s="128"/>
    </row>
    <row r="399" spans="1:8" x14ac:dyDescent="0.3">
      <c r="A399" s="10"/>
      <c r="C399" s="128"/>
      <c r="D399" s="128"/>
      <c r="E399" s="128"/>
      <c r="F399" s="128"/>
      <c r="H399" s="128"/>
    </row>
    <row r="400" spans="1:8" x14ac:dyDescent="0.3">
      <c r="A400" s="10"/>
      <c r="C400" s="128"/>
      <c r="D400" s="128"/>
      <c r="E400" s="128"/>
      <c r="F400" s="128"/>
      <c r="H400" s="128"/>
    </row>
    <row r="401" spans="1:8" x14ac:dyDescent="0.3">
      <c r="A401" s="10"/>
      <c r="C401" s="128"/>
      <c r="D401" s="128"/>
      <c r="E401" s="128"/>
      <c r="F401" s="128"/>
      <c r="H401" s="128"/>
    </row>
    <row r="402" spans="1:8" x14ac:dyDescent="0.3">
      <c r="A402" s="10"/>
      <c r="C402" s="128"/>
      <c r="D402" s="128"/>
      <c r="E402" s="128"/>
      <c r="F402" s="128"/>
      <c r="H402" s="128"/>
    </row>
    <row r="403" spans="1:8" x14ac:dyDescent="0.3">
      <c r="A403" s="10"/>
      <c r="C403" s="128"/>
      <c r="D403" s="128"/>
      <c r="E403" s="128"/>
      <c r="F403" s="128"/>
      <c r="H403" s="128"/>
    </row>
    <row r="404" spans="1:8" x14ac:dyDescent="0.3">
      <c r="A404" s="10"/>
      <c r="C404" s="128"/>
      <c r="D404" s="128"/>
      <c r="E404" s="128"/>
      <c r="F404" s="128"/>
      <c r="H404" s="128"/>
    </row>
    <row r="405" spans="1:8" x14ac:dyDescent="0.3">
      <c r="A405" s="10"/>
      <c r="C405" s="128"/>
      <c r="D405" s="128"/>
      <c r="E405" s="128"/>
      <c r="F405" s="128"/>
      <c r="H405" s="128"/>
    </row>
    <row r="406" spans="1:8" x14ac:dyDescent="0.3">
      <c r="A406" s="10"/>
      <c r="C406" s="128"/>
      <c r="D406" s="128"/>
      <c r="E406" s="128"/>
      <c r="F406" s="128"/>
      <c r="H406" s="128"/>
    </row>
    <row r="407" spans="1:8" x14ac:dyDescent="0.3">
      <c r="A407" s="10"/>
      <c r="C407" s="128"/>
      <c r="D407" s="128"/>
      <c r="E407" s="128"/>
      <c r="F407" s="128"/>
      <c r="H407" s="128"/>
    </row>
    <row r="408" spans="1:8" x14ac:dyDescent="0.3">
      <c r="A408" s="10"/>
      <c r="C408" s="128"/>
      <c r="D408" s="128"/>
      <c r="E408" s="128"/>
      <c r="F408" s="128"/>
      <c r="H408" s="128"/>
    </row>
    <row r="409" spans="1:8" x14ac:dyDescent="0.3">
      <c r="A409" s="10"/>
      <c r="C409" s="128"/>
      <c r="D409" s="128"/>
      <c r="E409" s="128"/>
      <c r="F409" s="128"/>
      <c r="H409" s="128"/>
    </row>
    <row r="410" spans="1:8" x14ac:dyDescent="0.3">
      <c r="A410" s="10"/>
      <c r="C410" s="128"/>
      <c r="D410" s="128"/>
      <c r="E410" s="128"/>
      <c r="F410" s="128"/>
      <c r="H410" s="128"/>
    </row>
    <row r="411" spans="1:8" x14ac:dyDescent="0.3">
      <c r="A411" s="10"/>
      <c r="C411" s="128"/>
      <c r="D411" s="128"/>
      <c r="E411" s="128"/>
      <c r="F411" s="128"/>
      <c r="H411" s="128"/>
    </row>
    <row r="412" spans="1:8" x14ac:dyDescent="0.3">
      <c r="A412" s="10"/>
      <c r="C412" s="128"/>
      <c r="D412" s="128"/>
      <c r="E412" s="128"/>
      <c r="F412" s="128"/>
      <c r="H412" s="128"/>
    </row>
    <row r="413" spans="1:8" x14ac:dyDescent="0.3">
      <c r="A413" s="10"/>
      <c r="C413" s="128"/>
      <c r="D413" s="128"/>
      <c r="E413" s="128"/>
      <c r="F413" s="128"/>
      <c r="H413" s="128"/>
    </row>
    <row r="414" spans="1:8" x14ac:dyDescent="0.3">
      <c r="A414" s="10"/>
      <c r="C414" s="128"/>
      <c r="D414" s="128"/>
      <c r="E414" s="128"/>
      <c r="F414" s="128"/>
      <c r="H414" s="128"/>
    </row>
    <row r="415" spans="1:8" x14ac:dyDescent="0.3">
      <c r="A415" s="10"/>
      <c r="C415" s="128"/>
      <c r="D415" s="128"/>
      <c r="E415" s="128"/>
      <c r="F415" s="128"/>
      <c r="H415" s="128"/>
    </row>
    <row r="416" spans="1:8" x14ac:dyDescent="0.3">
      <c r="A416" s="10"/>
      <c r="C416" s="128"/>
      <c r="D416" s="128"/>
      <c r="E416" s="128"/>
      <c r="F416" s="128"/>
      <c r="H416" s="128"/>
    </row>
    <row r="417" spans="1:8" x14ac:dyDescent="0.3">
      <c r="A417" s="10"/>
      <c r="C417" s="128"/>
      <c r="D417" s="128"/>
      <c r="E417" s="128"/>
      <c r="F417" s="128"/>
      <c r="H417" s="128"/>
    </row>
    <row r="418" spans="1:8" x14ac:dyDescent="0.3">
      <c r="A418" s="10"/>
      <c r="C418" s="128"/>
      <c r="D418" s="128"/>
      <c r="E418" s="128"/>
      <c r="F418" s="128"/>
      <c r="H418" s="128"/>
    </row>
    <row r="419" spans="1:8" x14ac:dyDescent="0.3">
      <c r="A419" s="10"/>
      <c r="C419" s="128"/>
      <c r="D419" s="128"/>
      <c r="E419" s="128"/>
      <c r="F419" s="128"/>
      <c r="H419" s="128"/>
    </row>
    <row r="420" spans="1:8" x14ac:dyDescent="0.3">
      <c r="A420" s="10"/>
      <c r="C420" s="128"/>
      <c r="D420" s="128"/>
      <c r="E420" s="128"/>
      <c r="F420" s="128"/>
      <c r="H420" s="128"/>
    </row>
    <row r="421" spans="1:8" x14ac:dyDescent="0.3">
      <c r="A421" s="10"/>
      <c r="C421" s="128"/>
      <c r="D421" s="128"/>
      <c r="E421" s="128"/>
      <c r="F421" s="128"/>
      <c r="H421" s="128"/>
    </row>
    <row r="422" spans="1:8" x14ac:dyDescent="0.3">
      <c r="A422" s="10"/>
      <c r="C422" s="128"/>
      <c r="D422" s="128"/>
      <c r="E422" s="128"/>
      <c r="F422" s="128"/>
      <c r="H422" s="128"/>
    </row>
    <row r="423" spans="1:8" x14ac:dyDescent="0.3">
      <c r="A423" s="10"/>
      <c r="C423" s="128"/>
      <c r="D423" s="128"/>
      <c r="E423" s="128"/>
      <c r="F423" s="128"/>
      <c r="H423" s="128"/>
    </row>
    <row r="424" spans="1:8" x14ac:dyDescent="0.3">
      <c r="A424" s="10"/>
      <c r="C424" s="128"/>
      <c r="D424" s="128"/>
      <c r="E424" s="128"/>
      <c r="F424" s="128"/>
      <c r="H424" s="128"/>
    </row>
    <row r="425" spans="1:8" x14ac:dyDescent="0.3">
      <c r="A425" s="10"/>
      <c r="C425" s="128"/>
      <c r="D425" s="128"/>
      <c r="E425" s="128"/>
      <c r="F425" s="128"/>
      <c r="H425" s="128"/>
    </row>
    <row r="426" spans="1:8" x14ac:dyDescent="0.3">
      <c r="A426" s="10"/>
      <c r="C426" s="128"/>
      <c r="D426" s="128"/>
      <c r="E426" s="128"/>
      <c r="F426" s="128"/>
      <c r="H426" s="128"/>
    </row>
    <row r="427" spans="1:8" x14ac:dyDescent="0.3">
      <c r="A427" s="10"/>
      <c r="C427" s="128"/>
      <c r="D427" s="128"/>
      <c r="E427" s="128"/>
      <c r="F427" s="128"/>
      <c r="H427" s="128"/>
    </row>
    <row r="428" spans="1:8" x14ac:dyDescent="0.3">
      <c r="A428" s="10"/>
      <c r="C428" s="128"/>
      <c r="D428" s="128"/>
      <c r="E428" s="128"/>
      <c r="F428" s="128"/>
      <c r="H428" s="128"/>
    </row>
    <row r="429" spans="1:8" x14ac:dyDescent="0.3">
      <c r="A429" s="10"/>
      <c r="C429" s="128"/>
      <c r="D429" s="128"/>
      <c r="E429" s="128"/>
      <c r="F429" s="128"/>
      <c r="H429" s="128"/>
    </row>
    <row r="430" spans="1:8" x14ac:dyDescent="0.3">
      <c r="A430" s="10"/>
      <c r="C430" s="128"/>
      <c r="D430" s="128"/>
      <c r="E430" s="128"/>
      <c r="F430" s="128"/>
      <c r="H430" s="128"/>
    </row>
    <row r="431" spans="1:8" x14ac:dyDescent="0.3">
      <c r="A431" s="10"/>
      <c r="C431" s="128"/>
      <c r="D431" s="128"/>
      <c r="E431" s="128"/>
      <c r="F431" s="128"/>
      <c r="H431" s="128"/>
    </row>
    <row r="432" spans="1:8" x14ac:dyDescent="0.3">
      <c r="A432" s="10"/>
      <c r="C432" s="128"/>
      <c r="D432" s="128"/>
      <c r="E432" s="128"/>
      <c r="F432" s="128"/>
      <c r="H432" s="128"/>
    </row>
    <row r="433" spans="1:8" x14ac:dyDescent="0.3">
      <c r="A433" s="10"/>
      <c r="C433" s="128"/>
      <c r="D433" s="128"/>
      <c r="E433" s="128"/>
      <c r="F433" s="128"/>
      <c r="H433" s="128"/>
    </row>
    <row r="434" spans="1:8" x14ac:dyDescent="0.3">
      <c r="A434" s="10"/>
      <c r="C434" s="128"/>
      <c r="D434" s="128"/>
      <c r="E434" s="128"/>
      <c r="F434" s="128"/>
      <c r="H434" s="128"/>
    </row>
    <row r="435" spans="1:8" x14ac:dyDescent="0.3">
      <c r="A435" s="10"/>
      <c r="C435" s="128"/>
      <c r="D435" s="128"/>
      <c r="E435" s="128"/>
      <c r="F435" s="128"/>
      <c r="H435" s="128"/>
    </row>
    <row r="436" spans="1:8" x14ac:dyDescent="0.3">
      <c r="A436" s="10"/>
      <c r="C436" s="128"/>
      <c r="D436" s="128"/>
      <c r="E436" s="128"/>
      <c r="F436" s="128"/>
      <c r="H436" s="128"/>
    </row>
    <row r="437" spans="1:8" x14ac:dyDescent="0.3">
      <c r="A437" s="10"/>
      <c r="C437" s="128"/>
      <c r="D437" s="128"/>
      <c r="E437" s="128"/>
      <c r="F437" s="128"/>
      <c r="H437" s="128"/>
    </row>
    <row r="438" spans="1:8" x14ac:dyDescent="0.3">
      <c r="A438" s="10"/>
      <c r="C438" s="128"/>
      <c r="D438" s="128"/>
      <c r="E438" s="128"/>
      <c r="F438" s="128"/>
      <c r="H438" s="128"/>
    </row>
    <row r="439" spans="1:8" x14ac:dyDescent="0.3">
      <c r="A439" s="10"/>
      <c r="C439" s="128"/>
      <c r="D439" s="128"/>
      <c r="E439" s="128"/>
      <c r="F439" s="128"/>
      <c r="H439" s="128"/>
    </row>
    <row r="440" spans="1:8" x14ac:dyDescent="0.3">
      <c r="A440" s="10"/>
      <c r="C440" s="128"/>
      <c r="D440" s="128"/>
      <c r="E440" s="128"/>
      <c r="F440" s="128"/>
      <c r="H440" s="128"/>
    </row>
    <row r="441" spans="1:8" x14ac:dyDescent="0.3">
      <c r="A441" s="10"/>
      <c r="C441" s="128"/>
      <c r="D441" s="128"/>
      <c r="E441" s="128"/>
      <c r="F441" s="128"/>
      <c r="H441" s="128"/>
    </row>
    <row r="442" spans="1:8" x14ac:dyDescent="0.3">
      <c r="A442" s="10"/>
      <c r="C442" s="128"/>
      <c r="D442" s="128"/>
      <c r="E442" s="128"/>
      <c r="F442" s="128"/>
      <c r="H442" s="128"/>
    </row>
    <row r="443" spans="1:8" x14ac:dyDescent="0.3">
      <c r="A443" s="10"/>
      <c r="C443" s="128"/>
      <c r="D443" s="128"/>
      <c r="E443" s="128"/>
      <c r="F443" s="128"/>
      <c r="H443" s="128"/>
    </row>
    <row r="444" spans="1:8" x14ac:dyDescent="0.3">
      <c r="A444" s="10"/>
      <c r="C444" s="128"/>
      <c r="D444" s="128"/>
      <c r="E444" s="128"/>
      <c r="F444" s="128"/>
      <c r="H444" s="128"/>
    </row>
    <row r="445" spans="1:8" x14ac:dyDescent="0.3">
      <c r="A445" s="10"/>
      <c r="C445" s="128"/>
      <c r="D445" s="128"/>
      <c r="E445" s="128"/>
      <c r="F445" s="128"/>
      <c r="H445" s="128"/>
    </row>
    <row r="446" spans="1:8" x14ac:dyDescent="0.3">
      <c r="A446" s="10"/>
      <c r="C446" s="128"/>
      <c r="D446" s="128"/>
      <c r="E446" s="128"/>
      <c r="F446" s="128"/>
      <c r="H446" s="128"/>
    </row>
    <row r="447" spans="1:8" x14ac:dyDescent="0.3">
      <c r="A447" s="10"/>
      <c r="C447" s="128"/>
      <c r="D447" s="128"/>
      <c r="E447" s="128"/>
      <c r="F447" s="128"/>
      <c r="H447" s="128"/>
    </row>
    <row r="448" spans="1:8" x14ac:dyDescent="0.3">
      <c r="A448" s="10"/>
      <c r="C448" s="128"/>
      <c r="D448" s="128"/>
      <c r="E448" s="128"/>
      <c r="F448" s="128"/>
      <c r="H448" s="128"/>
    </row>
    <row r="449" spans="1:8" x14ac:dyDescent="0.3">
      <c r="A449" s="10"/>
      <c r="C449" s="128"/>
      <c r="D449" s="128"/>
      <c r="E449" s="128"/>
      <c r="F449" s="128"/>
      <c r="H449" s="128"/>
    </row>
    <row r="450" spans="1:8" x14ac:dyDescent="0.3">
      <c r="A450" s="10"/>
      <c r="C450" s="128"/>
      <c r="D450" s="128"/>
      <c r="E450" s="128"/>
      <c r="F450" s="128"/>
      <c r="H450" s="128"/>
    </row>
    <row r="451" spans="1:8" x14ac:dyDescent="0.3">
      <c r="A451" s="10"/>
      <c r="C451" s="128"/>
      <c r="D451" s="128"/>
      <c r="E451" s="128"/>
      <c r="F451" s="128"/>
      <c r="H451" s="128"/>
    </row>
    <row r="452" spans="1:8" x14ac:dyDescent="0.3">
      <c r="A452" s="10"/>
      <c r="C452" s="128"/>
      <c r="D452" s="128"/>
      <c r="E452" s="128"/>
      <c r="F452" s="128"/>
      <c r="H452" s="128"/>
    </row>
    <row r="453" spans="1:8" x14ac:dyDescent="0.3">
      <c r="A453" s="10"/>
      <c r="C453" s="128"/>
      <c r="D453" s="128"/>
      <c r="E453" s="128"/>
      <c r="F453" s="128"/>
      <c r="H453" s="128"/>
    </row>
    <row r="454" spans="1:8" x14ac:dyDescent="0.3">
      <c r="A454" s="10"/>
      <c r="C454" s="128"/>
      <c r="D454" s="128"/>
      <c r="E454" s="128"/>
      <c r="F454" s="128"/>
      <c r="H454" s="128"/>
    </row>
    <row r="455" spans="1:8" x14ac:dyDescent="0.3">
      <c r="A455" s="10"/>
      <c r="C455" s="128"/>
      <c r="D455" s="128"/>
      <c r="E455" s="128"/>
      <c r="F455" s="128"/>
      <c r="H455" s="128"/>
    </row>
    <row r="456" spans="1:8" x14ac:dyDescent="0.3">
      <c r="A456" s="10"/>
      <c r="C456" s="128"/>
      <c r="D456" s="128"/>
      <c r="E456" s="128"/>
      <c r="F456" s="128"/>
      <c r="H456" s="128"/>
    </row>
    <row r="457" spans="1:8" x14ac:dyDescent="0.3">
      <c r="A457" s="10"/>
      <c r="C457" s="128"/>
      <c r="D457" s="128"/>
      <c r="E457" s="128"/>
      <c r="F457" s="128"/>
      <c r="H457" s="128"/>
    </row>
    <row r="458" spans="1:8" x14ac:dyDescent="0.3">
      <c r="A458" s="10"/>
      <c r="C458" s="128"/>
      <c r="D458" s="128"/>
      <c r="E458" s="128"/>
      <c r="F458" s="128"/>
      <c r="H458" s="128"/>
    </row>
    <row r="459" spans="1:8" x14ac:dyDescent="0.3">
      <c r="A459" s="10"/>
      <c r="C459" s="128"/>
      <c r="D459" s="128"/>
      <c r="E459" s="128"/>
      <c r="F459" s="128"/>
      <c r="H459" s="128"/>
    </row>
    <row r="460" spans="1:8" x14ac:dyDescent="0.3">
      <c r="A460" s="10"/>
      <c r="C460" s="128"/>
      <c r="D460" s="128"/>
      <c r="E460" s="128"/>
      <c r="F460" s="128"/>
      <c r="H460" s="128"/>
    </row>
    <row r="461" spans="1:8" x14ac:dyDescent="0.3">
      <c r="A461" s="10"/>
      <c r="C461" s="128"/>
      <c r="D461" s="128"/>
      <c r="E461" s="128"/>
      <c r="F461" s="128"/>
      <c r="H461" s="128"/>
    </row>
    <row r="462" spans="1:8" x14ac:dyDescent="0.3">
      <c r="A462" s="10"/>
      <c r="C462" s="128"/>
      <c r="D462" s="128"/>
      <c r="E462" s="128"/>
      <c r="F462" s="128"/>
      <c r="H462" s="128"/>
    </row>
    <row r="463" spans="1:8" x14ac:dyDescent="0.3">
      <c r="A463" s="10"/>
      <c r="C463" s="128"/>
      <c r="D463" s="128"/>
      <c r="E463" s="128"/>
      <c r="F463" s="128"/>
      <c r="H463" s="128"/>
    </row>
    <row r="464" spans="1:8" x14ac:dyDescent="0.3">
      <c r="A464" s="10"/>
      <c r="C464" s="128"/>
      <c r="D464" s="128"/>
      <c r="E464" s="128"/>
      <c r="F464" s="128"/>
      <c r="H464" s="128"/>
    </row>
    <row r="465" spans="1:8" x14ac:dyDescent="0.3">
      <c r="A465" s="10"/>
      <c r="C465" s="128"/>
      <c r="D465" s="128"/>
      <c r="E465" s="128"/>
      <c r="F465" s="128"/>
      <c r="H465" s="128"/>
    </row>
    <row r="466" spans="1:8" x14ac:dyDescent="0.3">
      <c r="A466" s="10"/>
      <c r="C466" s="128"/>
      <c r="D466" s="128"/>
      <c r="E466" s="128"/>
      <c r="F466" s="128"/>
      <c r="H466" s="128"/>
    </row>
    <row r="467" spans="1:8" x14ac:dyDescent="0.3">
      <c r="A467" s="10"/>
      <c r="C467" s="128"/>
      <c r="D467" s="128"/>
      <c r="E467" s="128"/>
      <c r="F467" s="128"/>
      <c r="H467" s="128"/>
    </row>
    <row r="468" spans="1:8" x14ac:dyDescent="0.3">
      <c r="A468" s="10"/>
      <c r="C468" s="128"/>
      <c r="D468" s="128"/>
      <c r="E468" s="128"/>
      <c r="F468" s="128"/>
      <c r="H468" s="128"/>
    </row>
    <row r="469" spans="1:8" x14ac:dyDescent="0.3">
      <c r="A469" s="10"/>
      <c r="C469" s="128"/>
      <c r="D469" s="128"/>
      <c r="E469" s="128"/>
      <c r="F469" s="128"/>
      <c r="H469" s="128"/>
    </row>
    <row r="470" spans="1:8" x14ac:dyDescent="0.3">
      <c r="A470" s="10"/>
      <c r="C470" s="128"/>
      <c r="D470" s="128"/>
      <c r="E470" s="128"/>
      <c r="F470" s="128"/>
      <c r="H470" s="128"/>
    </row>
    <row r="471" spans="1:8" x14ac:dyDescent="0.3">
      <c r="A471" s="10"/>
      <c r="C471" s="128"/>
      <c r="D471" s="128"/>
      <c r="E471" s="128"/>
      <c r="F471" s="128"/>
      <c r="H471" s="128"/>
    </row>
    <row r="472" spans="1:8" x14ac:dyDescent="0.3">
      <c r="A472" s="10"/>
      <c r="C472" s="128"/>
      <c r="D472" s="128"/>
      <c r="E472" s="128"/>
      <c r="F472" s="128"/>
      <c r="H472" s="128"/>
    </row>
    <row r="473" spans="1:8" x14ac:dyDescent="0.3">
      <c r="A473" s="10"/>
      <c r="C473" s="128"/>
      <c r="D473" s="128"/>
      <c r="E473" s="128"/>
      <c r="F473" s="128"/>
      <c r="H473" s="128"/>
    </row>
    <row r="474" spans="1:8" x14ac:dyDescent="0.3">
      <c r="A474" s="10"/>
      <c r="C474" s="128"/>
      <c r="D474" s="128"/>
      <c r="E474" s="128"/>
      <c r="F474" s="128"/>
      <c r="H474" s="128"/>
    </row>
    <row r="475" spans="1:8" x14ac:dyDescent="0.3">
      <c r="A475" s="10"/>
      <c r="C475" s="128"/>
      <c r="D475" s="128"/>
      <c r="E475" s="128"/>
      <c r="F475" s="128"/>
      <c r="H475" s="128"/>
    </row>
    <row r="476" spans="1:8" x14ac:dyDescent="0.3">
      <c r="A476" s="10"/>
      <c r="C476" s="128"/>
      <c r="D476" s="128"/>
      <c r="E476" s="128"/>
      <c r="F476" s="128"/>
      <c r="H476" s="128"/>
    </row>
    <row r="477" spans="1:8" x14ac:dyDescent="0.3">
      <c r="A477" s="10"/>
      <c r="C477" s="128"/>
      <c r="D477" s="128"/>
      <c r="E477" s="128"/>
      <c r="F477" s="128"/>
      <c r="H477" s="128"/>
    </row>
    <row r="478" spans="1:8" x14ac:dyDescent="0.3">
      <c r="A478" s="10"/>
      <c r="C478" s="128"/>
      <c r="D478" s="128"/>
      <c r="E478" s="128"/>
      <c r="F478" s="128"/>
      <c r="H478" s="128"/>
    </row>
    <row r="479" spans="1:8" x14ac:dyDescent="0.3">
      <c r="A479" s="10"/>
      <c r="C479" s="128"/>
      <c r="D479" s="128"/>
      <c r="E479" s="128"/>
      <c r="F479" s="128"/>
      <c r="H479" s="128"/>
    </row>
    <row r="480" spans="1:8" x14ac:dyDescent="0.3">
      <c r="A480" s="10"/>
      <c r="C480" s="128"/>
      <c r="D480" s="128"/>
      <c r="E480" s="128"/>
      <c r="F480" s="128"/>
      <c r="H480" s="128"/>
    </row>
    <row r="481" spans="1:8" x14ac:dyDescent="0.3">
      <c r="A481" s="10"/>
      <c r="C481" s="128"/>
      <c r="D481" s="128"/>
      <c r="E481" s="128"/>
      <c r="F481" s="128"/>
      <c r="H481" s="128"/>
    </row>
    <row r="482" spans="1:8" x14ac:dyDescent="0.3">
      <c r="A482" s="10"/>
      <c r="C482" s="128"/>
      <c r="D482" s="128"/>
      <c r="E482" s="128"/>
      <c r="F482" s="128"/>
      <c r="H482" s="128"/>
    </row>
    <row r="483" spans="1:8" x14ac:dyDescent="0.3">
      <c r="A483" s="10"/>
      <c r="C483" s="128"/>
      <c r="D483" s="128"/>
      <c r="E483" s="128"/>
      <c r="F483" s="128"/>
      <c r="H483" s="128"/>
    </row>
    <row r="484" spans="1:8" x14ac:dyDescent="0.3">
      <c r="A484" s="10"/>
      <c r="C484" s="128"/>
      <c r="D484" s="128"/>
      <c r="E484" s="128"/>
      <c r="F484" s="128"/>
      <c r="H484" s="128"/>
    </row>
    <row r="485" spans="1:8" x14ac:dyDescent="0.3">
      <c r="A485" s="10"/>
      <c r="C485" s="128"/>
      <c r="D485" s="128"/>
      <c r="E485" s="128"/>
      <c r="F485" s="128"/>
      <c r="H485" s="128"/>
    </row>
    <row r="486" spans="1:8" x14ac:dyDescent="0.3">
      <c r="A486" s="10"/>
      <c r="C486" s="128"/>
      <c r="D486" s="128"/>
      <c r="E486" s="128"/>
      <c r="F486" s="128"/>
      <c r="H486" s="128"/>
    </row>
    <row r="487" spans="1:8" x14ac:dyDescent="0.3">
      <c r="A487" s="10"/>
      <c r="C487" s="128"/>
      <c r="D487" s="128"/>
      <c r="E487" s="128"/>
      <c r="F487" s="128"/>
      <c r="H487" s="128"/>
    </row>
    <row r="488" spans="1:8" x14ac:dyDescent="0.3">
      <c r="A488" s="10"/>
      <c r="C488" s="128"/>
      <c r="D488" s="128"/>
      <c r="E488" s="128"/>
      <c r="F488" s="128"/>
      <c r="H488" s="128"/>
    </row>
    <row r="489" spans="1:8" x14ac:dyDescent="0.3">
      <c r="A489" s="10"/>
      <c r="C489" s="128"/>
      <c r="D489" s="128"/>
      <c r="E489" s="128"/>
      <c r="F489" s="128"/>
      <c r="H489" s="128"/>
    </row>
    <row r="490" spans="1:8" x14ac:dyDescent="0.3">
      <c r="A490" s="10"/>
      <c r="C490" s="128"/>
      <c r="D490" s="128"/>
      <c r="E490" s="128"/>
      <c r="F490" s="128"/>
      <c r="H490" s="128"/>
    </row>
    <row r="491" spans="1:8" x14ac:dyDescent="0.3">
      <c r="A491" s="10"/>
      <c r="C491" s="128"/>
      <c r="D491" s="128"/>
      <c r="E491" s="128"/>
      <c r="F491" s="128"/>
      <c r="H491" s="128"/>
    </row>
    <row r="492" spans="1:8" x14ac:dyDescent="0.3">
      <c r="A492" s="10"/>
      <c r="C492" s="128"/>
      <c r="D492" s="128"/>
      <c r="E492" s="128"/>
      <c r="F492" s="128"/>
      <c r="H492" s="128"/>
    </row>
    <row r="493" spans="1:8" x14ac:dyDescent="0.3">
      <c r="A493" s="10"/>
      <c r="C493" s="128"/>
      <c r="D493" s="128"/>
      <c r="E493" s="128"/>
      <c r="F493" s="128"/>
      <c r="H493" s="128"/>
    </row>
    <row r="494" spans="1:8" x14ac:dyDescent="0.3">
      <c r="A494" s="10"/>
      <c r="C494" s="128"/>
      <c r="D494" s="128"/>
      <c r="E494" s="128"/>
      <c r="F494" s="128"/>
      <c r="H494" s="128"/>
    </row>
    <row r="495" spans="1:8" x14ac:dyDescent="0.3">
      <c r="A495" s="10"/>
      <c r="C495" s="128"/>
      <c r="D495" s="128"/>
      <c r="E495" s="128"/>
      <c r="F495" s="128"/>
      <c r="H495" s="128"/>
    </row>
    <row r="496" spans="1:8" x14ac:dyDescent="0.3">
      <c r="A496" s="10"/>
      <c r="C496" s="128"/>
      <c r="D496" s="128"/>
      <c r="E496" s="128"/>
      <c r="F496" s="128"/>
      <c r="H496" s="128"/>
    </row>
    <row r="497" spans="1:8" x14ac:dyDescent="0.3">
      <c r="A497" s="10"/>
      <c r="C497" s="128"/>
      <c r="D497" s="128"/>
      <c r="E497" s="128"/>
      <c r="F497" s="128"/>
      <c r="H497" s="128"/>
    </row>
    <row r="498" spans="1:8" x14ac:dyDescent="0.3">
      <c r="A498" s="10"/>
      <c r="C498" s="128"/>
      <c r="D498" s="128"/>
      <c r="E498" s="128"/>
      <c r="F498" s="128"/>
      <c r="H498" s="128"/>
    </row>
    <row r="499" spans="1:8" x14ac:dyDescent="0.3">
      <c r="A499" s="10"/>
      <c r="C499" s="128"/>
      <c r="D499" s="128"/>
      <c r="E499" s="128"/>
      <c r="F499" s="128"/>
      <c r="H499" s="128"/>
    </row>
    <row r="500" spans="1:8" x14ac:dyDescent="0.3">
      <c r="A500" s="10"/>
      <c r="C500" s="128"/>
      <c r="D500" s="128"/>
      <c r="E500" s="128"/>
      <c r="F500" s="128"/>
      <c r="H500" s="128"/>
    </row>
    <row r="501" spans="1:8" x14ac:dyDescent="0.3">
      <c r="A501" s="10"/>
      <c r="C501" s="128"/>
      <c r="D501" s="128"/>
      <c r="E501" s="128"/>
      <c r="F501" s="128"/>
      <c r="H501" s="128"/>
    </row>
    <row r="502" spans="1:8" x14ac:dyDescent="0.3">
      <c r="A502" s="10"/>
      <c r="C502" s="128"/>
      <c r="D502" s="128"/>
      <c r="E502" s="128"/>
      <c r="F502" s="128"/>
      <c r="H502" s="128"/>
    </row>
    <row r="503" spans="1:8" x14ac:dyDescent="0.3">
      <c r="A503" s="10"/>
      <c r="C503" s="128"/>
      <c r="D503" s="128"/>
      <c r="E503" s="128"/>
      <c r="F503" s="128"/>
      <c r="H503" s="128"/>
    </row>
    <row r="504" spans="1:8" x14ac:dyDescent="0.3">
      <c r="A504" s="10"/>
      <c r="C504" s="128"/>
      <c r="D504" s="128"/>
      <c r="E504" s="128"/>
      <c r="F504" s="128"/>
      <c r="H504" s="128"/>
    </row>
    <row r="505" spans="1:8" x14ac:dyDescent="0.3">
      <c r="A505" s="10"/>
      <c r="C505" s="128"/>
      <c r="D505" s="128"/>
      <c r="E505" s="128"/>
      <c r="F505" s="128"/>
      <c r="H505" s="128"/>
    </row>
    <row r="506" spans="1:8" x14ac:dyDescent="0.3">
      <c r="A506" s="10"/>
      <c r="C506" s="128"/>
      <c r="D506" s="128"/>
      <c r="E506" s="128"/>
      <c r="F506" s="128"/>
      <c r="H506" s="128"/>
    </row>
    <row r="507" spans="1:8" x14ac:dyDescent="0.3">
      <c r="A507" s="10"/>
      <c r="C507" s="128"/>
      <c r="D507" s="128"/>
      <c r="E507" s="128"/>
      <c r="F507" s="128"/>
      <c r="H507" s="128"/>
    </row>
    <row r="508" spans="1:8" x14ac:dyDescent="0.3">
      <c r="A508" s="10"/>
      <c r="C508" s="128"/>
      <c r="D508" s="128"/>
      <c r="E508" s="128"/>
      <c r="F508" s="128"/>
      <c r="H508" s="128"/>
    </row>
    <row r="509" spans="1:8" x14ac:dyDescent="0.3">
      <c r="A509" s="10"/>
      <c r="C509" s="128"/>
      <c r="D509" s="128"/>
      <c r="E509" s="128"/>
      <c r="F509" s="128"/>
      <c r="H509" s="128"/>
    </row>
    <row r="510" spans="1:8" x14ac:dyDescent="0.3">
      <c r="A510" s="10"/>
      <c r="C510" s="128"/>
      <c r="D510" s="128"/>
      <c r="E510" s="128"/>
      <c r="F510" s="128"/>
      <c r="H510" s="128"/>
    </row>
    <row r="511" spans="1:8" x14ac:dyDescent="0.3">
      <c r="A511" s="10"/>
      <c r="C511" s="128"/>
      <c r="D511" s="128"/>
      <c r="E511" s="128"/>
      <c r="F511" s="128"/>
      <c r="H511" s="128"/>
    </row>
    <row r="512" spans="1:8" x14ac:dyDescent="0.3">
      <c r="A512" s="10"/>
      <c r="C512" s="128"/>
      <c r="D512" s="128"/>
      <c r="E512" s="128"/>
      <c r="F512" s="128"/>
      <c r="H512" s="128"/>
    </row>
    <row r="513" spans="1:8" x14ac:dyDescent="0.3">
      <c r="A513" s="10"/>
      <c r="C513" s="128"/>
      <c r="D513" s="128"/>
      <c r="E513" s="128"/>
      <c r="F513" s="128"/>
      <c r="H513" s="128"/>
    </row>
    <row r="514" spans="1:8" x14ac:dyDescent="0.3">
      <c r="A514" s="10"/>
      <c r="C514" s="128"/>
      <c r="D514" s="128"/>
      <c r="E514" s="128"/>
      <c r="F514" s="128"/>
      <c r="H514" s="128"/>
    </row>
    <row r="515" spans="1:8" x14ac:dyDescent="0.3">
      <c r="A515" s="10"/>
      <c r="C515" s="128"/>
      <c r="D515" s="128"/>
      <c r="E515" s="128"/>
      <c r="F515" s="128"/>
      <c r="H515" s="128"/>
    </row>
    <row r="516" spans="1:8" x14ac:dyDescent="0.3">
      <c r="A516" s="10"/>
      <c r="C516" s="128"/>
      <c r="D516" s="128"/>
      <c r="E516" s="128"/>
      <c r="F516" s="128"/>
      <c r="H516" s="128"/>
    </row>
    <row r="517" spans="1:8" x14ac:dyDescent="0.3">
      <c r="A517" s="10"/>
      <c r="C517" s="128"/>
      <c r="D517" s="128"/>
      <c r="E517" s="128"/>
      <c r="F517" s="128"/>
      <c r="H517" s="128"/>
    </row>
    <row r="518" spans="1:8" x14ac:dyDescent="0.3">
      <c r="A518" s="10"/>
      <c r="C518" s="128"/>
      <c r="D518" s="128"/>
      <c r="E518" s="128"/>
      <c r="F518" s="128"/>
      <c r="H518" s="128"/>
    </row>
    <row r="519" spans="1:8" x14ac:dyDescent="0.3">
      <c r="A519" s="10"/>
      <c r="C519" s="128"/>
      <c r="D519" s="128"/>
      <c r="E519" s="128"/>
      <c r="F519" s="128"/>
      <c r="H519" s="128"/>
    </row>
    <row r="520" spans="1:8" x14ac:dyDescent="0.3">
      <c r="A520" s="10"/>
      <c r="C520" s="128"/>
      <c r="D520" s="128"/>
      <c r="E520" s="128"/>
      <c r="F520" s="128"/>
      <c r="H520" s="128"/>
    </row>
    <row r="521" spans="1:8" x14ac:dyDescent="0.3">
      <c r="A521" s="10"/>
      <c r="C521" s="128"/>
      <c r="D521" s="128"/>
      <c r="E521" s="128"/>
      <c r="F521" s="128"/>
      <c r="H521" s="128"/>
    </row>
    <row r="522" spans="1:8" x14ac:dyDescent="0.3">
      <c r="A522" s="10"/>
      <c r="C522" s="128"/>
      <c r="D522" s="128"/>
      <c r="E522" s="128"/>
      <c r="F522" s="128"/>
      <c r="H522" s="128"/>
    </row>
    <row r="523" spans="1:8" x14ac:dyDescent="0.3">
      <c r="A523" s="10"/>
      <c r="C523" s="128"/>
      <c r="D523" s="128"/>
      <c r="E523" s="128"/>
      <c r="F523" s="128"/>
      <c r="H523" s="128"/>
    </row>
    <row r="524" spans="1:8" x14ac:dyDescent="0.3">
      <c r="A524" s="10"/>
      <c r="C524" s="128"/>
      <c r="D524" s="128"/>
      <c r="E524" s="128"/>
      <c r="F524" s="128"/>
      <c r="H524" s="128"/>
    </row>
    <row r="525" spans="1:8" x14ac:dyDescent="0.3">
      <c r="A525" s="10"/>
      <c r="C525" s="128"/>
      <c r="D525" s="128"/>
      <c r="E525" s="128"/>
      <c r="F525" s="128"/>
      <c r="H525" s="128"/>
    </row>
    <row r="526" spans="1:8" x14ac:dyDescent="0.3">
      <c r="A526" s="10"/>
      <c r="C526" s="128"/>
      <c r="D526" s="128"/>
      <c r="E526" s="128"/>
      <c r="F526" s="128"/>
      <c r="H526" s="128"/>
    </row>
    <row r="527" spans="1:8" x14ac:dyDescent="0.3">
      <c r="A527" s="10"/>
      <c r="C527" s="128"/>
      <c r="D527" s="128"/>
      <c r="E527" s="128"/>
      <c r="F527" s="128"/>
      <c r="H527" s="128"/>
    </row>
    <row r="528" spans="1:8" x14ac:dyDescent="0.3">
      <c r="A528" s="10"/>
      <c r="C528" s="128"/>
      <c r="D528" s="128"/>
      <c r="E528" s="128"/>
      <c r="F528" s="128"/>
      <c r="H528" s="128"/>
    </row>
    <row r="529" spans="1:8" x14ac:dyDescent="0.3">
      <c r="A529" s="10"/>
      <c r="C529" s="128"/>
      <c r="D529" s="128"/>
      <c r="E529" s="128"/>
      <c r="F529" s="128"/>
      <c r="H529" s="128"/>
    </row>
    <row r="530" spans="1:8" x14ac:dyDescent="0.3">
      <c r="A530" s="10"/>
      <c r="C530" s="128"/>
      <c r="D530" s="128"/>
      <c r="E530" s="128"/>
      <c r="F530" s="128"/>
      <c r="H530" s="128"/>
    </row>
    <row r="531" spans="1:8" x14ac:dyDescent="0.3">
      <c r="A531" s="10"/>
      <c r="C531" s="128"/>
      <c r="D531" s="128"/>
      <c r="E531" s="128"/>
      <c r="F531" s="128"/>
      <c r="H531" s="128"/>
    </row>
    <row r="532" spans="1:8" x14ac:dyDescent="0.3">
      <c r="A532" s="10"/>
      <c r="C532" s="128"/>
      <c r="D532" s="128"/>
      <c r="E532" s="128"/>
      <c r="F532" s="128"/>
      <c r="H532" s="128"/>
    </row>
    <row r="533" spans="1:8" x14ac:dyDescent="0.3">
      <c r="A533" s="10"/>
      <c r="C533" s="128"/>
      <c r="D533" s="128"/>
      <c r="E533" s="128"/>
      <c r="F533" s="128"/>
      <c r="H533" s="128"/>
    </row>
    <row r="534" spans="1:8" x14ac:dyDescent="0.3">
      <c r="A534" s="10"/>
      <c r="C534" s="128"/>
      <c r="D534" s="128"/>
      <c r="E534" s="128"/>
      <c r="F534" s="128"/>
      <c r="H534" s="128"/>
    </row>
    <row r="535" spans="1:8" x14ac:dyDescent="0.3">
      <c r="A535" s="10"/>
      <c r="C535" s="128"/>
      <c r="D535" s="128"/>
      <c r="E535" s="128"/>
      <c r="F535" s="128"/>
      <c r="H535" s="128"/>
    </row>
    <row r="536" spans="1:8" x14ac:dyDescent="0.3">
      <c r="A536" s="10"/>
      <c r="C536" s="128"/>
      <c r="D536" s="128"/>
      <c r="E536" s="128"/>
      <c r="F536" s="128"/>
      <c r="H536" s="128"/>
    </row>
    <row r="537" spans="1:8" x14ac:dyDescent="0.3">
      <c r="A537" s="10"/>
      <c r="C537" s="128"/>
      <c r="D537" s="128"/>
      <c r="E537" s="128"/>
      <c r="F537" s="128"/>
      <c r="H537" s="128"/>
    </row>
    <row r="538" spans="1:8" x14ac:dyDescent="0.3">
      <c r="A538" s="10"/>
      <c r="C538" s="128"/>
      <c r="D538" s="128"/>
      <c r="E538" s="128"/>
      <c r="F538" s="128"/>
      <c r="H538" s="128"/>
    </row>
    <row r="539" spans="1:8" x14ac:dyDescent="0.3">
      <c r="A539" s="10"/>
      <c r="C539" s="128"/>
      <c r="D539" s="128"/>
      <c r="E539" s="128"/>
      <c r="F539" s="128"/>
      <c r="H539" s="128"/>
    </row>
    <row r="540" spans="1:8" x14ac:dyDescent="0.3">
      <c r="A540" s="10"/>
      <c r="C540" s="128"/>
      <c r="D540" s="128"/>
      <c r="E540" s="128"/>
      <c r="F540" s="128"/>
      <c r="H540" s="128"/>
    </row>
    <row r="541" spans="1:8" x14ac:dyDescent="0.3">
      <c r="A541" s="10"/>
      <c r="C541" s="128"/>
      <c r="D541" s="128"/>
      <c r="E541" s="128"/>
      <c r="F541" s="128"/>
      <c r="H541" s="128"/>
    </row>
    <row r="542" spans="1:8" x14ac:dyDescent="0.3">
      <c r="A542" s="10"/>
      <c r="C542" s="128"/>
      <c r="D542" s="128"/>
      <c r="E542" s="128"/>
      <c r="F542" s="128"/>
      <c r="H542" s="128"/>
    </row>
    <row r="543" spans="1:8" x14ac:dyDescent="0.3">
      <c r="A543" s="10"/>
      <c r="C543" s="128"/>
      <c r="D543" s="128"/>
      <c r="E543" s="128"/>
      <c r="F543" s="128"/>
      <c r="H543" s="128"/>
    </row>
    <row r="544" spans="1:8" x14ac:dyDescent="0.3">
      <c r="A544" s="10"/>
      <c r="C544" s="128"/>
      <c r="D544" s="128"/>
      <c r="E544" s="128"/>
      <c r="F544" s="128"/>
      <c r="H544" s="128"/>
    </row>
    <row r="545" spans="1:8" x14ac:dyDescent="0.3">
      <c r="A545" s="10"/>
      <c r="C545" s="128"/>
      <c r="D545" s="128"/>
      <c r="E545" s="128"/>
      <c r="F545" s="128"/>
      <c r="H545" s="128"/>
    </row>
    <row r="546" spans="1:8" x14ac:dyDescent="0.3">
      <c r="A546" s="10"/>
      <c r="C546" s="128"/>
      <c r="D546" s="128"/>
      <c r="E546" s="128"/>
      <c r="F546" s="128"/>
      <c r="H546" s="128"/>
    </row>
    <row r="547" spans="1:8" x14ac:dyDescent="0.3">
      <c r="A547" s="10"/>
      <c r="C547" s="128"/>
      <c r="D547" s="128"/>
      <c r="E547" s="128"/>
      <c r="F547" s="128"/>
      <c r="H547" s="128"/>
    </row>
    <row r="548" spans="1:8" x14ac:dyDescent="0.3">
      <c r="A548" s="10"/>
      <c r="C548" s="128"/>
      <c r="D548" s="128"/>
      <c r="E548" s="128"/>
      <c r="F548" s="128"/>
      <c r="H548" s="128"/>
    </row>
    <row r="549" spans="1:8" x14ac:dyDescent="0.3">
      <c r="A549" s="10"/>
      <c r="C549" s="128"/>
      <c r="D549" s="128"/>
      <c r="E549" s="128"/>
      <c r="F549" s="128"/>
      <c r="H549" s="128"/>
    </row>
    <row r="550" spans="1:8" x14ac:dyDescent="0.3">
      <c r="A550" s="10"/>
      <c r="C550" s="128"/>
      <c r="D550" s="128"/>
      <c r="E550" s="128"/>
      <c r="F550" s="128"/>
      <c r="H550" s="128"/>
    </row>
    <row r="551" spans="1:8" x14ac:dyDescent="0.3">
      <c r="A551" s="10"/>
      <c r="C551" s="128"/>
      <c r="D551" s="128"/>
      <c r="E551" s="128"/>
      <c r="F551" s="128"/>
      <c r="H551" s="128"/>
    </row>
    <row r="552" spans="1:8" x14ac:dyDescent="0.3">
      <c r="A552" s="10"/>
      <c r="C552" s="128"/>
      <c r="D552" s="128"/>
      <c r="E552" s="128"/>
      <c r="F552" s="128"/>
      <c r="H552" s="128"/>
    </row>
    <row r="553" spans="1:8" x14ac:dyDescent="0.3">
      <c r="A553" s="10"/>
      <c r="C553" s="128"/>
      <c r="D553" s="128"/>
      <c r="E553" s="128"/>
      <c r="F553" s="128"/>
      <c r="H553" s="128"/>
    </row>
    <row r="554" spans="1:8" x14ac:dyDescent="0.3">
      <c r="A554" s="10"/>
      <c r="C554" s="128"/>
      <c r="D554" s="128"/>
      <c r="E554" s="128"/>
      <c r="F554" s="128"/>
      <c r="H554" s="128"/>
    </row>
    <row r="555" spans="1:8" x14ac:dyDescent="0.3">
      <c r="A555" s="10"/>
      <c r="C555" s="128"/>
      <c r="D555" s="128"/>
      <c r="E555" s="128"/>
      <c r="F555" s="128"/>
      <c r="H555" s="128"/>
    </row>
    <row r="556" spans="1:8" x14ac:dyDescent="0.3">
      <c r="A556" s="10"/>
      <c r="C556" s="128"/>
      <c r="D556" s="128"/>
      <c r="E556" s="128"/>
      <c r="F556" s="128"/>
      <c r="H556" s="128"/>
    </row>
    <row r="557" spans="1:8" x14ac:dyDescent="0.3">
      <c r="A557" s="10"/>
      <c r="C557" s="128"/>
      <c r="D557" s="128"/>
      <c r="E557" s="128"/>
      <c r="F557" s="128"/>
      <c r="H557" s="128"/>
    </row>
    <row r="558" spans="1:8" x14ac:dyDescent="0.3">
      <c r="A558" s="10"/>
      <c r="C558" s="128"/>
      <c r="D558" s="128"/>
      <c r="E558" s="128"/>
      <c r="F558" s="128"/>
      <c r="H558" s="128"/>
    </row>
    <row r="559" spans="1:8" x14ac:dyDescent="0.3">
      <c r="A559" s="10"/>
      <c r="C559" s="128"/>
      <c r="D559" s="128"/>
      <c r="E559" s="128"/>
      <c r="F559" s="128"/>
      <c r="H559" s="128"/>
    </row>
    <row r="560" spans="1:8" x14ac:dyDescent="0.3">
      <c r="A560" s="10"/>
      <c r="C560" s="128"/>
      <c r="D560" s="128"/>
      <c r="E560" s="128"/>
      <c r="F560" s="128"/>
      <c r="H560" s="128"/>
    </row>
    <row r="561" spans="1:8" x14ac:dyDescent="0.3">
      <c r="A561" s="10"/>
      <c r="C561" s="128"/>
      <c r="D561" s="128"/>
      <c r="E561" s="128"/>
      <c r="F561" s="128"/>
      <c r="H561" s="128"/>
    </row>
    <row r="562" spans="1:8" x14ac:dyDescent="0.3">
      <c r="A562" s="10"/>
      <c r="C562" s="128"/>
      <c r="D562" s="128"/>
      <c r="E562" s="128"/>
      <c r="F562" s="128"/>
      <c r="H562" s="128"/>
    </row>
    <row r="563" spans="1:8" x14ac:dyDescent="0.3">
      <c r="A563" s="10"/>
      <c r="C563" s="128"/>
      <c r="D563" s="128"/>
      <c r="E563" s="128"/>
      <c r="F563" s="128"/>
      <c r="H563" s="128"/>
    </row>
    <row r="564" spans="1:8" x14ac:dyDescent="0.3">
      <c r="A564" s="10"/>
      <c r="C564" s="128"/>
      <c r="D564" s="128"/>
      <c r="E564" s="128"/>
      <c r="F564" s="128"/>
      <c r="H564" s="128"/>
    </row>
    <row r="565" spans="1:8" x14ac:dyDescent="0.3">
      <c r="A565" s="10"/>
      <c r="C565" s="128"/>
      <c r="D565" s="128"/>
      <c r="E565" s="128"/>
      <c r="F565" s="128"/>
      <c r="H565" s="128"/>
    </row>
    <row r="566" spans="1:8" x14ac:dyDescent="0.3">
      <c r="A566" s="10"/>
      <c r="C566" s="128"/>
      <c r="D566" s="128"/>
      <c r="E566" s="128"/>
      <c r="F566" s="128"/>
      <c r="H566" s="128"/>
    </row>
    <row r="567" spans="1:8" x14ac:dyDescent="0.3">
      <c r="A567" s="10"/>
      <c r="C567" s="128"/>
      <c r="D567" s="128"/>
      <c r="E567" s="128"/>
      <c r="F567" s="128"/>
      <c r="H567" s="128"/>
    </row>
    <row r="568" spans="1:8" x14ac:dyDescent="0.3">
      <c r="A568" s="10"/>
      <c r="C568" s="128"/>
      <c r="D568" s="128"/>
      <c r="E568" s="128"/>
      <c r="F568" s="128"/>
      <c r="H568" s="128"/>
    </row>
    <row r="569" spans="1:8" x14ac:dyDescent="0.3">
      <c r="A569" s="10"/>
      <c r="C569" s="128"/>
      <c r="D569" s="128"/>
      <c r="E569" s="128"/>
      <c r="F569" s="128"/>
      <c r="H569" s="128"/>
    </row>
    <row r="570" spans="1:8" x14ac:dyDescent="0.3">
      <c r="A570" s="10"/>
      <c r="C570" s="128"/>
      <c r="D570" s="128"/>
      <c r="E570" s="128"/>
      <c r="F570" s="128"/>
      <c r="H570" s="128"/>
    </row>
    <row r="571" spans="1:8" x14ac:dyDescent="0.3">
      <c r="A571" s="10"/>
      <c r="C571" s="128"/>
      <c r="D571" s="128"/>
      <c r="E571" s="128"/>
      <c r="F571" s="128"/>
      <c r="H571" s="128"/>
    </row>
    <row r="572" spans="1:8" x14ac:dyDescent="0.3">
      <c r="A572" s="10"/>
      <c r="C572" s="128"/>
      <c r="D572" s="128"/>
      <c r="E572" s="128"/>
      <c r="F572" s="128"/>
      <c r="H572" s="128"/>
    </row>
    <row r="573" spans="1:8" x14ac:dyDescent="0.3">
      <c r="A573" s="10"/>
      <c r="C573" s="128"/>
      <c r="D573" s="128"/>
      <c r="E573" s="128"/>
      <c r="F573" s="128"/>
      <c r="H573" s="128"/>
    </row>
    <row r="574" spans="1:8" x14ac:dyDescent="0.3">
      <c r="A574" s="10"/>
      <c r="C574" s="128"/>
      <c r="D574" s="128"/>
      <c r="E574" s="128"/>
      <c r="F574" s="128"/>
      <c r="H574" s="128"/>
    </row>
    <row r="575" spans="1:8" x14ac:dyDescent="0.3">
      <c r="A575" s="10"/>
      <c r="C575" s="128"/>
      <c r="D575" s="128"/>
      <c r="E575" s="128"/>
      <c r="F575" s="128"/>
      <c r="H575" s="128"/>
    </row>
    <row r="576" spans="1:8" x14ac:dyDescent="0.3">
      <c r="A576" s="10"/>
      <c r="C576" s="128"/>
      <c r="D576" s="128"/>
      <c r="E576" s="128"/>
      <c r="F576" s="128"/>
      <c r="H576" s="128"/>
    </row>
    <row r="577" spans="1:8" x14ac:dyDescent="0.3">
      <c r="A577" s="10"/>
      <c r="C577" s="128"/>
      <c r="D577" s="128"/>
      <c r="E577" s="128"/>
      <c r="F577" s="128"/>
      <c r="H577" s="128"/>
    </row>
    <row r="578" spans="1:8" x14ac:dyDescent="0.3">
      <c r="A578" s="10"/>
      <c r="C578" s="128"/>
      <c r="D578" s="128"/>
      <c r="E578" s="128"/>
      <c r="F578" s="128"/>
      <c r="H578" s="128"/>
    </row>
    <row r="579" spans="1:8" x14ac:dyDescent="0.3">
      <c r="A579" s="10"/>
      <c r="C579" s="128"/>
      <c r="D579" s="128"/>
      <c r="E579" s="128"/>
      <c r="F579" s="128"/>
      <c r="H579" s="128"/>
    </row>
    <row r="580" spans="1:8" x14ac:dyDescent="0.3">
      <c r="A580" s="10"/>
      <c r="C580" s="128"/>
      <c r="D580" s="128"/>
      <c r="E580" s="128"/>
      <c r="F580" s="128"/>
      <c r="H580" s="128"/>
    </row>
    <row r="581" spans="1:8" x14ac:dyDescent="0.3">
      <c r="A581" s="10"/>
      <c r="C581" s="128"/>
      <c r="D581" s="128"/>
      <c r="E581" s="128"/>
      <c r="F581" s="128"/>
      <c r="H581" s="128"/>
    </row>
    <row r="582" spans="1:8" x14ac:dyDescent="0.3">
      <c r="A582" s="10"/>
      <c r="C582" s="128"/>
      <c r="D582" s="128"/>
      <c r="E582" s="128"/>
      <c r="F582" s="128"/>
      <c r="H582" s="128"/>
    </row>
    <row r="583" spans="1:8" x14ac:dyDescent="0.3">
      <c r="A583" s="10"/>
      <c r="C583" s="128"/>
      <c r="D583" s="128"/>
      <c r="E583" s="128"/>
      <c r="F583" s="128"/>
      <c r="H583" s="128"/>
    </row>
    <row r="584" spans="1:8" x14ac:dyDescent="0.3">
      <c r="A584" s="10"/>
      <c r="C584" s="128"/>
      <c r="D584" s="128"/>
      <c r="E584" s="128"/>
      <c r="F584" s="128"/>
      <c r="H584" s="128"/>
    </row>
    <row r="585" spans="1:8" x14ac:dyDescent="0.3">
      <c r="A585" s="10"/>
      <c r="C585" s="128"/>
      <c r="D585" s="128"/>
      <c r="E585" s="128"/>
      <c r="F585" s="128"/>
      <c r="H585" s="128"/>
    </row>
    <row r="586" spans="1:8" x14ac:dyDescent="0.3">
      <c r="A586" s="10"/>
      <c r="C586" s="128"/>
      <c r="D586" s="128"/>
      <c r="E586" s="128"/>
      <c r="F586" s="128"/>
      <c r="H586" s="128"/>
    </row>
    <row r="587" spans="1:8" x14ac:dyDescent="0.3">
      <c r="A587" s="10"/>
      <c r="C587" s="128"/>
      <c r="D587" s="128"/>
      <c r="E587" s="128"/>
      <c r="F587" s="128"/>
      <c r="H587" s="128"/>
    </row>
    <row r="588" spans="1:8" x14ac:dyDescent="0.3">
      <c r="A588" s="10"/>
      <c r="C588" s="128"/>
      <c r="D588" s="128"/>
      <c r="E588" s="128"/>
      <c r="F588" s="128"/>
      <c r="H588" s="128"/>
    </row>
    <row r="589" spans="1:8" x14ac:dyDescent="0.3">
      <c r="A589" s="10"/>
      <c r="C589" s="128"/>
      <c r="D589" s="128"/>
      <c r="E589" s="128"/>
      <c r="F589" s="128"/>
      <c r="H589" s="128"/>
    </row>
    <row r="590" spans="1:8" x14ac:dyDescent="0.3">
      <c r="A590" s="10"/>
      <c r="C590" s="128"/>
      <c r="D590" s="128"/>
      <c r="E590" s="128"/>
      <c r="F590" s="128"/>
      <c r="H590" s="128"/>
    </row>
    <row r="591" spans="1:8" x14ac:dyDescent="0.3">
      <c r="A591" s="10"/>
      <c r="C591" s="128"/>
      <c r="D591" s="128"/>
      <c r="E591" s="128"/>
      <c r="F591" s="128"/>
      <c r="H591" s="128"/>
    </row>
    <row r="592" spans="1:8" x14ac:dyDescent="0.3">
      <c r="A592" s="10"/>
      <c r="C592" s="128"/>
      <c r="D592" s="128"/>
      <c r="E592" s="128"/>
      <c r="F592" s="128"/>
      <c r="H592" s="128"/>
    </row>
    <row r="593" spans="1:8" x14ac:dyDescent="0.3">
      <c r="A593" s="10"/>
      <c r="C593" s="128"/>
      <c r="D593" s="128"/>
      <c r="E593" s="128"/>
      <c r="F593" s="128"/>
      <c r="H593" s="128"/>
    </row>
    <row r="594" spans="1:8" x14ac:dyDescent="0.3">
      <c r="A594" s="10"/>
      <c r="C594" s="128"/>
      <c r="D594" s="128"/>
      <c r="E594" s="128"/>
      <c r="F594" s="128"/>
      <c r="H594" s="128"/>
    </row>
    <row r="595" spans="1:8" x14ac:dyDescent="0.3">
      <c r="A595" s="10"/>
      <c r="C595" s="128"/>
      <c r="D595" s="128"/>
      <c r="E595" s="128"/>
      <c r="F595" s="128"/>
      <c r="H595" s="128"/>
    </row>
    <row r="596" spans="1:8" x14ac:dyDescent="0.3">
      <c r="A596" s="10"/>
      <c r="C596" s="128"/>
      <c r="D596" s="128"/>
      <c r="E596" s="128"/>
      <c r="F596" s="128"/>
      <c r="H596" s="128"/>
    </row>
    <row r="597" spans="1:8" x14ac:dyDescent="0.3">
      <c r="A597" s="10"/>
      <c r="C597" s="128"/>
      <c r="D597" s="128"/>
      <c r="E597" s="128"/>
      <c r="F597" s="128"/>
      <c r="H597" s="128"/>
    </row>
    <row r="598" spans="1:8" x14ac:dyDescent="0.3">
      <c r="A598" s="10"/>
      <c r="C598" s="128"/>
      <c r="D598" s="128"/>
      <c r="E598" s="128"/>
      <c r="F598" s="128"/>
      <c r="H598" s="128"/>
    </row>
    <row r="599" spans="1:8" x14ac:dyDescent="0.3">
      <c r="A599" s="10"/>
      <c r="C599" s="128"/>
      <c r="D599" s="128"/>
      <c r="E599" s="128"/>
      <c r="F599" s="128"/>
      <c r="H599" s="128"/>
    </row>
    <row r="600" spans="1:8" x14ac:dyDescent="0.3">
      <c r="A600" s="10"/>
      <c r="C600" s="128"/>
      <c r="D600" s="128"/>
      <c r="E600" s="128"/>
      <c r="F600" s="128"/>
      <c r="H600" s="128"/>
    </row>
    <row r="601" spans="1:8" x14ac:dyDescent="0.3">
      <c r="A601" s="10"/>
      <c r="C601" s="128"/>
      <c r="D601" s="128"/>
      <c r="E601" s="128"/>
      <c r="F601" s="128"/>
      <c r="H601" s="128"/>
    </row>
    <row r="602" spans="1:8" x14ac:dyDescent="0.3">
      <c r="A602" s="10"/>
      <c r="C602" s="128"/>
      <c r="D602" s="128"/>
      <c r="E602" s="128"/>
      <c r="F602" s="128"/>
      <c r="H602" s="128"/>
    </row>
    <row r="603" spans="1:8" x14ac:dyDescent="0.3">
      <c r="A603" s="10"/>
      <c r="C603" s="128"/>
      <c r="D603" s="128"/>
      <c r="E603" s="128"/>
      <c r="F603" s="128"/>
      <c r="H603" s="128"/>
    </row>
    <row r="604" spans="1:8" x14ac:dyDescent="0.3">
      <c r="A604" s="10"/>
      <c r="C604" s="128"/>
      <c r="D604" s="128"/>
      <c r="E604" s="128"/>
      <c r="F604" s="128"/>
      <c r="H604" s="128"/>
    </row>
    <row r="605" spans="1:8" x14ac:dyDescent="0.3">
      <c r="A605" s="10"/>
      <c r="C605" s="128"/>
      <c r="D605" s="128"/>
      <c r="E605" s="128"/>
      <c r="F605" s="128"/>
      <c r="H605" s="128"/>
    </row>
    <row r="606" spans="1:8" x14ac:dyDescent="0.3">
      <c r="A606" s="10"/>
      <c r="C606" s="128"/>
      <c r="D606" s="128"/>
      <c r="E606" s="128"/>
      <c r="F606" s="128"/>
      <c r="H606" s="128"/>
    </row>
    <row r="607" spans="1:8" x14ac:dyDescent="0.3">
      <c r="A607" s="10"/>
      <c r="C607" s="128"/>
      <c r="D607" s="128"/>
      <c r="E607" s="128"/>
      <c r="F607" s="128"/>
      <c r="H607" s="128"/>
    </row>
    <row r="608" spans="1:8" x14ac:dyDescent="0.3">
      <c r="A608" s="10"/>
      <c r="C608" s="128"/>
      <c r="D608" s="128"/>
      <c r="E608" s="128"/>
      <c r="F608" s="128"/>
      <c r="H608" s="128"/>
    </row>
    <row r="609" spans="1:8" x14ac:dyDescent="0.3">
      <c r="A609" s="10"/>
      <c r="C609" s="128"/>
      <c r="D609" s="128"/>
      <c r="E609" s="128"/>
      <c r="F609" s="128"/>
      <c r="H609" s="128"/>
    </row>
    <row r="610" spans="1:8" x14ac:dyDescent="0.3">
      <c r="A610" s="10"/>
      <c r="C610" s="128"/>
      <c r="D610" s="128"/>
      <c r="E610" s="128"/>
      <c r="F610" s="128"/>
      <c r="H610" s="128"/>
    </row>
    <row r="611" spans="1:8" x14ac:dyDescent="0.3">
      <c r="A611" s="10"/>
      <c r="C611" s="128"/>
      <c r="D611" s="128"/>
      <c r="E611" s="128"/>
      <c r="F611" s="128"/>
      <c r="H611" s="128"/>
    </row>
    <row r="612" spans="1:8" x14ac:dyDescent="0.3">
      <c r="A612" s="10"/>
      <c r="C612" s="128"/>
      <c r="D612" s="128"/>
      <c r="E612" s="128"/>
      <c r="F612" s="128"/>
      <c r="H612" s="128"/>
    </row>
    <row r="613" spans="1:8" x14ac:dyDescent="0.3">
      <c r="A613" s="10"/>
      <c r="C613" s="128"/>
      <c r="D613" s="128"/>
      <c r="E613" s="128"/>
      <c r="F613" s="128"/>
      <c r="H613" s="128"/>
    </row>
    <row r="614" spans="1:8" x14ac:dyDescent="0.3">
      <c r="A614" s="10"/>
      <c r="C614" s="128"/>
      <c r="D614" s="128"/>
      <c r="E614" s="128"/>
      <c r="F614" s="128"/>
      <c r="H614" s="128"/>
    </row>
    <row r="615" spans="1:8" x14ac:dyDescent="0.3">
      <c r="A615" s="10"/>
      <c r="C615" s="128"/>
      <c r="D615" s="128"/>
      <c r="E615" s="128"/>
      <c r="F615" s="128"/>
      <c r="H615" s="128"/>
    </row>
    <row r="616" spans="1:8" x14ac:dyDescent="0.3">
      <c r="A616" s="10"/>
      <c r="C616" s="128"/>
      <c r="D616" s="128"/>
      <c r="E616" s="128"/>
      <c r="F616" s="128"/>
      <c r="H616" s="128"/>
    </row>
    <row r="617" spans="1:8" x14ac:dyDescent="0.3">
      <c r="A617" s="10"/>
      <c r="C617" s="128"/>
      <c r="D617" s="128"/>
      <c r="E617" s="128"/>
      <c r="F617" s="128"/>
      <c r="H617" s="128"/>
    </row>
    <row r="618" spans="1:8" x14ac:dyDescent="0.3">
      <c r="A618" s="10"/>
      <c r="C618" s="128"/>
      <c r="D618" s="128"/>
      <c r="E618" s="128"/>
      <c r="F618" s="128"/>
      <c r="H618" s="128"/>
    </row>
    <row r="619" spans="1:8" x14ac:dyDescent="0.3">
      <c r="A619" s="10"/>
      <c r="C619" s="128"/>
      <c r="D619" s="128"/>
      <c r="E619" s="128"/>
      <c r="F619" s="128"/>
      <c r="H619" s="128"/>
    </row>
    <row r="620" spans="1:8" x14ac:dyDescent="0.3">
      <c r="A620" s="10"/>
      <c r="C620" s="128"/>
      <c r="D620" s="128"/>
      <c r="E620" s="128"/>
      <c r="F620" s="128"/>
      <c r="H620" s="128"/>
    </row>
    <row r="621" spans="1:8" x14ac:dyDescent="0.3">
      <c r="A621" s="10"/>
      <c r="C621" s="128"/>
      <c r="D621" s="128"/>
      <c r="E621" s="128"/>
      <c r="F621" s="128"/>
      <c r="H621" s="128"/>
    </row>
    <row r="622" spans="1:8" x14ac:dyDescent="0.3">
      <c r="A622" s="10"/>
      <c r="C622" s="128"/>
      <c r="D622" s="128"/>
      <c r="E622" s="128"/>
      <c r="F622" s="128"/>
      <c r="H622" s="128"/>
    </row>
    <row r="623" spans="1:8" x14ac:dyDescent="0.3">
      <c r="A623" s="10"/>
      <c r="C623" s="128"/>
      <c r="D623" s="128"/>
      <c r="E623" s="128"/>
      <c r="F623" s="128"/>
      <c r="H623" s="128"/>
    </row>
    <row r="624" spans="1:8" x14ac:dyDescent="0.3">
      <c r="A624" s="10"/>
      <c r="C624" s="128"/>
      <c r="D624" s="128"/>
      <c r="E624" s="128"/>
      <c r="F624" s="128"/>
      <c r="H624" s="128"/>
    </row>
    <row r="625" spans="1:8" x14ac:dyDescent="0.3">
      <c r="A625" s="10"/>
      <c r="C625" s="128"/>
      <c r="D625" s="128"/>
      <c r="E625" s="128"/>
      <c r="F625" s="128"/>
      <c r="H625" s="128"/>
    </row>
    <row r="626" spans="1:8" x14ac:dyDescent="0.3">
      <c r="A626" s="10"/>
      <c r="C626" s="128"/>
      <c r="D626" s="128"/>
      <c r="E626" s="128"/>
      <c r="F626" s="128"/>
      <c r="H626" s="128"/>
    </row>
    <row r="627" spans="1:8" x14ac:dyDescent="0.3">
      <c r="A627" s="10"/>
      <c r="C627" s="128"/>
      <c r="D627" s="128"/>
      <c r="E627" s="128"/>
      <c r="F627" s="128"/>
      <c r="H627" s="128"/>
    </row>
    <row r="628" spans="1:8" x14ac:dyDescent="0.3">
      <c r="A628" s="10"/>
      <c r="C628" s="128"/>
      <c r="D628" s="128"/>
      <c r="E628" s="128"/>
      <c r="F628" s="128"/>
      <c r="H628" s="128"/>
    </row>
    <row r="629" spans="1:8" x14ac:dyDescent="0.3">
      <c r="A629" s="10"/>
      <c r="C629" s="128"/>
      <c r="D629" s="128"/>
      <c r="E629" s="128"/>
      <c r="F629" s="128"/>
      <c r="H629" s="128"/>
    </row>
    <row r="630" spans="1:8" x14ac:dyDescent="0.3">
      <c r="A630" s="10"/>
      <c r="C630" s="128"/>
      <c r="D630" s="128"/>
      <c r="E630" s="128"/>
      <c r="F630" s="128"/>
      <c r="H630" s="128"/>
    </row>
    <row r="631" spans="1:8" x14ac:dyDescent="0.3">
      <c r="A631" s="10"/>
      <c r="C631" s="128"/>
      <c r="D631" s="128"/>
      <c r="E631" s="128"/>
      <c r="F631" s="128"/>
      <c r="H631" s="128"/>
    </row>
    <row r="632" spans="1:8" x14ac:dyDescent="0.3">
      <c r="A632" s="10"/>
      <c r="C632" s="128"/>
      <c r="D632" s="128"/>
      <c r="E632" s="128"/>
      <c r="F632" s="128"/>
      <c r="H632" s="128"/>
    </row>
    <row r="633" spans="1:8" x14ac:dyDescent="0.3">
      <c r="A633" s="10"/>
      <c r="C633" s="128"/>
      <c r="D633" s="128"/>
      <c r="E633" s="128"/>
      <c r="F633" s="128"/>
      <c r="H633" s="128"/>
    </row>
    <row r="634" spans="1:8" x14ac:dyDescent="0.3">
      <c r="A634" s="10"/>
      <c r="C634" s="128"/>
      <c r="D634" s="128"/>
      <c r="E634" s="128"/>
      <c r="F634" s="128"/>
      <c r="H634" s="128"/>
    </row>
    <row r="635" spans="1:8" x14ac:dyDescent="0.3">
      <c r="A635" s="10"/>
      <c r="C635" s="128"/>
      <c r="D635" s="128"/>
      <c r="E635" s="128"/>
      <c r="F635" s="128"/>
      <c r="H635" s="128"/>
    </row>
    <row r="636" spans="1:8" x14ac:dyDescent="0.3">
      <c r="A636" s="10"/>
      <c r="C636" s="128"/>
      <c r="D636" s="128"/>
      <c r="E636" s="128"/>
      <c r="F636" s="128"/>
      <c r="H636" s="128"/>
    </row>
    <row r="637" spans="1:8" x14ac:dyDescent="0.3">
      <c r="A637" s="10"/>
      <c r="C637" s="128"/>
      <c r="D637" s="128"/>
      <c r="E637" s="128"/>
      <c r="F637" s="128"/>
      <c r="H637" s="128"/>
    </row>
    <row r="638" spans="1:8" x14ac:dyDescent="0.3">
      <c r="A638" s="10"/>
      <c r="C638" s="128"/>
      <c r="D638" s="128"/>
      <c r="E638" s="128"/>
      <c r="F638" s="128"/>
      <c r="H638" s="128"/>
    </row>
    <row r="639" spans="1:8" x14ac:dyDescent="0.3">
      <c r="A639" s="10"/>
      <c r="C639" s="128"/>
      <c r="D639" s="128"/>
      <c r="E639" s="128"/>
      <c r="F639" s="128"/>
      <c r="H639" s="128"/>
    </row>
    <row r="640" spans="1:8" x14ac:dyDescent="0.3">
      <c r="A640" s="10"/>
      <c r="C640" s="128"/>
      <c r="D640" s="128"/>
      <c r="E640" s="128"/>
      <c r="F640" s="128"/>
      <c r="H640" s="128"/>
    </row>
    <row r="641" spans="1:8" x14ac:dyDescent="0.3">
      <c r="A641" s="10"/>
      <c r="C641" s="128"/>
      <c r="D641" s="128"/>
      <c r="E641" s="128"/>
      <c r="F641" s="128"/>
      <c r="H641" s="128"/>
    </row>
    <row r="642" spans="1:8" x14ac:dyDescent="0.3">
      <c r="A642" s="10"/>
      <c r="C642" s="128"/>
      <c r="D642" s="128"/>
      <c r="E642" s="128"/>
      <c r="F642" s="128"/>
      <c r="H642" s="128"/>
    </row>
    <row r="643" spans="1:8" x14ac:dyDescent="0.3">
      <c r="A643" s="10"/>
      <c r="C643" s="128"/>
      <c r="D643" s="128"/>
      <c r="E643" s="128"/>
      <c r="F643" s="128"/>
      <c r="H643" s="128"/>
    </row>
    <row r="644" spans="1:8" x14ac:dyDescent="0.3">
      <c r="A644" s="10"/>
      <c r="C644" s="128"/>
      <c r="D644" s="128"/>
      <c r="E644" s="128"/>
      <c r="F644" s="128"/>
      <c r="H644" s="128"/>
    </row>
    <row r="645" spans="1:8" x14ac:dyDescent="0.3">
      <c r="A645" s="10"/>
      <c r="C645" s="128"/>
      <c r="D645" s="128"/>
      <c r="E645" s="128"/>
      <c r="F645" s="128"/>
      <c r="H645" s="128"/>
    </row>
    <row r="646" spans="1:8" x14ac:dyDescent="0.3">
      <c r="A646" s="10"/>
      <c r="C646" s="128"/>
      <c r="D646" s="128"/>
      <c r="E646" s="128"/>
      <c r="F646" s="128"/>
      <c r="H646" s="128"/>
    </row>
    <row r="647" spans="1:8" x14ac:dyDescent="0.3">
      <c r="A647" s="10"/>
      <c r="C647" s="128"/>
      <c r="D647" s="128"/>
      <c r="E647" s="128"/>
      <c r="F647" s="128"/>
      <c r="H647" s="128"/>
    </row>
    <row r="648" spans="1:8" x14ac:dyDescent="0.3">
      <c r="A648" s="10"/>
      <c r="C648" s="128"/>
      <c r="D648" s="128"/>
      <c r="E648" s="128"/>
      <c r="F648" s="128"/>
      <c r="H648" s="128"/>
    </row>
    <row r="649" spans="1:8" x14ac:dyDescent="0.3">
      <c r="A649" s="10"/>
      <c r="C649" s="128"/>
      <c r="D649" s="128"/>
      <c r="E649" s="128"/>
      <c r="F649" s="128"/>
      <c r="H649" s="128"/>
    </row>
    <row r="650" spans="1:8" x14ac:dyDescent="0.3">
      <c r="A650" s="10"/>
      <c r="C650" s="128"/>
      <c r="D650" s="128"/>
      <c r="E650" s="128"/>
      <c r="F650" s="128"/>
      <c r="H650" s="128"/>
    </row>
    <row r="651" spans="1:8" x14ac:dyDescent="0.3">
      <c r="A651" s="10"/>
      <c r="C651" s="128"/>
      <c r="D651" s="128"/>
      <c r="E651" s="128"/>
      <c r="F651" s="128"/>
      <c r="H651" s="128"/>
    </row>
    <row r="652" spans="1:8" x14ac:dyDescent="0.3">
      <c r="A652" s="10"/>
      <c r="C652" s="128"/>
      <c r="D652" s="128"/>
      <c r="E652" s="128"/>
      <c r="F652" s="128"/>
      <c r="H652" s="128"/>
    </row>
    <row r="653" spans="1:8" x14ac:dyDescent="0.3">
      <c r="A653" s="10"/>
      <c r="C653" s="128"/>
      <c r="D653" s="128"/>
      <c r="E653" s="128"/>
      <c r="F653" s="128"/>
      <c r="H653" s="128"/>
    </row>
    <row r="654" spans="1:8" x14ac:dyDescent="0.3">
      <c r="A654" s="10"/>
      <c r="C654" s="128"/>
      <c r="D654" s="128"/>
      <c r="E654" s="128"/>
      <c r="F654" s="128"/>
      <c r="H654" s="128"/>
    </row>
    <row r="655" spans="1:8" x14ac:dyDescent="0.3">
      <c r="A655" s="10"/>
      <c r="C655" s="128"/>
      <c r="D655" s="128"/>
      <c r="E655" s="128"/>
      <c r="F655" s="128"/>
      <c r="H655" s="128"/>
    </row>
    <row r="656" spans="1:8" x14ac:dyDescent="0.3">
      <c r="A656" s="10"/>
      <c r="C656" s="128"/>
      <c r="D656" s="128"/>
      <c r="E656" s="128"/>
      <c r="F656" s="128"/>
      <c r="H656" s="128"/>
    </row>
    <row r="657" spans="1:8" x14ac:dyDescent="0.3">
      <c r="A657" s="10"/>
      <c r="C657" s="128"/>
      <c r="D657" s="128"/>
      <c r="E657" s="128"/>
      <c r="F657" s="128"/>
      <c r="H657" s="128"/>
    </row>
    <row r="658" spans="1:8" x14ac:dyDescent="0.3">
      <c r="A658" s="10"/>
      <c r="C658" s="128"/>
      <c r="D658" s="128"/>
      <c r="E658" s="128"/>
      <c r="F658" s="128"/>
      <c r="H658" s="128"/>
    </row>
    <row r="659" spans="1:8" x14ac:dyDescent="0.3">
      <c r="A659" s="10"/>
      <c r="C659" s="128"/>
      <c r="D659" s="128"/>
      <c r="E659" s="128"/>
      <c r="F659" s="128"/>
      <c r="H659" s="128"/>
    </row>
    <row r="660" spans="1:8" x14ac:dyDescent="0.3">
      <c r="A660" s="10"/>
      <c r="C660" s="128"/>
      <c r="D660" s="128"/>
      <c r="E660" s="128"/>
      <c r="F660" s="128"/>
      <c r="H660" s="128"/>
    </row>
    <row r="661" spans="1:8" x14ac:dyDescent="0.3">
      <c r="A661" s="10"/>
      <c r="C661" s="128"/>
      <c r="D661" s="128"/>
      <c r="E661" s="128"/>
      <c r="F661" s="128"/>
      <c r="H661" s="128"/>
    </row>
    <row r="662" spans="1:8" x14ac:dyDescent="0.3">
      <c r="A662" s="10"/>
      <c r="C662" s="128"/>
      <c r="D662" s="128"/>
      <c r="E662" s="128"/>
      <c r="F662" s="128"/>
      <c r="H662" s="128"/>
    </row>
    <row r="663" spans="1:8" x14ac:dyDescent="0.3">
      <c r="A663" s="10"/>
      <c r="C663" s="128"/>
      <c r="D663" s="128"/>
      <c r="E663" s="128"/>
      <c r="F663" s="128"/>
      <c r="H663" s="128"/>
    </row>
    <row r="664" spans="1:8" x14ac:dyDescent="0.3">
      <c r="A664" s="10"/>
      <c r="C664" s="128"/>
      <c r="D664" s="128"/>
      <c r="E664" s="128"/>
      <c r="F664" s="128"/>
      <c r="H664" s="128"/>
    </row>
    <row r="665" spans="1:8" x14ac:dyDescent="0.3">
      <c r="A665" s="10"/>
      <c r="C665" s="128"/>
      <c r="D665" s="128"/>
      <c r="E665" s="128"/>
      <c r="F665" s="128"/>
      <c r="H665" s="128"/>
    </row>
    <row r="666" spans="1:8" x14ac:dyDescent="0.3">
      <c r="A666" s="10"/>
      <c r="C666" s="128"/>
      <c r="D666" s="128"/>
      <c r="E666" s="128"/>
      <c r="F666" s="128"/>
      <c r="H666" s="128"/>
    </row>
    <row r="667" spans="1:8" x14ac:dyDescent="0.3">
      <c r="A667" s="10"/>
      <c r="C667" s="128"/>
      <c r="D667" s="128"/>
      <c r="E667" s="128"/>
      <c r="F667" s="128"/>
      <c r="H667" s="128"/>
    </row>
    <row r="668" spans="1:8" x14ac:dyDescent="0.3">
      <c r="A668" s="10"/>
      <c r="C668" s="128"/>
      <c r="D668" s="128"/>
      <c r="E668" s="128"/>
      <c r="F668" s="128"/>
      <c r="H668" s="128"/>
    </row>
    <row r="669" spans="1:8" x14ac:dyDescent="0.3">
      <c r="A669" s="10"/>
      <c r="C669" s="128"/>
      <c r="D669" s="128"/>
      <c r="E669" s="128"/>
      <c r="F669" s="128"/>
      <c r="H669" s="128"/>
    </row>
    <row r="670" spans="1:8" x14ac:dyDescent="0.3">
      <c r="A670" s="10"/>
      <c r="C670" s="128"/>
      <c r="D670" s="128"/>
      <c r="E670" s="128"/>
      <c r="F670" s="128"/>
      <c r="H670" s="128"/>
    </row>
    <row r="671" spans="1:8" x14ac:dyDescent="0.3">
      <c r="A671" s="10"/>
      <c r="C671" s="128"/>
      <c r="D671" s="128"/>
      <c r="E671" s="128"/>
      <c r="F671" s="128"/>
      <c r="H671" s="128"/>
    </row>
    <row r="672" spans="1:8" x14ac:dyDescent="0.3">
      <c r="A672" s="10"/>
      <c r="C672" s="128"/>
      <c r="D672" s="128"/>
      <c r="E672" s="128"/>
      <c r="F672" s="128"/>
      <c r="H672" s="128"/>
    </row>
    <row r="673" spans="1:8" x14ac:dyDescent="0.3">
      <c r="A673" s="10"/>
      <c r="C673" s="128"/>
      <c r="D673" s="128"/>
      <c r="E673" s="128"/>
      <c r="F673" s="128"/>
      <c r="H673" s="128"/>
    </row>
    <row r="674" spans="1:8" x14ac:dyDescent="0.3">
      <c r="A674" s="10"/>
      <c r="C674" s="128"/>
      <c r="D674" s="128"/>
      <c r="E674" s="128"/>
      <c r="F674" s="128"/>
      <c r="H674" s="128"/>
    </row>
    <row r="675" spans="1:8" x14ac:dyDescent="0.3">
      <c r="A675" s="10"/>
      <c r="C675" s="128"/>
      <c r="D675" s="128"/>
      <c r="E675" s="128"/>
      <c r="F675" s="128"/>
      <c r="H675" s="128"/>
    </row>
    <row r="676" spans="1:8" x14ac:dyDescent="0.3">
      <c r="A676" s="10"/>
      <c r="C676" s="128"/>
      <c r="D676" s="128"/>
      <c r="E676" s="128"/>
      <c r="F676" s="128"/>
      <c r="H676" s="128"/>
    </row>
    <row r="677" spans="1:8" x14ac:dyDescent="0.3">
      <c r="A677" s="10"/>
      <c r="C677" s="128"/>
      <c r="D677" s="128"/>
      <c r="E677" s="128"/>
      <c r="F677" s="128"/>
      <c r="H677" s="128"/>
    </row>
    <row r="678" spans="1:8" x14ac:dyDescent="0.3">
      <c r="A678" s="10"/>
      <c r="C678" s="128"/>
      <c r="D678" s="128"/>
      <c r="E678" s="128"/>
      <c r="F678" s="128"/>
      <c r="H678" s="128"/>
    </row>
    <row r="679" spans="1:8" x14ac:dyDescent="0.3">
      <c r="A679" s="10"/>
      <c r="C679" s="128"/>
      <c r="D679" s="128"/>
      <c r="E679" s="128"/>
      <c r="F679" s="128"/>
      <c r="H679" s="128"/>
    </row>
    <row r="680" spans="1:8" x14ac:dyDescent="0.3">
      <c r="A680" s="10"/>
      <c r="C680" s="128"/>
      <c r="D680" s="128"/>
      <c r="E680" s="128"/>
      <c r="F680" s="128"/>
      <c r="H680" s="128"/>
    </row>
    <row r="681" spans="1:8" x14ac:dyDescent="0.3">
      <c r="A681" s="10"/>
      <c r="C681" s="128"/>
      <c r="D681" s="128"/>
      <c r="E681" s="128"/>
      <c r="F681" s="128"/>
      <c r="H681" s="128"/>
    </row>
    <row r="682" spans="1:8" x14ac:dyDescent="0.3">
      <c r="A682" s="10"/>
      <c r="C682" s="128"/>
      <c r="D682" s="128"/>
      <c r="E682" s="128"/>
      <c r="F682" s="128"/>
      <c r="H682" s="128"/>
    </row>
    <row r="683" spans="1:8" x14ac:dyDescent="0.3">
      <c r="A683" s="10"/>
      <c r="C683" s="128"/>
      <c r="D683" s="128"/>
      <c r="E683" s="128"/>
      <c r="F683" s="128"/>
      <c r="H683" s="128"/>
    </row>
    <row r="684" spans="1:8" x14ac:dyDescent="0.3">
      <c r="A684" s="10"/>
      <c r="C684" s="128"/>
      <c r="D684" s="128"/>
      <c r="E684" s="128"/>
      <c r="F684" s="128"/>
      <c r="H684" s="128"/>
    </row>
    <row r="685" spans="1:8" x14ac:dyDescent="0.3">
      <c r="A685" s="10"/>
      <c r="C685" s="128"/>
      <c r="D685" s="128"/>
      <c r="E685" s="128"/>
      <c r="F685" s="128"/>
      <c r="H685" s="128"/>
    </row>
    <row r="686" spans="1:8" x14ac:dyDescent="0.3">
      <c r="A686" s="10"/>
      <c r="C686" s="128"/>
      <c r="D686" s="128"/>
      <c r="E686" s="128"/>
      <c r="F686" s="128"/>
      <c r="H686" s="128"/>
    </row>
    <row r="687" spans="1:8" x14ac:dyDescent="0.3">
      <c r="A687" s="10"/>
      <c r="C687" s="128"/>
      <c r="D687" s="128"/>
      <c r="E687" s="128"/>
      <c r="F687" s="128"/>
      <c r="H687" s="128"/>
    </row>
    <row r="688" spans="1:8" x14ac:dyDescent="0.3">
      <c r="A688" s="10"/>
      <c r="C688" s="128"/>
      <c r="D688" s="128"/>
      <c r="E688" s="128"/>
      <c r="F688" s="128"/>
      <c r="H688" s="128"/>
    </row>
    <row r="689" spans="1:8" x14ac:dyDescent="0.3">
      <c r="A689" s="10"/>
      <c r="C689" s="128"/>
      <c r="D689" s="128"/>
      <c r="E689" s="128"/>
      <c r="F689" s="128"/>
      <c r="H689" s="128"/>
    </row>
    <row r="690" spans="1:8" x14ac:dyDescent="0.3">
      <c r="A690" s="10"/>
      <c r="C690" s="128"/>
      <c r="D690" s="128"/>
      <c r="E690" s="128"/>
      <c r="F690" s="128"/>
      <c r="H690" s="128"/>
    </row>
    <row r="691" spans="1:8" x14ac:dyDescent="0.3">
      <c r="A691" s="10"/>
      <c r="C691" s="128"/>
      <c r="D691" s="128"/>
      <c r="E691" s="128"/>
      <c r="F691" s="128"/>
      <c r="H691" s="128"/>
    </row>
    <row r="692" spans="1:8" x14ac:dyDescent="0.3">
      <c r="A692" s="10"/>
      <c r="C692" s="128"/>
      <c r="D692" s="128"/>
      <c r="E692" s="128"/>
      <c r="F692" s="128"/>
      <c r="H692" s="128"/>
    </row>
    <row r="693" spans="1:8" x14ac:dyDescent="0.3">
      <c r="A693" s="10"/>
      <c r="C693" s="128"/>
      <c r="D693" s="128"/>
      <c r="E693" s="128"/>
      <c r="F693" s="128"/>
      <c r="H693" s="128"/>
    </row>
    <row r="694" spans="1:8" x14ac:dyDescent="0.3">
      <c r="A694" s="10"/>
      <c r="C694" s="128"/>
      <c r="D694" s="128"/>
      <c r="E694" s="128"/>
      <c r="F694" s="128"/>
      <c r="H694" s="128"/>
    </row>
    <row r="695" spans="1:8" x14ac:dyDescent="0.3">
      <c r="A695" s="10"/>
      <c r="C695" s="128"/>
      <c r="D695" s="128"/>
      <c r="E695" s="128"/>
      <c r="F695" s="128"/>
      <c r="H695" s="128"/>
    </row>
    <row r="696" spans="1:8" x14ac:dyDescent="0.3">
      <c r="A696" s="10"/>
      <c r="C696" s="128"/>
      <c r="D696" s="128"/>
      <c r="E696" s="128"/>
      <c r="F696" s="128"/>
      <c r="H696" s="128"/>
    </row>
    <row r="697" spans="1:8" x14ac:dyDescent="0.3">
      <c r="A697" s="10"/>
      <c r="C697" s="128"/>
      <c r="D697" s="128"/>
      <c r="E697" s="128"/>
      <c r="F697" s="128"/>
      <c r="H697" s="128"/>
    </row>
    <row r="698" spans="1:8" x14ac:dyDescent="0.3">
      <c r="A698" s="10"/>
      <c r="C698" s="128"/>
      <c r="D698" s="128"/>
      <c r="E698" s="128"/>
      <c r="F698" s="128"/>
      <c r="H698" s="128"/>
    </row>
    <row r="699" spans="1:8" x14ac:dyDescent="0.3">
      <c r="A699" s="10"/>
      <c r="C699" s="128"/>
      <c r="D699" s="128"/>
      <c r="E699" s="128"/>
      <c r="F699" s="128"/>
      <c r="H699" s="128"/>
    </row>
    <row r="700" spans="1:8" x14ac:dyDescent="0.3">
      <c r="A700" s="10"/>
      <c r="C700" s="128"/>
      <c r="D700" s="128"/>
      <c r="E700" s="128"/>
      <c r="F700" s="128"/>
      <c r="H700" s="128"/>
    </row>
    <row r="701" spans="1:8" x14ac:dyDescent="0.3">
      <c r="A701" s="10"/>
      <c r="C701" s="128"/>
      <c r="D701" s="128"/>
      <c r="E701" s="128"/>
      <c r="F701" s="128"/>
      <c r="H701" s="128"/>
    </row>
    <row r="702" spans="1:8" x14ac:dyDescent="0.3">
      <c r="A702" s="10"/>
      <c r="C702" s="128"/>
      <c r="D702" s="128"/>
      <c r="E702" s="128"/>
      <c r="F702" s="128"/>
      <c r="H702" s="128"/>
    </row>
    <row r="703" spans="1:8" x14ac:dyDescent="0.3">
      <c r="A703" s="10"/>
      <c r="C703" s="128"/>
      <c r="D703" s="128"/>
      <c r="E703" s="128"/>
      <c r="F703" s="128"/>
      <c r="H703" s="128"/>
    </row>
    <row r="704" spans="1:8" x14ac:dyDescent="0.3">
      <c r="A704" s="10"/>
      <c r="C704" s="128"/>
      <c r="D704" s="128"/>
      <c r="E704" s="128"/>
      <c r="F704" s="128"/>
      <c r="H704" s="128"/>
    </row>
    <row r="705" spans="1:8" x14ac:dyDescent="0.3">
      <c r="A705" s="10"/>
      <c r="C705" s="128"/>
      <c r="D705" s="128"/>
      <c r="E705" s="128"/>
      <c r="F705" s="128"/>
      <c r="H705" s="128"/>
    </row>
    <row r="706" spans="1:8" x14ac:dyDescent="0.3">
      <c r="A706" s="10"/>
      <c r="C706" s="128"/>
      <c r="D706" s="128"/>
      <c r="E706" s="128"/>
      <c r="F706" s="128"/>
      <c r="H706" s="128"/>
    </row>
    <row r="707" spans="1:8" x14ac:dyDescent="0.3">
      <c r="A707" s="10"/>
      <c r="C707" s="128"/>
      <c r="D707" s="128"/>
      <c r="E707" s="128"/>
      <c r="F707" s="128"/>
      <c r="H707" s="128"/>
    </row>
    <row r="708" spans="1:8" x14ac:dyDescent="0.3">
      <c r="A708" s="10"/>
      <c r="C708" s="128"/>
      <c r="D708" s="128"/>
      <c r="E708" s="128"/>
      <c r="F708" s="128"/>
      <c r="H708" s="128"/>
    </row>
    <row r="709" spans="1:8" x14ac:dyDescent="0.3">
      <c r="A709" s="10"/>
      <c r="C709" s="128"/>
      <c r="D709" s="128"/>
      <c r="E709" s="128"/>
      <c r="F709" s="128"/>
      <c r="H709" s="128"/>
    </row>
    <row r="710" spans="1:8" x14ac:dyDescent="0.3">
      <c r="A710" s="10"/>
      <c r="C710" s="128"/>
      <c r="D710" s="128"/>
      <c r="E710" s="128"/>
      <c r="F710" s="128"/>
      <c r="H710" s="128"/>
    </row>
    <row r="711" spans="1:8" x14ac:dyDescent="0.3">
      <c r="A711" s="10"/>
      <c r="C711" s="128"/>
      <c r="D711" s="128"/>
      <c r="E711" s="128"/>
      <c r="F711" s="128"/>
      <c r="H711" s="128"/>
    </row>
    <row r="712" spans="1:8" x14ac:dyDescent="0.3">
      <c r="A712" s="10"/>
      <c r="C712" s="128"/>
      <c r="D712" s="128"/>
      <c r="E712" s="128"/>
      <c r="F712" s="128"/>
      <c r="H712" s="128"/>
    </row>
    <row r="713" spans="1:8" x14ac:dyDescent="0.3">
      <c r="A713" s="10"/>
      <c r="C713" s="128"/>
      <c r="D713" s="128"/>
      <c r="E713" s="128"/>
      <c r="F713" s="128"/>
      <c r="H713" s="128"/>
    </row>
    <row r="714" spans="1:8" x14ac:dyDescent="0.3">
      <c r="A714" s="10"/>
      <c r="C714" s="128"/>
      <c r="D714" s="128"/>
      <c r="E714" s="128"/>
      <c r="F714" s="128"/>
      <c r="H714" s="128"/>
    </row>
    <row r="715" spans="1:8" x14ac:dyDescent="0.3">
      <c r="A715" s="10"/>
      <c r="C715" s="128"/>
      <c r="D715" s="128"/>
      <c r="E715" s="128"/>
      <c r="F715" s="128"/>
      <c r="H715" s="128"/>
    </row>
    <row r="716" spans="1:8" x14ac:dyDescent="0.3">
      <c r="A716" s="10"/>
      <c r="C716" s="128"/>
      <c r="D716" s="128"/>
      <c r="E716" s="128"/>
      <c r="F716" s="128"/>
      <c r="H716" s="128"/>
    </row>
    <row r="717" spans="1:8" x14ac:dyDescent="0.3">
      <c r="A717" s="10"/>
      <c r="C717" s="128"/>
      <c r="D717" s="128"/>
      <c r="E717" s="128"/>
      <c r="F717" s="128"/>
      <c r="H717" s="128"/>
    </row>
    <row r="718" spans="1:8" x14ac:dyDescent="0.3">
      <c r="A718" s="10"/>
      <c r="C718" s="128"/>
      <c r="D718" s="128"/>
      <c r="E718" s="128"/>
      <c r="F718" s="128"/>
      <c r="H718" s="128"/>
    </row>
    <row r="719" spans="1:8" x14ac:dyDescent="0.3">
      <c r="A719" s="10"/>
      <c r="C719" s="128"/>
      <c r="D719" s="128"/>
      <c r="E719" s="128"/>
      <c r="F719" s="128"/>
      <c r="H719" s="128"/>
    </row>
    <row r="720" spans="1:8" x14ac:dyDescent="0.3">
      <c r="A720" s="10"/>
      <c r="C720" s="128"/>
      <c r="D720" s="128"/>
      <c r="E720" s="128"/>
      <c r="F720" s="128"/>
      <c r="H720" s="128"/>
    </row>
    <row r="721" spans="1:8" x14ac:dyDescent="0.3">
      <c r="A721" s="10"/>
      <c r="C721" s="128"/>
      <c r="D721" s="128"/>
      <c r="E721" s="128"/>
      <c r="F721" s="128"/>
      <c r="H721" s="128"/>
    </row>
    <row r="722" spans="1:8" x14ac:dyDescent="0.3">
      <c r="A722" s="10"/>
      <c r="C722" s="128"/>
      <c r="D722" s="128"/>
      <c r="E722" s="128"/>
      <c r="F722" s="128"/>
      <c r="H722" s="128"/>
    </row>
    <row r="723" spans="1:8" x14ac:dyDescent="0.3">
      <c r="A723" s="10"/>
      <c r="C723" s="128"/>
      <c r="D723" s="128"/>
      <c r="E723" s="128"/>
      <c r="F723" s="128"/>
      <c r="H723" s="128"/>
    </row>
    <row r="724" spans="1:8" x14ac:dyDescent="0.3">
      <c r="A724" s="10"/>
      <c r="C724" s="128"/>
      <c r="D724" s="128"/>
      <c r="E724" s="128"/>
      <c r="F724" s="128"/>
      <c r="H724" s="128"/>
    </row>
    <row r="725" spans="1:8" x14ac:dyDescent="0.3">
      <c r="A725" s="10"/>
      <c r="C725" s="128"/>
      <c r="D725" s="128"/>
      <c r="E725" s="128"/>
      <c r="F725" s="128"/>
      <c r="H725" s="128"/>
    </row>
    <row r="726" spans="1:8" x14ac:dyDescent="0.3">
      <c r="A726" s="10"/>
      <c r="C726" s="128"/>
      <c r="D726" s="128"/>
      <c r="E726" s="128"/>
      <c r="F726" s="128"/>
      <c r="H726" s="128"/>
    </row>
    <row r="727" spans="1:8" x14ac:dyDescent="0.3">
      <c r="A727" s="10"/>
      <c r="C727" s="128"/>
      <c r="D727" s="128"/>
      <c r="E727" s="128"/>
      <c r="F727" s="128"/>
      <c r="H727" s="128"/>
    </row>
    <row r="728" spans="1:8" x14ac:dyDescent="0.3">
      <c r="A728" s="10"/>
      <c r="C728" s="128"/>
      <c r="D728" s="128"/>
      <c r="E728" s="128"/>
      <c r="F728" s="128"/>
      <c r="H728" s="128"/>
    </row>
    <row r="729" spans="1:8" x14ac:dyDescent="0.3">
      <c r="A729" s="10"/>
      <c r="C729" s="128"/>
      <c r="D729" s="128"/>
      <c r="E729" s="128"/>
      <c r="F729" s="128"/>
      <c r="H729" s="128"/>
    </row>
    <row r="730" spans="1:8" x14ac:dyDescent="0.3">
      <c r="A730" s="10"/>
      <c r="C730" s="128"/>
      <c r="D730" s="128"/>
      <c r="E730" s="128"/>
      <c r="F730" s="128"/>
      <c r="H730" s="128"/>
    </row>
    <row r="731" spans="1:8" x14ac:dyDescent="0.3">
      <c r="A731" s="10"/>
      <c r="C731" s="128"/>
      <c r="D731" s="128"/>
      <c r="E731" s="128"/>
      <c r="F731" s="128"/>
      <c r="H731" s="128"/>
    </row>
    <row r="732" spans="1:8" x14ac:dyDescent="0.3">
      <c r="A732" s="10"/>
      <c r="C732" s="128"/>
      <c r="D732" s="128"/>
      <c r="E732" s="128"/>
      <c r="F732" s="128"/>
      <c r="H732" s="128"/>
    </row>
  </sheetData>
  <mergeCells count="16">
    <mergeCell ref="G152:G164"/>
    <mergeCell ref="H152:H164"/>
    <mergeCell ref="G165:G174"/>
    <mergeCell ref="H165:H174"/>
    <mergeCell ref="G38:G45"/>
    <mergeCell ref="H38:H45"/>
    <mergeCell ref="G54:G61"/>
    <mergeCell ref="H54:H61"/>
    <mergeCell ref="G132:G151"/>
    <mergeCell ref="H126:H151"/>
    <mergeCell ref="G6:G13"/>
    <mergeCell ref="H6:H13"/>
    <mergeCell ref="G14:G24"/>
    <mergeCell ref="H14:H24"/>
    <mergeCell ref="G25:G37"/>
    <mergeCell ref="H25:H3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43709-04E2-42F3-9391-C43C87B1DD26}">
  <dimension ref="A1:M705"/>
  <sheetViews>
    <sheetView showGridLines="0" zoomScale="70" zoomScaleNormal="70" workbookViewId="0">
      <pane ySplit="5" topLeftCell="A99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45306</v>
      </c>
      <c r="C4" s="130">
        <f>+B4+1</f>
        <v>45307</v>
      </c>
      <c r="D4" s="130">
        <f>C4+1</f>
        <v>45308</v>
      </c>
      <c r="E4" s="130">
        <f>D4+1</f>
        <v>45309</v>
      </c>
      <c r="F4" s="130">
        <f>E4+1</f>
        <v>45310</v>
      </c>
      <c r="G4" s="131">
        <f>F4+1</f>
        <v>45311</v>
      </c>
      <c r="H4" s="130">
        <f>G4+1</f>
        <v>45312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38" t="s">
        <v>23</v>
      </c>
      <c r="H6" s="523" t="s">
        <v>190</v>
      </c>
      <c r="I6" s="17">
        <v>0.14583333333333334</v>
      </c>
    </row>
    <row r="7" spans="1:9" x14ac:dyDescent="0.3">
      <c r="A7" s="18"/>
      <c r="G7" s="539"/>
      <c r="H7" s="524"/>
      <c r="I7" s="20"/>
    </row>
    <row r="8" spans="1:9" x14ac:dyDescent="0.3">
      <c r="A8" s="16">
        <v>0.2673611111111111</v>
      </c>
      <c r="B8" s="136">
        <f t="shared" ref="B8:F8" si="0">B95-1</f>
        <v>30</v>
      </c>
      <c r="C8" s="136">
        <f t="shared" si="0"/>
        <v>31</v>
      </c>
      <c r="D8" s="136">
        <f t="shared" si="0"/>
        <v>32</v>
      </c>
      <c r="E8" s="136">
        <f t="shared" si="0"/>
        <v>33</v>
      </c>
      <c r="F8" s="136">
        <f t="shared" si="0"/>
        <v>34</v>
      </c>
      <c r="G8" s="539"/>
      <c r="H8" s="524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39"/>
      <c r="H9" s="524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39"/>
      <c r="H10" s="524"/>
      <c r="I10" s="20"/>
    </row>
    <row r="11" spans="1:9" x14ac:dyDescent="0.3">
      <c r="A11" s="23">
        <v>0.28819444444444448</v>
      </c>
      <c r="B11" s="144"/>
      <c r="D11" s="128"/>
      <c r="F11" s="129"/>
      <c r="G11" s="539"/>
      <c r="H11" s="524"/>
      <c r="I11" s="20"/>
    </row>
    <row r="12" spans="1:9" x14ac:dyDescent="0.3">
      <c r="A12" s="23">
        <v>0.28958333333333336</v>
      </c>
      <c r="B12" s="136">
        <f t="shared" ref="B12:F12" si="1">B87-1</f>
        <v>473</v>
      </c>
      <c r="C12" s="136">
        <f t="shared" si="1"/>
        <v>474</v>
      </c>
      <c r="D12" s="136">
        <f t="shared" si="1"/>
        <v>475</v>
      </c>
      <c r="E12" s="136">
        <f t="shared" si="1"/>
        <v>476</v>
      </c>
      <c r="F12" s="136">
        <f t="shared" si="1"/>
        <v>477</v>
      </c>
      <c r="G12" s="540"/>
      <c r="H12" s="525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538" t="s">
        <v>16</v>
      </c>
      <c r="H13" s="523" t="s">
        <v>180</v>
      </c>
      <c r="I13" s="17">
        <v>0.1875</v>
      </c>
    </row>
    <row r="14" spans="1:9" x14ac:dyDescent="0.3">
      <c r="A14" s="24"/>
      <c r="G14" s="539"/>
      <c r="H14" s="524"/>
      <c r="I14" s="20"/>
    </row>
    <row r="15" spans="1:9" x14ac:dyDescent="0.3">
      <c r="A15" s="26">
        <v>0.30902777777777779</v>
      </c>
      <c r="B15" s="144">
        <f>B91-1</f>
        <v>793</v>
      </c>
      <c r="C15" s="136">
        <f t="shared" ref="C15:F15" si="2">C91-1</f>
        <v>794</v>
      </c>
      <c r="D15" s="136">
        <f t="shared" si="2"/>
        <v>795</v>
      </c>
      <c r="E15" s="136">
        <f t="shared" si="2"/>
        <v>796</v>
      </c>
      <c r="F15" s="136">
        <f t="shared" si="2"/>
        <v>797</v>
      </c>
      <c r="G15" s="539"/>
      <c r="H15" s="524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539"/>
      <c r="H16" s="524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539"/>
      <c r="H17" s="524"/>
      <c r="I17" s="20"/>
    </row>
    <row r="18" spans="1:9" x14ac:dyDescent="0.3">
      <c r="A18" s="27">
        <v>0.31944444444444448</v>
      </c>
      <c r="D18" s="128"/>
      <c r="F18" s="129"/>
      <c r="G18" s="539"/>
      <c r="H18" s="524"/>
      <c r="I18" s="22"/>
    </row>
    <row r="19" spans="1:9" x14ac:dyDescent="0.3">
      <c r="A19" s="27">
        <v>0.3298611111111111</v>
      </c>
      <c r="B19" s="136">
        <f t="shared" ref="B19:F19" si="3">B79-1</f>
        <v>198</v>
      </c>
      <c r="C19" s="136">
        <f t="shared" si="3"/>
        <v>199</v>
      </c>
      <c r="D19" s="136">
        <f t="shared" si="3"/>
        <v>200</v>
      </c>
      <c r="E19" s="136">
        <f t="shared" si="3"/>
        <v>201</v>
      </c>
      <c r="F19" s="136">
        <f t="shared" si="3"/>
        <v>202</v>
      </c>
      <c r="G19" s="539"/>
      <c r="H19" s="524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539"/>
      <c r="H20" s="524"/>
      <c r="I20" s="28">
        <v>0.22916666666666666</v>
      </c>
    </row>
    <row r="21" spans="1:9" x14ac:dyDescent="0.3">
      <c r="A21" s="23">
        <v>0.33680555555555558</v>
      </c>
      <c r="G21" s="539"/>
      <c r="H21" s="524"/>
      <c r="I21" s="29"/>
    </row>
    <row r="22" spans="1:9" x14ac:dyDescent="0.3">
      <c r="A22" s="27">
        <v>0.35069444444444442</v>
      </c>
      <c r="G22" s="539"/>
      <c r="H22" s="524"/>
      <c r="I22" s="30"/>
    </row>
    <row r="23" spans="1:9" x14ac:dyDescent="0.3">
      <c r="A23" s="27">
        <v>0.3520833333333333</v>
      </c>
      <c r="B23" s="136">
        <f t="shared" ref="B23:F23" si="4">B98-1</f>
        <v>59</v>
      </c>
      <c r="C23" s="136">
        <f t="shared" si="4"/>
        <v>60</v>
      </c>
      <c r="D23" s="136">
        <f t="shared" si="4"/>
        <v>61</v>
      </c>
      <c r="E23" s="136">
        <f t="shared" si="4"/>
        <v>62</v>
      </c>
      <c r="F23" s="136">
        <f t="shared" si="4"/>
        <v>63</v>
      </c>
      <c r="G23" s="540"/>
      <c r="H23" s="525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532" t="s">
        <v>245</v>
      </c>
      <c r="H24" s="529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533"/>
      <c r="H25" s="530"/>
      <c r="I25" s="29"/>
    </row>
    <row r="26" spans="1:9" x14ac:dyDescent="0.3">
      <c r="A26" s="16">
        <v>0.37152777777777773</v>
      </c>
      <c r="D26" s="154"/>
      <c r="F26" s="129"/>
      <c r="G26" s="533"/>
      <c r="H26" s="530"/>
      <c r="I26" s="30"/>
    </row>
    <row r="27" spans="1:9" x14ac:dyDescent="0.3">
      <c r="A27" s="18">
        <v>0.37361111111111112</v>
      </c>
      <c r="B27" s="136">
        <f t="shared" ref="B27:F27" si="5">B74-1</f>
        <v>70</v>
      </c>
      <c r="C27" s="136">
        <f t="shared" si="5"/>
        <v>71</v>
      </c>
      <c r="D27" s="136">
        <f t="shared" si="5"/>
        <v>72</v>
      </c>
      <c r="E27" s="136">
        <f t="shared" si="5"/>
        <v>73</v>
      </c>
      <c r="F27" s="136">
        <f t="shared" si="5"/>
        <v>74</v>
      </c>
      <c r="G27" s="533"/>
      <c r="H27" s="530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33"/>
      <c r="H28" s="530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473</v>
      </c>
      <c r="C29" s="136">
        <f t="shared" si="6"/>
        <v>474</v>
      </c>
      <c r="D29" s="136">
        <f t="shared" si="6"/>
        <v>475</v>
      </c>
      <c r="E29" s="136">
        <f t="shared" si="6"/>
        <v>476</v>
      </c>
      <c r="F29" s="136">
        <f t="shared" si="6"/>
        <v>477</v>
      </c>
      <c r="G29" s="533"/>
      <c r="H29" s="530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33"/>
      <c r="H30" s="530"/>
      <c r="I30" s="28">
        <v>0.29166666666666669</v>
      </c>
    </row>
    <row r="31" spans="1:9" x14ac:dyDescent="0.3">
      <c r="A31" s="23">
        <v>0.40972222222222227</v>
      </c>
      <c r="B31" s="206"/>
      <c r="G31" s="533"/>
      <c r="H31" s="530"/>
      <c r="I31" s="30"/>
    </row>
    <row r="32" spans="1:9" x14ac:dyDescent="0.3">
      <c r="A32" s="23">
        <v>0.41319444444444442</v>
      </c>
      <c r="B32" s="136">
        <f t="shared" ref="B32:F32" si="7">B91-1</f>
        <v>793</v>
      </c>
      <c r="C32" s="136">
        <f t="shared" si="7"/>
        <v>794</v>
      </c>
      <c r="D32" s="136">
        <f t="shared" si="7"/>
        <v>795</v>
      </c>
      <c r="E32" s="136">
        <f t="shared" si="7"/>
        <v>796</v>
      </c>
      <c r="F32" s="136">
        <f t="shared" si="7"/>
        <v>797</v>
      </c>
      <c r="G32" s="533"/>
      <c r="H32" s="530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33"/>
      <c r="H33" s="530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533"/>
      <c r="H34" s="530"/>
      <c r="I34" s="28"/>
    </row>
    <row r="35" spans="1:9" x14ac:dyDescent="0.3">
      <c r="A35" s="16">
        <v>0.43611111111111112</v>
      </c>
      <c r="B35" s="136">
        <f t="shared" ref="B35:F35" si="8">B98-1</f>
        <v>59</v>
      </c>
      <c r="C35" s="136">
        <f t="shared" si="8"/>
        <v>60</v>
      </c>
      <c r="D35" s="136">
        <f t="shared" si="8"/>
        <v>61</v>
      </c>
      <c r="E35" s="136">
        <f t="shared" si="8"/>
        <v>62</v>
      </c>
      <c r="F35" s="136">
        <f t="shared" si="8"/>
        <v>63</v>
      </c>
      <c r="G35" s="534"/>
      <c r="H35" s="531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529" t="s">
        <v>13</v>
      </c>
      <c r="H36" s="523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G37" s="530"/>
      <c r="H37" s="524"/>
      <c r="I37" s="29"/>
    </row>
    <row r="38" spans="1:9" x14ac:dyDescent="0.3">
      <c r="A38" s="23">
        <v>0.45694444444444443</v>
      </c>
      <c r="B38" s="136">
        <f t="shared" ref="B38:F38" si="9">B83-1</f>
        <v>268</v>
      </c>
      <c r="C38" s="136">
        <f t="shared" si="9"/>
        <v>269</v>
      </c>
      <c r="D38" s="136">
        <f t="shared" si="9"/>
        <v>270</v>
      </c>
      <c r="E38" s="136">
        <f t="shared" si="9"/>
        <v>271</v>
      </c>
      <c r="F38" s="136">
        <f t="shared" si="9"/>
        <v>272</v>
      </c>
      <c r="G38" s="530"/>
      <c r="H38" s="524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530"/>
      <c r="H39" s="524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30</v>
      </c>
      <c r="C40" s="166">
        <f t="shared" si="10"/>
        <v>31</v>
      </c>
      <c r="D40" s="144">
        <f t="shared" si="10"/>
        <v>32</v>
      </c>
      <c r="E40" s="144">
        <f t="shared" si="10"/>
        <v>33</v>
      </c>
      <c r="F40" s="144">
        <f t="shared" si="10"/>
        <v>34</v>
      </c>
      <c r="G40" s="530"/>
      <c r="H40" s="524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530"/>
      <c r="H41" s="524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70</v>
      </c>
      <c r="C42" s="153">
        <f t="shared" si="11"/>
        <v>71</v>
      </c>
      <c r="D42" s="136">
        <f t="shared" si="11"/>
        <v>72</v>
      </c>
      <c r="E42" s="136">
        <f t="shared" si="11"/>
        <v>73</v>
      </c>
      <c r="F42" s="136">
        <f t="shared" si="11"/>
        <v>74</v>
      </c>
      <c r="G42" s="530"/>
      <c r="H42" s="524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90</v>
      </c>
      <c r="C49" s="142">
        <f t="shared" ref="C49:F49" si="12">C105-1</f>
        <v>91</v>
      </c>
      <c r="D49" s="142">
        <f t="shared" si="12"/>
        <v>92</v>
      </c>
      <c r="E49" s="142">
        <f t="shared" si="12"/>
        <v>93</v>
      </c>
      <c r="F49" s="142">
        <f t="shared" si="12"/>
        <v>94</v>
      </c>
      <c r="G49" s="307">
        <f>G104-1</f>
        <v>95</v>
      </c>
      <c r="H49" s="222">
        <f>H104-1</f>
        <v>96</v>
      </c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529" t="s">
        <v>23</v>
      </c>
      <c r="H50" s="532" t="s">
        <v>245</v>
      </c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530"/>
      <c r="H51" s="533"/>
      <c r="I51" s="29"/>
    </row>
    <row r="52" spans="1:13" x14ac:dyDescent="0.3">
      <c r="A52" s="16">
        <v>0.57986111111111105</v>
      </c>
      <c r="B52" s="153">
        <f t="shared" ref="B52:F52" si="13">B87-1</f>
        <v>473</v>
      </c>
      <c r="C52" s="153">
        <f t="shared" si="13"/>
        <v>474</v>
      </c>
      <c r="D52" s="153">
        <f t="shared" si="13"/>
        <v>475</v>
      </c>
      <c r="E52" s="153">
        <f t="shared" si="13"/>
        <v>476</v>
      </c>
      <c r="F52" s="153">
        <f t="shared" si="13"/>
        <v>477</v>
      </c>
      <c r="G52" s="530"/>
      <c r="H52" s="533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530"/>
      <c r="H53" s="533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530"/>
      <c r="H54" s="533"/>
      <c r="I54" s="29"/>
    </row>
    <row r="55" spans="1:13" x14ac:dyDescent="0.3">
      <c r="A55" s="346">
        <v>0.60069444444444442</v>
      </c>
      <c r="B55" s="153">
        <f t="shared" ref="B55:F55" si="14">B95-1</f>
        <v>30</v>
      </c>
      <c r="C55" s="153">
        <f t="shared" si="14"/>
        <v>31</v>
      </c>
      <c r="D55" s="136">
        <f t="shared" si="14"/>
        <v>32</v>
      </c>
      <c r="E55" s="136">
        <f t="shared" si="14"/>
        <v>33</v>
      </c>
      <c r="F55" s="136">
        <f t="shared" si="14"/>
        <v>34</v>
      </c>
      <c r="G55" s="531"/>
      <c r="H55" s="534"/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 t="s">
        <v>24</v>
      </c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175</v>
      </c>
      <c r="C61" s="191" t="s">
        <v>293</v>
      </c>
      <c r="D61" s="191" t="s">
        <v>125</v>
      </c>
      <c r="E61" s="191" t="s">
        <v>160</v>
      </c>
      <c r="F61" s="191" t="s">
        <v>166</v>
      </c>
      <c r="G61" s="164" t="s">
        <v>294</v>
      </c>
      <c r="H61" s="164" t="s">
        <v>63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:F72" si="15">B98-1</f>
        <v>59</v>
      </c>
      <c r="C72" s="174">
        <f t="shared" si="15"/>
        <v>60</v>
      </c>
      <c r="D72" s="174">
        <f t="shared" si="15"/>
        <v>61</v>
      </c>
      <c r="E72" s="174">
        <f t="shared" si="15"/>
        <v>62</v>
      </c>
      <c r="F72" s="174">
        <f t="shared" si="15"/>
        <v>63</v>
      </c>
      <c r="G72" s="174">
        <f>F91</f>
        <v>798</v>
      </c>
      <c r="H72" s="136">
        <f>G91</f>
        <v>799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02  '!H86+1</f>
        <v>71</v>
      </c>
      <c r="C74" s="176">
        <f>B74+1</f>
        <v>72</v>
      </c>
      <c r="D74" s="176">
        <f>C74+1</f>
        <v>73</v>
      </c>
      <c r="E74" s="236">
        <f>D74+1</f>
        <v>74</v>
      </c>
      <c r="F74" s="236">
        <f t="shared" ref="F74:H74" si="16">E74+1</f>
        <v>75</v>
      </c>
      <c r="G74" s="236">
        <f t="shared" si="16"/>
        <v>76</v>
      </c>
      <c r="H74" s="185">
        <f t="shared" si="16"/>
        <v>77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198</v>
      </c>
      <c r="C76" s="209">
        <f>B76+1</f>
        <v>199</v>
      </c>
      <c r="D76" s="136">
        <f>C76+1</f>
        <v>200</v>
      </c>
      <c r="E76" s="136">
        <f>D76+1</f>
        <v>201</v>
      </c>
      <c r="F76" s="136">
        <f t="shared" ref="F76:H76" si="17">E76+1</f>
        <v>202</v>
      </c>
      <c r="G76" s="136">
        <f t="shared" si="17"/>
        <v>203</v>
      </c>
      <c r="H76" s="136">
        <f t="shared" si="17"/>
        <v>204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02  '!H89+1</f>
        <v>199</v>
      </c>
      <c r="C79" s="176">
        <f>B79+1</f>
        <v>200</v>
      </c>
      <c r="D79" s="176">
        <f>C79+1</f>
        <v>201</v>
      </c>
      <c r="E79" s="176">
        <f>D79+1</f>
        <v>202</v>
      </c>
      <c r="F79" s="176">
        <f>F76+1</f>
        <v>203</v>
      </c>
      <c r="G79" s="176">
        <f>G76+1</f>
        <v>204</v>
      </c>
      <c r="H79" s="176">
        <f>G79+1</f>
        <v>205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02  '!H91+1</f>
        <v>269</v>
      </c>
      <c r="C83" s="189">
        <f>B83+1</f>
        <v>270</v>
      </c>
      <c r="D83" s="189">
        <f>C83+1</f>
        <v>271</v>
      </c>
      <c r="E83" s="189">
        <f>D83+1</f>
        <v>272</v>
      </c>
      <c r="F83" s="189">
        <f t="shared" ref="F83:H83" si="18">E83+1</f>
        <v>273</v>
      </c>
      <c r="G83" s="189">
        <f t="shared" si="18"/>
        <v>274</v>
      </c>
      <c r="H83" s="162">
        <f t="shared" si="18"/>
        <v>275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02  '!H95+1</f>
        <v>474</v>
      </c>
      <c r="C87" s="185">
        <f>B87+1</f>
        <v>475</v>
      </c>
      <c r="D87" s="215">
        <f>C87+1</f>
        <v>476</v>
      </c>
      <c r="E87" s="185">
        <f>D87+1</f>
        <v>477</v>
      </c>
      <c r="F87" s="185">
        <f t="shared" ref="F87:H87" si="19">E87+1</f>
        <v>478</v>
      </c>
      <c r="G87" s="185">
        <f t="shared" si="19"/>
        <v>479</v>
      </c>
      <c r="H87" s="185">
        <f t="shared" si="19"/>
        <v>480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02  '!H103+1</f>
        <v>794</v>
      </c>
      <c r="C91" s="185">
        <f>B91+1</f>
        <v>795</v>
      </c>
      <c r="D91" s="185">
        <f>C91+1</f>
        <v>796</v>
      </c>
      <c r="E91" s="185">
        <f>D91+1</f>
        <v>797</v>
      </c>
      <c r="F91" s="185">
        <f t="shared" ref="F91:H91" si="20">E91+1</f>
        <v>798</v>
      </c>
      <c r="G91" s="185">
        <f t="shared" si="20"/>
        <v>799</v>
      </c>
      <c r="H91" s="185">
        <f t="shared" si="20"/>
        <v>800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02  '!F107+1</f>
        <v>31</v>
      </c>
      <c r="C95" s="185">
        <f>B95+1</f>
        <v>32</v>
      </c>
      <c r="D95" s="185">
        <f>C95+1</f>
        <v>33</v>
      </c>
      <c r="E95" s="185">
        <f>D95+1</f>
        <v>34</v>
      </c>
      <c r="F95" s="185">
        <f>E95+1</f>
        <v>35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02  '!F111+1</f>
        <v>60</v>
      </c>
      <c r="C98" s="185">
        <f>B98+1</f>
        <v>61</v>
      </c>
      <c r="D98" s="185">
        <f t="shared" ref="D98:F98" si="21">C98+1</f>
        <v>62</v>
      </c>
      <c r="E98" s="185">
        <f t="shared" si="21"/>
        <v>63</v>
      </c>
      <c r="F98" s="185">
        <f t="shared" si="21"/>
        <v>64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96</v>
      </c>
      <c r="H104" s="318">
        <f>G104+1</f>
        <v>97</v>
      </c>
      <c r="I104" s="30"/>
    </row>
    <row r="105" spans="1:9" x14ac:dyDescent="0.3">
      <c r="A105" s="23">
        <v>0.9375</v>
      </c>
      <c r="B105" s="162">
        <f>'WEEK 02  '!H115+1</f>
        <v>91</v>
      </c>
      <c r="C105" s="189">
        <f t="shared" ref="C105:F105" si="22">B105+1</f>
        <v>92</v>
      </c>
      <c r="D105" s="162">
        <f t="shared" si="22"/>
        <v>93</v>
      </c>
      <c r="E105" s="162">
        <f t="shared" si="22"/>
        <v>94</v>
      </c>
      <c r="F105" s="162">
        <f t="shared" si="22"/>
        <v>95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G111" s="197" t="s">
        <v>106</v>
      </c>
      <c r="H111" s="197" t="s">
        <v>305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B113" s="191" t="s">
        <v>302</v>
      </c>
      <c r="C113" s="191" t="s">
        <v>303</v>
      </c>
      <c r="D113" s="191" t="s">
        <v>108</v>
      </c>
      <c r="E113" s="191" t="s">
        <v>176</v>
      </c>
      <c r="F113" s="197" t="s">
        <v>304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523" t="s">
        <v>23</v>
      </c>
      <c r="H119" s="523" t="s">
        <v>180</v>
      </c>
      <c r="I119" s="28">
        <v>0.95833333333333337</v>
      </c>
    </row>
    <row r="120" spans="1:9" x14ac:dyDescent="0.3">
      <c r="A120" s="27">
        <v>7.2916666666666671E-2</v>
      </c>
      <c r="G120" s="524"/>
      <c r="H120" s="524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524"/>
      <c r="H121" s="524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524"/>
      <c r="H122" s="524"/>
      <c r="I122" s="28">
        <v>0.97916666666666663</v>
      </c>
    </row>
    <row r="123" spans="1:9" x14ac:dyDescent="0.3">
      <c r="A123" s="27">
        <v>9.375E-2</v>
      </c>
      <c r="G123" s="524"/>
      <c r="H123" s="524"/>
      <c r="I123" s="29"/>
    </row>
    <row r="124" spans="1:9" x14ac:dyDescent="0.3">
      <c r="A124" s="27">
        <v>9.7222222222222224E-2</v>
      </c>
      <c r="B124" s="136">
        <f t="shared" ref="B124:F124" si="23">B91</f>
        <v>794</v>
      </c>
      <c r="C124" s="136">
        <f t="shared" si="23"/>
        <v>795</v>
      </c>
      <c r="D124" s="136">
        <f t="shared" si="23"/>
        <v>796</v>
      </c>
      <c r="E124" s="136">
        <f t="shared" si="23"/>
        <v>797</v>
      </c>
      <c r="F124" s="136">
        <f t="shared" si="23"/>
        <v>798</v>
      </c>
      <c r="G124" s="524"/>
      <c r="H124" s="524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524"/>
      <c r="H125" s="524"/>
      <c r="I125" s="29"/>
    </row>
    <row r="126" spans="1:9" x14ac:dyDescent="0.3">
      <c r="A126" s="23">
        <v>0.10416666666666667</v>
      </c>
      <c r="G126" s="524"/>
      <c r="H126" s="524"/>
      <c r="I126" s="28">
        <v>0</v>
      </c>
    </row>
    <row r="127" spans="1:9" x14ac:dyDescent="0.3">
      <c r="A127" s="27">
        <v>0.1111111111111111</v>
      </c>
      <c r="B127" s="136">
        <f t="shared" ref="B127:F127" si="24">B87</f>
        <v>474</v>
      </c>
      <c r="C127" s="136">
        <f t="shared" si="24"/>
        <v>475</v>
      </c>
      <c r="D127" s="136">
        <f t="shared" si="24"/>
        <v>476</v>
      </c>
      <c r="E127" s="136">
        <f t="shared" si="24"/>
        <v>477</v>
      </c>
      <c r="F127" s="136">
        <f t="shared" si="24"/>
        <v>478</v>
      </c>
      <c r="G127" s="525"/>
      <c r="H127" s="525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529" t="s">
        <v>19</v>
      </c>
      <c r="H128" s="532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530"/>
      <c r="H129" s="533"/>
      <c r="I129" s="30"/>
    </row>
    <row r="130" spans="1:9" x14ac:dyDescent="0.3">
      <c r="A130" s="38">
        <v>0.1423611111111111</v>
      </c>
      <c r="D130" s="129"/>
      <c r="E130" s="128"/>
      <c r="F130" s="174"/>
      <c r="G130" s="530"/>
      <c r="H130" s="533"/>
      <c r="I130" s="29"/>
    </row>
    <row r="131" spans="1:9" x14ac:dyDescent="0.3">
      <c r="A131" s="39">
        <v>0.14444444444444446</v>
      </c>
      <c r="B131" s="144">
        <f t="shared" ref="B131:E131" si="25">B79</f>
        <v>199</v>
      </c>
      <c r="C131" s="144">
        <f t="shared" si="25"/>
        <v>200</v>
      </c>
      <c r="D131" s="144">
        <f t="shared" si="25"/>
        <v>201</v>
      </c>
      <c r="E131" s="144">
        <f t="shared" si="25"/>
        <v>202</v>
      </c>
      <c r="F131" s="144">
        <f>F76</f>
        <v>202</v>
      </c>
      <c r="G131" s="530"/>
      <c r="H131" s="533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530"/>
      <c r="H132" s="533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530"/>
      <c r="H133" s="533"/>
      <c r="I133" s="29"/>
    </row>
    <row r="134" spans="1:9" x14ac:dyDescent="0.3">
      <c r="A134" s="27">
        <v>0.15972222222222224</v>
      </c>
      <c r="D134" s="129"/>
      <c r="E134" s="128"/>
      <c r="G134" s="530"/>
      <c r="H134" s="533"/>
      <c r="I134" s="30"/>
    </row>
    <row r="135" spans="1:9" x14ac:dyDescent="0.3">
      <c r="A135" s="27">
        <v>0.16319444444444445</v>
      </c>
      <c r="B135" s="136">
        <f t="shared" ref="B135:F135" si="26">B83</f>
        <v>269</v>
      </c>
      <c r="C135" s="136">
        <f t="shared" si="26"/>
        <v>270</v>
      </c>
      <c r="D135" s="136">
        <f t="shared" si="26"/>
        <v>271</v>
      </c>
      <c r="E135" s="136">
        <f t="shared" si="26"/>
        <v>272</v>
      </c>
      <c r="F135" s="136">
        <f t="shared" si="26"/>
        <v>273</v>
      </c>
      <c r="G135" s="530"/>
      <c r="H135" s="533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530"/>
      <c r="H136" s="533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530"/>
      <c r="H137" s="533"/>
      <c r="I137" s="29"/>
    </row>
    <row r="138" spans="1:9" x14ac:dyDescent="0.3">
      <c r="A138" s="39">
        <v>0.18402777777777779</v>
      </c>
      <c r="B138" s="136">
        <f>B95</f>
        <v>31</v>
      </c>
      <c r="C138" s="136">
        <f t="shared" ref="C138:F138" si="27">C95</f>
        <v>32</v>
      </c>
      <c r="D138" s="136">
        <f t="shared" si="27"/>
        <v>33</v>
      </c>
      <c r="E138" s="136">
        <f t="shared" si="27"/>
        <v>34</v>
      </c>
      <c r="F138" s="136">
        <f t="shared" si="27"/>
        <v>35</v>
      </c>
      <c r="G138" s="531"/>
      <c r="H138" s="534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532" t="s">
        <v>245</v>
      </c>
      <c r="H139" s="538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533"/>
      <c r="H140" s="539"/>
      <c r="I140" s="29"/>
    </row>
    <row r="141" spans="1:9" x14ac:dyDescent="0.3">
      <c r="A141" s="27">
        <v>0.20486111111111113</v>
      </c>
      <c r="B141" s="144">
        <f t="shared" ref="B141:F141" si="28">B74</f>
        <v>71</v>
      </c>
      <c r="C141" s="136">
        <f t="shared" si="28"/>
        <v>72</v>
      </c>
      <c r="D141" s="136">
        <f t="shared" si="28"/>
        <v>73</v>
      </c>
      <c r="E141" s="136">
        <f t="shared" si="28"/>
        <v>74</v>
      </c>
      <c r="F141" s="136">
        <f t="shared" si="28"/>
        <v>75</v>
      </c>
      <c r="G141" s="533"/>
      <c r="H141" s="539"/>
      <c r="I141" s="43"/>
    </row>
    <row r="142" spans="1:9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533"/>
      <c r="H142" s="539"/>
      <c r="I142" s="28">
        <v>0.10416666666666667</v>
      </c>
    </row>
    <row r="143" spans="1:9" x14ac:dyDescent="0.3">
      <c r="A143" s="16">
        <v>0.21527777777777779</v>
      </c>
      <c r="B143" s="196"/>
      <c r="C143" s="202"/>
      <c r="D143" s="242"/>
      <c r="E143" s="137"/>
      <c r="F143" s="137"/>
      <c r="G143" s="533"/>
      <c r="H143" s="539"/>
      <c r="I143" s="29"/>
    </row>
    <row r="144" spans="1:9" x14ac:dyDescent="0.3">
      <c r="A144" s="31"/>
      <c r="B144" s="196">
        <f t="shared" ref="B144:F144" si="29">B87</f>
        <v>474</v>
      </c>
      <c r="C144" s="196">
        <f t="shared" si="29"/>
        <v>475</v>
      </c>
      <c r="D144" s="196">
        <f t="shared" si="29"/>
        <v>476</v>
      </c>
      <c r="E144" s="196">
        <f t="shared" si="29"/>
        <v>477</v>
      </c>
      <c r="F144" s="196">
        <f t="shared" si="29"/>
        <v>478</v>
      </c>
      <c r="G144" s="533"/>
      <c r="H144" s="539"/>
      <c r="I144" s="32"/>
    </row>
    <row r="145" spans="1:9" x14ac:dyDescent="0.3">
      <c r="A145" s="16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533"/>
      <c r="H145" s="539"/>
      <c r="I145" s="28">
        <v>0.125</v>
      </c>
    </row>
    <row r="146" spans="1:9" x14ac:dyDescent="0.3">
      <c r="A146" s="16">
        <v>0.24305555555555555</v>
      </c>
      <c r="B146" s="202"/>
      <c r="C146" s="202"/>
      <c r="D146" s="242"/>
      <c r="E146" s="137"/>
      <c r="F146" s="137"/>
      <c r="G146" s="533"/>
      <c r="H146" s="539"/>
      <c r="I146" s="29"/>
    </row>
    <row r="147" spans="1:9" x14ac:dyDescent="0.3">
      <c r="A147" s="37"/>
      <c r="B147" s="200">
        <f t="shared" ref="B147:F147" si="30">B98</f>
        <v>60</v>
      </c>
      <c r="C147" s="200">
        <f t="shared" si="30"/>
        <v>61</v>
      </c>
      <c r="D147" s="200">
        <f t="shared" si="30"/>
        <v>62</v>
      </c>
      <c r="E147" s="200">
        <f t="shared" si="30"/>
        <v>63</v>
      </c>
      <c r="F147" s="200">
        <f t="shared" si="30"/>
        <v>64</v>
      </c>
      <c r="G147" s="534"/>
      <c r="H147" s="540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  <mergeCell ref="G6:G12"/>
    <mergeCell ref="H6:H12"/>
    <mergeCell ref="G13:G23"/>
    <mergeCell ref="H13:H23"/>
    <mergeCell ref="G24:G35"/>
    <mergeCell ref="H24:H35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7AA1B-EEC1-488A-917E-3509953DDF91}">
  <dimension ref="A1:M705"/>
  <sheetViews>
    <sheetView showGridLines="0" zoomScale="70" zoomScaleNormal="70" workbookViewId="0">
      <pane ySplit="5" topLeftCell="A101" activePane="bottomLeft" state="frozen"/>
      <selection pane="bottomLeft" activeCell="B106" sqref="B106:D121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45313</v>
      </c>
      <c r="C4" s="130">
        <f>+B4+1</f>
        <v>45314</v>
      </c>
      <c r="D4" s="130">
        <f>C4+1</f>
        <v>45315</v>
      </c>
      <c r="E4" s="130">
        <f>D4+1</f>
        <v>45316</v>
      </c>
      <c r="F4" s="130">
        <f>E4+1</f>
        <v>45317</v>
      </c>
      <c r="G4" s="131">
        <f>F4+1</f>
        <v>45318</v>
      </c>
      <c r="H4" s="130">
        <f>G4+1</f>
        <v>45319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38" t="s">
        <v>23</v>
      </c>
      <c r="H6" s="523" t="s">
        <v>190</v>
      </c>
      <c r="I6" s="17">
        <v>0.14583333333333334</v>
      </c>
    </row>
    <row r="7" spans="1:9" x14ac:dyDescent="0.3">
      <c r="A7" s="18"/>
      <c r="G7" s="539"/>
      <c r="H7" s="524"/>
      <c r="I7" s="20"/>
    </row>
    <row r="8" spans="1:9" x14ac:dyDescent="0.3">
      <c r="A8" s="16">
        <v>0.2673611111111111</v>
      </c>
      <c r="B8" s="136">
        <f t="shared" ref="B8:F8" si="0">B95-1</f>
        <v>35</v>
      </c>
      <c r="C8" s="136">
        <f t="shared" si="0"/>
        <v>36</v>
      </c>
      <c r="D8" s="136">
        <f t="shared" si="0"/>
        <v>37</v>
      </c>
      <c r="E8" s="136">
        <f t="shared" si="0"/>
        <v>38</v>
      </c>
      <c r="F8" s="136">
        <f t="shared" si="0"/>
        <v>39</v>
      </c>
      <c r="G8" s="539"/>
      <c r="H8" s="524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39"/>
      <c r="H9" s="524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39"/>
      <c r="H10" s="524"/>
      <c r="I10" s="20"/>
    </row>
    <row r="11" spans="1:9" x14ac:dyDescent="0.3">
      <c r="A11" s="23">
        <v>0.28819444444444448</v>
      </c>
      <c r="B11" s="144"/>
      <c r="D11" s="128"/>
      <c r="F11" s="129"/>
      <c r="G11" s="539"/>
      <c r="H11" s="524"/>
      <c r="I11" s="20"/>
    </row>
    <row r="12" spans="1:9" x14ac:dyDescent="0.3">
      <c r="A12" s="23">
        <v>0.28958333333333336</v>
      </c>
      <c r="B12" s="136">
        <f t="shared" ref="B12:F12" si="1">B87-1</f>
        <v>480</v>
      </c>
      <c r="C12" s="136">
        <f t="shared" si="1"/>
        <v>481</v>
      </c>
      <c r="D12" s="136">
        <f t="shared" si="1"/>
        <v>482</v>
      </c>
      <c r="E12" s="136">
        <f t="shared" si="1"/>
        <v>483</v>
      </c>
      <c r="F12" s="136">
        <f t="shared" si="1"/>
        <v>484</v>
      </c>
      <c r="G12" s="540"/>
      <c r="H12" s="525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538" t="s">
        <v>16</v>
      </c>
      <c r="H13" s="523" t="s">
        <v>180</v>
      </c>
      <c r="I13" s="17">
        <v>0.1875</v>
      </c>
    </row>
    <row r="14" spans="1:9" x14ac:dyDescent="0.3">
      <c r="A14" s="24"/>
      <c r="G14" s="539"/>
      <c r="H14" s="524"/>
      <c r="I14" s="20"/>
    </row>
    <row r="15" spans="1:9" x14ac:dyDescent="0.3">
      <c r="A15" s="26">
        <v>0.30902777777777779</v>
      </c>
      <c r="B15" s="144">
        <f>B91-1</f>
        <v>800</v>
      </c>
      <c r="C15" s="136">
        <f t="shared" ref="C15:F15" si="2">C91-1</f>
        <v>801</v>
      </c>
      <c r="D15" s="136">
        <f t="shared" si="2"/>
        <v>802</v>
      </c>
      <c r="E15" s="136">
        <f t="shared" si="2"/>
        <v>803</v>
      </c>
      <c r="F15" s="136">
        <f t="shared" si="2"/>
        <v>804</v>
      </c>
      <c r="G15" s="539"/>
      <c r="H15" s="524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539"/>
      <c r="H16" s="524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539"/>
      <c r="H17" s="524"/>
      <c r="I17" s="20"/>
    </row>
    <row r="18" spans="1:9" x14ac:dyDescent="0.3">
      <c r="A18" s="27">
        <v>0.31944444444444448</v>
      </c>
      <c r="D18" s="128"/>
      <c r="F18" s="129"/>
      <c r="G18" s="539"/>
      <c r="H18" s="524"/>
      <c r="I18" s="22"/>
    </row>
    <row r="19" spans="1:9" x14ac:dyDescent="0.3">
      <c r="A19" s="27">
        <v>0.3298611111111111</v>
      </c>
      <c r="B19" s="136">
        <f t="shared" ref="B19:F19" si="3">B79-1</f>
        <v>205</v>
      </c>
      <c r="C19" s="136">
        <f t="shared" si="3"/>
        <v>206</v>
      </c>
      <c r="D19" s="136">
        <f t="shared" si="3"/>
        <v>207</v>
      </c>
      <c r="E19" s="136">
        <f t="shared" si="3"/>
        <v>208</v>
      </c>
      <c r="F19" s="136">
        <f t="shared" si="3"/>
        <v>209</v>
      </c>
      <c r="G19" s="539"/>
      <c r="H19" s="524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539"/>
      <c r="H20" s="524"/>
      <c r="I20" s="28">
        <v>0.22916666666666666</v>
      </c>
    </row>
    <row r="21" spans="1:9" x14ac:dyDescent="0.3">
      <c r="A21" s="23">
        <v>0.33680555555555558</v>
      </c>
      <c r="G21" s="539"/>
      <c r="H21" s="524"/>
      <c r="I21" s="29"/>
    </row>
    <row r="22" spans="1:9" x14ac:dyDescent="0.3">
      <c r="A22" s="27">
        <v>0.35069444444444442</v>
      </c>
      <c r="G22" s="539"/>
      <c r="H22" s="524"/>
      <c r="I22" s="30"/>
    </row>
    <row r="23" spans="1:9" x14ac:dyDescent="0.3">
      <c r="A23" s="27">
        <v>0.3520833333333333</v>
      </c>
      <c r="B23" s="136">
        <f t="shared" ref="B23:F23" si="4">B98-1</f>
        <v>64</v>
      </c>
      <c r="C23" s="136">
        <f t="shared" si="4"/>
        <v>65</v>
      </c>
      <c r="D23" s="136">
        <f t="shared" si="4"/>
        <v>66</v>
      </c>
      <c r="E23" s="136">
        <f t="shared" si="4"/>
        <v>67</v>
      </c>
      <c r="F23" s="136">
        <f t="shared" si="4"/>
        <v>68</v>
      </c>
      <c r="G23" s="540"/>
      <c r="H23" s="525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532" t="s">
        <v>245</v>
      </c>
      <c r="H24" s="529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533"/>
      <c r="H25" s="530"/>
      <c r="I25" s="29"/>
    </row>
    <row r="26" spans="1:9" x14ac:dyDescent="0.3">
      <c r="A26" s="16">
        <v>0.37152777777777773</v>
      </c>
      <c r="D26" s="154"/>
      <c r="F26" s="129"/>
      <c r="G26" s="533"/>
      <c r="H26" s="530"/>
      <c r="I26" s="30"/>
    </row>
    <row r="27" spans="1:9" x14ac:dyDescent="0.3">
      <c r="A27" s="18">
        <v>0.37361111111111112</v>
      </c>
      <c r="B27" s="136">
        <f t="shared" ref="B27:F27" si="5">B74-1</f>
        <v>77</v>
      </c>
      <c r="C27" s="136">
        <f t="shared" si="5"/>
        <v>78</v>
      </c>
      <c r="D27" s="136">
        <f t="shared" si="5"/>
        <v>79</v>
      </c>
      <c r="E27" s="136">
        <f t="shared" si="5"/>
        <v>80</v>
      </c>
      <c r="F27" s="136">
        <f t="shared" si="5"/>
        <v>81</v>
      </c>
      <c r="G27" s="533"/>
      <c r="H27" s="530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33"/>
      <c r="H28" s="530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480</v>
      </c>
      <c r="C29" s="136">
        <f t="shared" si="6"/>
        <v>481</v>
      </c>
      <c r="D29" s="136">
        <f t="shared" si="6"/>
        <v>482</v>
      </c>
      <c r="E29" s="136">
        <f t="shared" si="6"/>
        <v>483</v>
      </c>
      <c r="F29" s="136">
        <f t="shared" si="6"/>
        <v>484</v>
      </c>
      <c r="G29" s="533"/>
      <c r="H29" s="530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33"/>
      <c r="H30" s="530"/>
      <c r="I30" s="28">
        <v>0.29166666666666669</v>
      </c>
    </row>
    <row r="31" spans="1:9" x14ac:dyDescent="0.3">
      <c r="A31" s="23">
        <v>0.40972222222222227</v>
      </c>
      <c r="B31" s="206"/>
      <c r="G31" s="533"/>
      <c r="H31" s="530"/>
      <c r="I31" s="30"/>
    </row>
    <row r="32" spans="1:9" x14ac:dyDescent="0.3">
      <c r="A32" s="23">
        <v>0.41319444444444442</v>
      </c>
      <c r="B32" s="136">
        <f t="shared" ref="B32:F32" si="7">B91-1</f>
        <v>800</v>
      </c>
      <c r="C32" s="136">
        <f t="shared" si="7"/>
        <v>801</v>
      </c>
      <c r="D32" s="136">
        <f t="shared" si="7"/>
        <v>802</v>
      </c>
      <c r="E32" s="136">
        <f t="shared" si="7"/>
        <v>803</v>
      </c>
      <c r="F32" s="136">
        <f t="shared" si="7"/>
        <v>804</v>
      </c>
      <c r="G32" s="533"/>
      <c r="H32" s="530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33"/>
      <c r="H33" s="530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533"/>
      <c r="H34" s="530"/>
      <c r="I34" s="28"/>
    </row>
    <row r="35" spans="1:9" x14ac:dyDescent="0.3">
      <c r="A35" s="16">
        <v>0.43611111111111112</v>
      </c>
      <c r="B35" s="136">
        <f t="shared" ref="B35:F35" si="8">B98-1</f>
        <v>64</v>
      </c>
      <c r="C35" s="136">
        <f t="shared" si="8"/>
        <v>65</v>
      </c>
      <c r="D35" s="136">
        <f t="shared" si="8"/>
        <v>66</v>
      </c>
      <c r="E35" s="136">
        <f t="shared" si="8"/>
        <v>67</v>
      </c>
      <c r="F35" s="136">
        <f t="shared" si="8"/>
        <v>68</v>
      </c>
      <c r="G35" s="534"/>
      <c r="H35" s="531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529" t="s">
        <v>13</v>
      </c>
      <c r="H36" s="523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G37" s="530"/>
      <c r="H37" s="524"/>
      <c r="I37" s="29"/>
    </row>
    <row r="38" spans="1:9" x14ac:dyDescent="0.3">
      <c r="A38" s="23">
        <v>0.45694444444444443</v>
      </c>
      <c r="B38" s="136">
        <f t="shared" ref="B38:F38" si="9">B83-1</f>
        <v>275</v>
      </c>
      <c r="C38" s="136">
        <f t="shared" si="9"/>
        <v>276</v>
      </c>
      <c r="D38" s="136">
        <f t="shared" si="9"/>
        <v>277</v>
      </c>
      <c r="E38" s="136">
        <f t="shared" si="9"/>
        <v>278</v>
      </c>
      <c r="F38" s="136">
        <f t="shared" si="9"/>
        <v>279</v>
      </c>
      <c r="G38" s="530"/>
      <c r="H38" s="524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530"/>
      <c r="H39" s="524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35</v>
      </c>
      <c r="C40" s="166">
        <f t="shared" si="10"/>
        <v>36</v>
      </c>
      <c r="D40" s="144">
        <f t="shared" si="10"/>
        <v>37</v>
      </c>
      <c r="E40" s="144">
        <f t="shared" si="10"/>
        <v>38</v>
      </c>
      <c r="F40" s="144">
        <f t="shared" si="10"/>
        <v>39</v>
      </c>
      <c r="G40" s="530"/>
      <c r="H40" s="524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530"/>
      <c r="H41" s="524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77</v>
      </c>
      <c r="C42" s="153">
        <f t="shared" si="11"/>
        <v>78</v>
      </c>
      <c r="D42" s="136">
        <f t="shared" si="11"/>
        <v>79</v>
      </c>
      <c r="E42" s="136">
        <f t="shared" si="11"/>
        <v>80</v>
      </c>
      <c r="F42" s="136">
        <f t="shared" si="11"/>
        <v>81</v>
      </c>
      <c r="G42" s="530"/>
      <c r="H42" s="524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97</v>
      </c>
      <c r="C49" s="142">
        <f t="shared" ref="C49:F49" si="12">C105-1</f>
        <v>98</v>
      </c>
      <c r="D49" s="142">
        <f t="shared" si="12"/>
        <v>99</v>
      </c>
      <c r="E49" s="142">
        <f t="shared" si="12"/>
        <v>100</v>
      </c>
      <c r="F49" s="142">
        <f t="shared" si="12"/>
        <v>101</v>
      </c>
      <c r="G49" s="307">
        <f>G104-1</f>
        <v>102</v>
      </c>
      <c r="H49" s="222">
        <f>H104-1</f>
        <v>103</v>
      </c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529" t="s">
        <v>23</v>
      </c>
      <c r="H50" s="532" t="s">
        <v>245</v>
      </c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530"/>
      <c r="H51" s="533"/>
      <c r="I51" s="29"/>
    </row>
    <row r="52" spans="1:13" x14ac:dyDescent="0.3">
      <c r="A52" s="16">
        <v>0.57986111111111105</v>
      </c>
      <c r="B52" s="153">
        <f t="shared" ref="B52:F52" si="13">B87-1</f>
        <v>480</v>
      </c>
      <c r="C52" s="153">
        <f t="shared" si="13"/>
        <v>481</v>
      </c>
      <c r="D52" s="153">
        <f t="shared" si="13"/>
        <v>482</v>
      </c>
      <c r="E52" s="153">
        <f t="shared" si="13"/>
        <v>483</v>
      </c>
      <c r="F52" s="153">
        <f t="shared" si="13"/>
        <v>484</v>
      </c>
      <c r="G52" s="530"/>
      <c r="H52" s="533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530"/>
      <c r="H53" s="533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530"/>
      <c r="H54" s="533"/>
      <c r="I54" s="29"/>
    </row>
    <row r="55" spans="1:13" x14ac:dyDescent="0.3">
      <c r="A55" s="346">
        <v>0.60069444444444442</v>
      </c>
      <c r="B55" s="153">
        <f t="shared" ref="B55:F55" si="14">B95-1</f>
        <v>35</v>
      </c>
      <c r="C55" s="153">
        <f t="shared" si="14"/>
        <v>36</v>
      </c>
      <c r="D55" s="136">
        <f t="shared" si="14"/>
        <v>37</v>
      </c>
      <c r="E55" s="136">
        <f t="shared" si="14"/>
        <v>38</v>
      </c>
      <c r="F55" s="136">
        <f t="shared" si="14"/>
        <v>39</v>
      </c>
      <c r="G55" s="531"/>
      <c r="H55" s="534"/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/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ht="31.2" x14ac:dyDescent="0.3">
      <c r="A61" s="27">
        <v>0.68402777777777779</v>
      </c>
      <c r="B61" s="191" t="s">
        <v>159</v>
      </c>
      <c r="C61" s="164" t="s">
        <v>66</v>
      </c>
      <c r="D61" s="191" t="s">
        <v>76</v>
      </c>
      <c r="E61" s="191" t="s">
        <v>295</v>
      </c>
      <c r="F61" s="191" t="s">
        <v>103</v>
      </c>
      <c r="G61" s="164" t="s">
        <v>296</v>
      </c>
      <c r="H61" s="164" t="s">
        <v>297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:F72" si="15">B98-1</f>
        <v>64</v>
      </c>
      <c r="C72" s="174">
        <f t="shared" si="15"/>
        <v>65</v>
      </c>
      <c r="D72" s="174">
        <f t="shared" si="15"/>
        <v>66</v>
      </c>
      <c r="E72" s="174">
        <f t="shared" si="15"/>
        <v>67</v>
      </c>
      <c r="F72" s="174">
        <f t="shared" si="15"/>
        <v>68</v>
      </c>
      <c r="G72" s="174">
        <f>F91</f>
        <v>805</v>
      </c>
      <c r="H72" s="136">
        <f>G91</f>
        <v>806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03   '!H74+1</f>
        <v>78</v>
      </c>
      <c r="C74" s="176">
        <f>B74+1</f>
        <v>79</v>
      </c>
      <c r="D74" s="176">
        <f>C74+1</f>
        <v>80</v>
      </c>
      <c r="E74" s="236">
        <f>D74+1</f>
        <v>81</v>
      </c>
      <c r="F74" s="236">
        <f t="shared" ref="F74:H74" si="16">E74+1</f>
        <v>82</v>
      </c>
      <c r="G74" s="236">
        <f t="shared" si="16"/>
        <v>83</v>
      </c>
      <c r="H74" s="185">
        <f t="shared" si="16"/>
        <v>84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205</v>
      </c>
      <c r="C76" s="209">
        <f>B76+1</f>
        <v>206</v>
      </c>
      <c r="D76" s="136">
        <f>C76+1</f>
        <v>207</v>
      </c>
      <c r="E76" s="136">
        <f>D76+1</f>
        <v>208</v>
      </c>
      <c r="F76" s="136">
        <f t="shared" ref="F76:H76" si="17">E76+1</f>
        <v>209</v>
      </c>
      <c r="G76" s="136">
        <f t="shared" si="17"/>
        <v>210</v>
      </c>
      <c r="H76" s="136">
        <f t="shared" si="17"/>
        <v>211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03   '!H79+1</f>
        <v>206</v>
      </c>
      <c r="C79" s="176">
        <f>B79+1</f>
        <v>207</v>
      </c>
      <c r="D79" s="176">
        <f>C79+1</f>
        <v>208</v>
      </c>
      <c r="E79" s="176">
        <f>D79+1</f>
        <v>209</v>
      </c>
      <c r="F79" s="176">
        <f>F76+1</f>
        <v>210</v>
      </c>
      <c r="G79" s="176">
        <f>G76+1</f>
        <v>211</v>
      </c>
      <c r="H79" s="176">
        <f>G79+1</f>
        <v>212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03   '!H83+1</f>
        <v>276</v>
      </c>
      <c r="C83" s="189">
        <f>B83+1</f>
        <v>277</v>
      </c>
      <c r="D83" s="189">
        <f>C83+1</f>
        <v>278</v>
      </c>
      <c r="E83" s="189">
        <f>D83+1</f>
        <v>279</v>
      </c>
      <c r="F83" s="189">
        <f t="shared" ref="F83:H83" si="18">E83+1</f>
        <v>280</v>
      </c>
      <c r="G83" s="189">
        <f t="shared" si="18"/>
        <v>281</v>
      </c>
      <c r="H83" s="162">
        <f t="shared" si="18"/>
        <v>282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03   '!H87+1</f>
        <v>481</v>
      </c>
      <c r="C87" s="185">
        <f>B87+1</f>
        <v>482</v>
      </c>
      <c r="D87" s="215">
        <f>C87+1</f>
        <v>483</v>
      </c>
      <c r="E87" s="185">
        <f>D87+1</f>
        <v>484</v>
      </c>
      <c r="F87" s="185">
        <f t="shared" ref="F87:H87" si="19">E87+1</f>
        <v>485</v>
      </c>
      <c r="G87" s="185">
        <f t="shared" si="19"/>
        <v>486</v>
      </c>
      <c r="H87" s="185">
        <f t="shared" si="19"/>
        <v>487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03   '!H91+1</f>
        <v>801</v>
      </c>
      <c r="C91" s="185">
        <f>B91+1</f>
        <v>802</v>
      </c>
      <c r="D91" s="185">
        <f>C91+1</f>
        <v>803</v>
      </c>
      <c r="E91" s="185">
        <f>D91+1</f>
        <v>804</v>
      </c>
      <c r="F91" s="185">
        <f t="shared" ref="F91:H91" si="20">E91+1</f>
        <v>805</v>
      </c>
      <c r="G91" s="185">
        <f t="shared" si="20"/>
        <v>806</v>
      </c>
      <c r="H91" s="185">
        <f t="shared" si="20"/>
        <v>807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03   '!F95+1</f>
        <v>36</v>
      </c>
      <c r="C95" s="185">
        <f>B95+1</f>
        <v>37</v>
      </c>
      <c r="D95" s="185">
        <f>C95+1</f>
        <v>38</v>
      </c>
      <c r="E95" s="185">
        <f>D95+1</f>
        <v>39</v>
      </c>
      <c r="F95" s="185">
        <f>E95+1</f>
        <v>40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03   '!F98+1</f>
        <v>65</v>
      </c>
      <c r="C98" s="185">
        <f>B98+1</f>
        <v>66</v>
      </c>
      <c r="D98" s="185">
        <f t="shared" ref="D98:F98" si="21">C98+1</f>
        <v>67</v>
      </c>
      <c r="E98" s="185">
        <f t="shared" si="21"/>
        <v>68</v>
      </c>
      <c r="F98" s="185">
        <f t="shared" si="21"/>
        <v>69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103</v>
      </c>
      <c r="H104" s="318">
        <f>G104+1</f>
        <v>104</v>
      </c>
      <c r="I104" s="30"/>
    </row>
    <row r="105" spans="1:9" x14ac:dyDescent="0.3">
      <c r="A105" s="23">
        <v>0.9375</v>
      </c>
      <c r="B105" s="162">
        <f>'WEEK 03   '!H104+1</f>
        <v>98</v>
      </c>
      <c r="C105" s="189">
        <f t="shared" ref="C105:F105" si="22">B105+1</f>
        <v>99</v>
      </c>
      <c r="D105" s="162">
        <f t="shared" si="22"/>
        <v>100</v>
      </c>
      <c r="E105" s="162">
        <f t="shared" si="22"/>
        <v>101</v>
      </c>
      <c r="F105" s="162">
        <f t="shared" si="22"/>
        <v>102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G111" s="197" t="s">
        <v>28</v>
      </c>
      <c r="H111" s="197" t="s">
        <v>86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B113" s="191" t="s">
        <v>306</v>
      </c>
      <c r="C113" s="191" t="s">
        <v>82</v>
      </c>
      <c r="D113" s="191" t="s">
        <v>94</v>
      </c>
      <c r="E113" s="164" t="s">
        <v>153</v>
      </c>
      <c r="F113" s="197" t="s">
        <v>132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523" t="s">
        <v>23</v>
      </c>
      <c r="H119" s="523" t="s">
        <v>180</v>
      </c>
      <c r="I119" s="28">
        <v>0.95833333333333337</v>
      </c>
    </row>
    <row r="120" spans="1:9" x14ac:dyDescent="0.3">
      <c r="A120" s="27">
        <v>7.2916666666666671E-2</v>
      </c>
      <c r="G120" s="524"/>
      <c r="H120" s="524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524"/>
      <c r="H121" s="524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524"/>
      <c r="H122" s="524"/>
      <c r="I122" s="28">
        <v>0.97916666666666663</v>
      </c>
    </row>
    <row r="123" spans="1:9" x14ac:dyDescent="0.3">
      <c r="A123" s="27">
        <v>9.375E-2</v>
      </c>
      <c r="G123" s="524"/>
      <c r="H123" s="524"/>
      <c r="I123" s="29"/>
    </row>
    <row r="124" spans="1:9" x14ac:dyDescent="0.3">
      <c r="A124" s="27">
        <v>9.7222222222222224E-2</v>
      </c>
      <c r="B124" s="136">
        <f t="shared" ref="B124:F124" si="23">B91</f>
        <v>801</v>
      </c>
      <c r="C124" s="136">
        <f t="shared" si="23"/>
        <v>802</v>
      </c>
      <c r="D124" s="136">
        <f t="shared" si="23"/>
        <v>803</v>
      </c>
      <c r="E124" s="136">
        <f t="shared" si="23"/>
        <v>804</v>
      </c>
      <c r="F124" s="136">
        <f t="shared" si="23"/>
        <v>805</v>
      </c>
      <c r="G124" s="524"/>
      <c r="H124" s="524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524"/>
      <c r="H125" s="524"/>
      <c r="I125" s="29"/>
    </row>
    <row r="126" spans="1:9" x14ac:dyDescent="0.3">
      <c r="A126" s="23">
        <v>0.10416666666666667</v>
      </c>
      <c r="G126" s="524"/>
      <c r="H126" s="524"/>
      <c r="I126" s="28">
        <v>0</v>
      </c>
    </row>
    <row r="127" spans="1:9" x14ac:dyDescent="0.3">
      <c r="A127" s="27">
        <v>0.1111111111111111</v>
      </c>
      <c r="B127" s="136">
        <f t="shared" ref="B127:F127" si="24">B87</f>
        <v>481</v>
      </c>
      <c r="C127" s="136">
        <f t="shared" si="24"/>
        <v>482</v>
      </c>
      <c r="D127" s="136">
        <f t="shared" si="24"/>
        <v>483</v>
      </c>
      <c r="E127" s="136">
        <f t="shared" si="24"/>
        <v>484</v>
      </c>
      <c r="F127" s="136">
        <f t="shared" si="24"/>
        <v>485</v>
      </c>
      <c r="G127" s="525"/>
      <c r="H127" s="525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529" t="s">
        <v>19</v>
      </c>
      <c r="H128" s="532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530"/>
      <c r="H129" s="533"/>
      <c r="I129" s="30"/>
    </row>
    <row r="130" spans="1:9" x14ac:dyDescent="0.3">
      <c r="A130" s="38">
        <v>0.1423611111111111</v>
      </c>
      <c r="D130" s="129"/>
      <c r="E130" s="128"/>
      <c r="F130" s="174"/>
      <c r="G130" s="530"/>
      <c r="H130" s="533"/>
      <c r="I130" s="29"/>
    </row>
    <row r="131" spans="1:9" x14ac:dyDescent="0.3">
      <c r="A131" s="39">
        <v>0.14444444444444446</v>
      </c>
      <c r="B131" s="144">
        <f t="shared" ref="B131:E131" si="25">B79</f>
        <v>206</v>
      </c>
      <c r="C131" s="144">
        <f t="shared" si="25"/>
        <v>207</v>
      </c>
      <c r="D131" s="144">
        <f t="shared" si="25"/>
        <v>208</v>
      </c>
      <c r="E131" s="144">
        <f t="shared" si="25"/>
        <v>209</v>
      </c>
      <c r="F131" s="144">
        <f>F76</f>
        <v>209</v>
      </c>
      <c r="G131" s="530"/>
      <c r="H131" s="533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530"/>
      <c r="H132" s="533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530"/>
      <c r="H133" s="533"/>
      <c r="I133" s="29"/>
    </row>
    <row r="134" spans="1:9" x14ac:dyDescent="0.3">
      <c r="A134" s="27">
        <v>0.15972222222222224</v>
      </c>
      <c r="D134" s="129"/>
      <c r="E134" s="128"/>
      <c r="G134" s="530"/>
      <c r="H134" s="533"/>
      <c r="I134" s="30"/>
    </row>
    <row r="135" spans="1:9" x14ac:dyDescent="0.3">
      <c r="A135" s="27">
        <v>0.16319444444444445</v>
      </c>
      <c r="B135" s="136">
        <f t="shared" ref="B135:F135" si="26">B83</f>
        <v>276</v>
      </c>
      <c r="C135" s="136">
        <f t="shared" si="26"/>
        <v>277</v>
      </c>
      <c r="D135" s="136">
        <f t="shared" si="26"/>
        <v>278</v>
      </c>
      <c r="E135" s="136">
        <f t="shared" si="26"/>
        <v>279</v>
      </c>
      <c r="F135" s="136">
        <f t="shared" si="26"/>
        <v>280</v>
      </c>
      <c r="G135" s="530"/>
      <c r="H135" s="533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530"/>
      <c r="H136" s="533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530"/>
      <c r="H137" s="533"/>
      <c r="I137" s="29"/>
    </row>
    <row r="138" spans="1:9" x14ac:dyDescent="0.3">
      <c r="A138" s="39">
        <v>0.18402777777777779</v>
      </c>
      <c r="B138" s="136">
        <f>B95</f>
        <v>36</v>
      </c>
      <c r="C138" s="136">
        <f t="shared" ref="C138:F138" si="27">C95</f>
        <v>37</v>
      </c>
      <c r="D138" s="136">
        <f t="shared" si="27"/>
        <v>38</v>
      </c>
      <c r="E138" s="136">
        <f t="shared" si="27"/>
        <v>39</v>
      </c>
      <c r="F138" s="136">
        <f t="shared" si="27"/>
        <v>40</v>
      </c>
      <c r="G138" s="531"/>
      <c r="H138" s="534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532" t="s">
        <v>245</v>
      </c>
      <c r="H139" s="538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533"/>
      <c r="H140" s="539"/>
      <c r="I140" s="29"/>
    </row>
    <row r="141" spans="1:9" x14ac:dyDescent="0.3">
      <c r="A141" s="27">
        <v>0.20486111111111113</v>
      </c>
      <c r="B141" s="144">
        <f t="shared" ref="B141:F141" si="28">B74</f>
        <v>78</v>
      </c>
      <c r="C141" s="136">
        <f t="shared" si="28"/>
        <v>79</v>
      </c>
      <c r="D141" s="136">
        <f t="shared" si="28"/>
        <v>80</v>
      </c>
      <c r="E141" s="136">
        <f t="shared" si="28"/>
        <v>81</v>
      </c>
      <c r="F141" s="136">
        <f t="shared" si="28"/>
        <v>82</v>
      </c>
      <c r="G141" s="533"/>
      <c r="H141" s="539"/>
      <c r="I141" s="43"/>
    </row>
    <row r="142" spans="1:9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533"/>
      <c r="H142" s="539"/>
      <c r="I142" s="28">
        <v>0.10416666666666667</v>
      </c>
    </row>
    <row r="143" spans="1:9" x14ac:dyDescent="0.3">
      <c r="A143" s="16">
        <v>0.21527777777777779</v>
      </c>
      <c r="B143" s="196"/>
      <c r="C143" s="202"/>
      <c r="D143" s="242"/>
      <c r="E143" s="137"/>
      <c r="F143" s="137"/>
      <c r="G143" s="533"/>
      <c r="H143" s="539"/>
      <c r="I143" s="29"/>
    </row>
    <row r="144" spans="1:9" x14ac:dyDescent="0.3">
      <c r="A144" s="31"/>
      <c r="B144" s="196">
        <f t="shared" ref="B144:F144" si="29">B87</f>
        <v>481</v>
      </c>
      <c r="C144" s="196">
        <f t="shared" si="29"/>
        <v>482</v>
      </c>
      <c r="D144" s="196">
        <f t="shared" si="29"/>
        <v>483</v>
      </c>
      <c r="E144" s="196">
        <f t="shared" si="29"/>
        <v>484</v>
      </c>
      <c r="F144" s="196">
        <f t="shared" si="29"/>
        <v>485</v>
      </c>
      <c r="G144" s="533"/>
      <c r="H144" s="539"/>
      <c r="I144" s="32"/>
    </row>
    <row r="145" spans="1:9" x14ac:dyDescent="0.3">
      <c r="A145" s="16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533"/>
      <c r="H145" s="539"/>
      <c r="I145" s="28">
        <v>0.125</v>
      </c>
    </row>
    <row r="146" spans="1:9" x14ac:dyDescent="0.3">
      <c r="A146" s="16">
        <v>0.24305555555555555</v>
      </c>
      <c r="B146" s="202"/>
      <c r="C146" s="202"/>
      <c r="D146" s="242"/>
      <c r="E146" s="137"/>
      <c r="F146" s="137"/>
      <c r="G146" s="533"/>
      <c r="H146" s="539"/>
      <c r="I146" s="29"/>
    </row>
    <row r="147" spans="1:9" x14ac:dyDescent="0.3">
      <c r="A147" s="37"/>
      <c r="B147" s="200">
        <f t="shared" ref="B147:F147" si="30">B98</f>
        <v>65</v>
      </c>
      <c r="C147" s="200">
        <f t="shared" si="30"/>
        <v>66</v>
      </c>
      <c r="D147" s="200">
        <f t="shared" si="30"/>
        <v>67</v>
      </c>
      <c r="E147" s="200">
        <f t="shared" si="30"/>
        <v>68</v>
      </c>
      <c r="F147" s="200">
        <f t="shared" si="30"/>
        <v>69</v>
      </c>
      <c r="G147" s="534"/>
      <c r="H147" s="540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  <mergeCell ref="G6:G12"/>
    <mergeCell ref="H6:H12"/>
    <mergeCell ref="G13:G23"/>
    <mergeCell ref="H13:H23"/>
    <mergeCell ref="G24:G35"/>
    <mergeCell ref="H24:H35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5FADF-E7D5-4EA2-AABF-B161146B3F60}">
  <dimension ref="A1:M722"/>
  <sheetViews>
    <sheetView showGridLines="0" zoomScale="70" zoomScaleNormal="70" workbookViewId="0">
      <pane ySplit="5" topLeftCell="A106" activePane="bottomLeft" state="frozen"/>
      <selection pane="bottomLeft" activeCell="B129" sqref="B129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4" width="28.44140625" style="52" customWidth="1"/>
    <col min="5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313</v>
      </c>
      <c r="B1" s="268"/>
      <c r="C1" s="247"/>
      <c r="D1" s="246"/>
      <c r="E1" s="115"/>
      <c r="F1" s="124"/>
      <c r="G1" s="125"/>
      <c r="H1" s="126"/>
    </row>
    <row r="2" spans="1:9" x14ac:dyDescent="0.3">
      <c r="A2" s="6" t="s">
        <v>0</v>
      </c>
      <c r="B2" s="269"/>
      <c r="D2" s="250"/>
      <c r="E2" s="116"/>
    </row>
    <row r="3" spans="1:9" x14ac:dyDescent="0.3">
      <c r="A3" s="6" t="s">
        <v>312</v>
      </c>
      <c r="B3" s="270"/>
      <c r="E3" s="127" t="s">
        <v>1</v>
      </c>
    </row>
    <row r="4" spans="1:9" ht="16.05" customHeight="1" x14ac:dyDescent="0.3">
      <c r="A4" s="12" t="s">
        <v>2</v>
      </c>
      <c r="B4" s="44">
        <v>45320</v>
      </c>
      <c r="C4" s="44">
        <f>+B4+1</f>
        <v>45321</v>
      </c>
      <c r="D4" s="44">
        <f>C4+1</f>
        <v>45322</v>
      </c>
      <c r="E4" s="130">
        <f>D4+1</f>
        <v>45323</v>
      </c>
      <c r="F4" s="130">
        <f>E4+1</f>
        <v>45324</v>
      </c>
      <c r="G4" s="131">
        <f>F4+1</f>
        <v>45325</v>
      </c>
      <c r="H4" s="130">
        <f>G4+1</f>
        <v>45326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245</v>
      </c>
      <c r="C6" s="45" t="s">
        <v>245</v>
      </c>
      <c r="D6" s="45" t="s">
        <v>245</v>
      </c>
      <c r="E6" s="135" t="s">
        <v>245</v>
      </c>
      <c r="F6" s="135" t="s">
        <v>245</v>
      </c>
      <c r="G6" s="538" t="s">
        <v>23</v>
      </c>
      <c r="H6" s="523" t="s">
        <v>190</v>
      </c>
      <c r="I6" s="17">
        <v>0.14583333333333334</v>
      </c>
    </row>
    <row r="7" spans="1:9" x14ac:dyDescent="0.3">
      <c r="A7" s="18"/>
      <c r="E7" s="136">
        <f>E102-1</f>
        <v>42</v>
      </c>
      <c r="F7" s="136">
        <f>F102-1</f>
        <v>43</v>
      </c>
      <c r="G7" s="539"/>
      <c r="H7" s="524"/>
      <c r="I7" s="20"/>
    </row>
    <row r="8" spans="1:9" x14ac:dyDescent="0.3">
      <c r="A8" s="16">
        <v>0.2673611111111111</v>
      </c>
      <c r="B8" s="53">
        <f t="shared" ref="B8:D8" si="0">B104-1</f>
        <v>40</v>
      </c>
      <c r="C8" s="53">
        <f t="shared" si="0"/>
        <v>41</v>
      </c>
      <c r="D8" s="53">
        <f t="shared" si="0"/>
        <v>42</v>
      </c>
      <c r="E8" s="139" t="s">
        <v>19</v>
      </c>
      <c r="F8" s="139" t="s">
        <v>19</v>
      </c>
      <c r="G8" s="539"/>
      <c r="H8" s="524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D9" s="76" t="s">
        <v>19</v>
      </c>
      <c r="G9" s="539"/>
      <c r="H9" s="524"/>
      <c r="I9" s="17">
        <v>0.16666666666666666</v>
      </c>
    </row>
    <row r="10" spans="1:9" x14ac:dyDescent="0.3">
      <c r="A10" s="23">
        <v>0.27430555555555552</v>
      </c>
      <c r="D10" s="75"/>
      <c r="E10" s="136">
        <f>E94-1</f>
        <v>489</v>
      </c>
      <c r="F10" s="136">
        <f>F94-1</f>
        <v>490</v>
      </c>
      <c r="G10" s="539"/>
      <c r="H10" s="524"/>
      <c r="I10" s="20"/>
    </row>
    <row r="11" spans="1:9" x14ac:dyDescent="0.3">
      <c r="A11" s="23">
        <v>0.28819444444444448</v>
      </c>
      <c r="B11" s="56"/>
      <c r="D11" s="75"/>
      <c r="E11" s="135" t="s">
        <v>13</v>
      </c>
      <c r="F11" s="135" t="s">
        <v>13</v>
      </c>
      <c r="G11" s="539"/>
      <c r="H11" s="524"/>
      <c r="I11" s="20"/>
    </row>
    <row r="12" spans="1:9" x14ac:dyDescent="0.3">
      <c r="A12" s="23">
        <v>0.28958333333333336</v>
      </c>
      <c r="B12" s="53">
        <f t="shared" ref="B12:D12" si="1">B96-1</f>
        <v>487</v>
      </c>
      <c r="C12" s="53">
        <f t="shared" si="1"/>
        <v>488</v>
      </c>
      <c r="D12" s="53">
        <f t="shared" si="1"/>
        <v>489</v>
      </c>
      <c r="G12" s="539"/>
      <c r="H12" s="525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D13" s="45" t="s">
        <v>13</v>
      </c>
      <c r="G13" s="540"/>
      <c r="H13" s="574" t="s">
        <v>180</v>
      </c>
      <c r="I13" s="17">
        <v>0.1875</v>
      </c>
    </row>
    <row r="14" spans="1:9" x14ac:dyDescent="0.3">
      <c r="A14" s="24">
        <v>0.2951388888888889</v>
      </c>
      <c r="E14" s="136">
        <f>E98-1</f>
        <v>809</v>
      </c>
      <c r="G14" s="538" t="s">
        <v>16</v>
      </c>
      <c r="H14" s="575"/>
      <c r="I14" s="20"/>
    </row>
    <row r="15" spans="1:9" x14ac:dyDescent="0.3">
      <c r="A15" s="26">
        <v>0.30902777777777779</v>
      </c>
      <c r="B15" s="56">
        <f>B100-1</f>
        <v>807</v>
      </c>
      <c r="C15" s="53">
        <f t="shared" ref="C15:D15" si="2">C100-1</f>
        <v>808</v>
      </c>
      <c r="D15" s="53">
        <f t="shared" si="2"/>
        <v>809</v>
      </c>
      <c r="E15" s="140" t="s">
        <v>316</v>
      </c>
      <c r="F15" s="136">
        <f>F98-1</f>
        <v>810</v>
      </c>
      <c r="G15" s="539"/>
      <c r="H15" s="575"/>
      <c r="I15" s="22"/>
    </row>
    <row r="16" spans="1:9" x14ac:dyDescent="0.3">
      <c r="A16" s="26">
        <v>0.31041666666666667</v>
      </c>
      <c r="B16" s="56"/>
      <c r="C16" s="56"/>
      <c r="D16" s="56"/>
      <c r="E16" s="196"/>
      <c r="F16" s="140" t="s">
        <v>316</v>
      </c>
      <c r="G16" s="539"/>
      <c r="H16" s="575"/>
      <c r="I16" s="20"/>
    </row>
    <row r="17" spans="1:9" ht="15.45" customHeight="1" x14ac:dyDescent="0.3">
      <c r="A17" s="27">
        <v>0.3125</v>
      </c>
      <c r="B17" s="49" t="s">
        <v>16</v>
      </c>
      <c r="C17" s="49" t="s">
        <v>16</v>
      </c>
      <c r="D17" s="49" t="s">
        <v>316</v>
      </c>
      <c r="G17" s="539"/>
      <c r="H17" s="575"/>
      <c r="I17" s="17">
        <v>0.20833333333333334</v>
      </c>
    </row>
    <row r="18" spans="1:9" x14ac:dyDescent="0.3">
      <c r="A18" s="18">
        <v>0.31597222222222221</v>
      </c>
      <c r="C18" s="56"/>
      <c r="D18" s="56"/>
      <c r="E18" s="144"/>
      <c r="F18" s="144"/>
      <c r="G18" s="539"/>
      <c r="H18" s="575"/>
      <c r="I18" s="20"/>
    </row>
    <row r="19" spans="1:9" x14ac:dyDescent="0.3">
      <c r="A19" s="27">
        <v>0.31944444444444448</v>
      </c>
      <c r="G19" s="539"/>
      <c r="H19" s="575"/>
      <c r="I19" s="22"/>
    </row>
    <row r="20" spans="1:9" x14ac:dyDescent="0.3">
      <c r="A20" s="27">
        <v>0.3298611111111111</v>
      </c>
      <c r="B20" s="53">
        <f t="shared" ref="B20:C20" si="3">B88-1</f>
        <v>212</v>
      </c>
      <c r="C20" s="53">
        <f t="shared" si="3"/>
        <v>213</v>
      </c>
      <c r="D20" s="53">
        <f>D25-1</f>
        <v>1</v>
      </c>
      <c r="E20" s="136">
        <f t="shared" ref="E20" si="4">E25-1</f>
        <v>3</v>
      </c>
      <c r="G20" s="539"/>
      <c r="H20" s="575"/>
      <c r="I20" s="20"/>
    </row>
    <row r="21" spans="1:9" x14ac:dyDescent="0.3">
      <c r="A21" s="23">
        <v>0.33333333333333331</v>
      </c>
      <c r="B21" s="48" t="s">
        <v>180</v>
      </c>
      <c r="C21" s="48" t="s">
        <v>180</v>
      </c>
      <c r="D21" s="77" t="s">
        <v>316</v>
      </c>
      <c r="E21" s="201" t="s">
        <v>316</v>
      </c>
      <c r="F21" s="136">
        <f>F25-1</f>
        <v>5</v>
      </c>
      <c r="G21" s="539"/>
      <c r="H21" s="575"/>
      <c r="I21" s="28">
        <v>0.22916666666666666</v>
      </c>
    </row>
    <row r="22" spans="1:9" x14ac:dyDescent="0.3">
      <c r="A22" s="23">
        <v>0.3347222222222222</v>
      </c>
      <c r="B22" s="245"/>
      <c r="C22" s="245"/>
      <c r="D22" s="120"/>
      <c r="E22" s="320"/>
      <c r="F22" s="140" t="s">
        <v>316</v>
      </c>
      <c r="G22" s="539"/>
      <c r="H22" s="575"/>
      <c r="I22" s="29"/>
    </row>
    <row r="23" spans="1:9" x14ac:dyDescent="0.3">
      <c r="A23" s="23">
        <v>0.33680555555555558</v>
      </c>
      <c r="G23" s="539"/>
      <c r="H23" s="576"/>
      <c r="I23" s="29"/>
    </row>
    <row r="24" spans="1:9" x14ac:dyDescent="0.3">
      <c r="A24" s="27">
        <v>0.35069444444444442</v>
      </c>
      <c r="G24" s="539"/>
      <c r="H24" s="571" t="s">
        <v>19</v>
      </c>
      <c r="I24" s="30"/>
    </row>
    <row r="25" spans="1:9" x14ac:dyDescent="0.3">
      <c r="A25" s="27">
        <v>0.3520833333333333</v>
      </c>
      <c r="B25" s="53">
        <f t="shared" ref="B25:C25" si="5">B108-1</f>
        <v>69</v>
      </c>
      <c r="C25" s="53">
        <f t="shared" si="5"/>
        <v>70</v>
      </c>
      <c r="D25" s="53">
        <f>D112-1</f>
        <v>2</v>
      </c>
      <c r="E25" s="136">
        <f t="shared" ref="E25:F25" si="6">E112-1</f>
        <v>4</v>
      </c>
      <c r="F25" s="136">
        <f t="shared" si="6"/>
        <v>6</v>
      </c>
      <c r="G25" s="540"/>
      <c r="H25" s="572"/>
      <c r="I25" s="29"/>
    </row>
    <row r="26" spans="1:9" x14ac:dyDescent="0.3">
      <c r="A26" s="16">
        <v>0.35416666666666669</v>
      </c>
      <c r="B26" s="56" t="s">
        <v>190</v>
      </c>
      <c r="C26" s="56" t="s">
        <v>190</v>
      </c>
      <c r="D26" s="56" t="s">
        <v>190</v>
      </c>
      <c r="E26" s="144" t="s">
        <v>190</v>
      </c>
      <c r="F26" s="144" t="s">
        <v>190</v>
      </c>
      <c r="G26" s="532" t="s">
        <v>245</v>
      </c>
      <c r="H26" s="572"/>
      <c r="I26" s="28">
        <v>0.25</v>
      </c>
    </row>
    <row r="27" spans="1:9" x14ac:dyDescent="0.3">
      <c r="A27" s="16">
        <v>0.3576388888888889</v>
      </c>
      <c r="D27" s="79"/>
      <c r="E27" s="136">
        <f>E83-1</f>
        <v>86</v>
      </c>
      <c r="F27" s="136">
        <f>F83-1</f>
        <v>87</v>
      </c>
      <c r="G27" s="533"/>
      <c r="H27" s="572"/>
      <c r="I27" s="29"/>
    </row>
    <row r="28" spans="1:9" x14ac:dyDescent="0.3">
      <c r="A28" s="16">
        <v>0.37152777777777773</v>
      </c>
      <c r="D28" s="79"/>
      <c r="E28" s="139" t="s">
        <v>19</v>
      </c>
      <c r="F28" s="139" t="s">
        <v>19</v>
      </c>
      <c r="G28" s="533"/>
      <c r="H28" s="572"/>
      <c r="I28" s="30"/>
    </row>
    <row r="29" spans="1:9" x14ac:dyDescent="0.3">
      <c r="A29" s="18">
        <v>0.37361111111111112</v>
      </c>
      <c r="B29" s="53">
        <f t="shared" ref="B29:D29" si="7">B83-1</f>
        <v>84</v>
      </c>
      <c r="C29" s="53">
        <f t="shared" si="7"/>
        <v>85</v>
      </c>
      <c r="D29" s="53">
        <f t="shared" si="7"/>
        <v>86</v>
      </c>
      <c r="G29" s="533"/>
      <c r="H29" s="572"/>
      <c r="I29" s="29"/>
    </row>
    <row r="30" spans="1:9" ht="15.6" customHeight="1" x14ac:dyDescent="0.3">
      <c r="A30" s="16">
        <v>0.375</v>
      </c>
      <c r="B30" s="76" t="s">
        <v>19</v>
      </c>
      <c r="C30" s="76" t="s">
        <v>19</v>
      </c>
      <c r="D30" s="76" t="s">
        <v>19</v>
      </c>
      <c r="E30" s="136">
        <f>E94-1</f>
        <v>489</v>
      </c>
      <c r="F30" s="136">
        <f>F94-1</f>
        <v>490</v>
      </c>
      <c r="G30" s="533"/>
      <c r="H30" s="572"/>
      <c r="I30" s="28">
        <v>0.27083333333333331</v>
      </c>
    </row>
    <row r="31" spans="1:9" x14ac:dyDescent="0.3">
      <c r="A31" s="16">
        <v>0.3923611111111111</v>
      </c>
      <c r="B31" s="53">
        <f t="shared" ref="B31:D31" si="8">B96-1</f>
        <v>487</v>
      </c>
      <c r="C31" s="53">
        <f t="shared" si="8"/>
        <v>488</v>
      </c>
      <c r="D31" s="53">
        <f t="shared" si="8"/>
        <v>489</v>
      </c>
      <c r="E31" s="135" t="s">
        <v>13</v>
      </c>
      <c r="F31" s="135" t="s">
        <v>13</v>
      </c>
      <c r="G31" s="533"/>
      <c r="H31" s="572"/>
      <c r="I31" s="30"/>
    </row>
    <row r="32" spans="1:9" ht="15.6" customHeight="1" x14ac:dyDescent="0.3">
      <c r="A32" s="23">
        <v>0.39583333333333331</v>
      </c>
      <c r="B32" s="45" t="s">
        <v>13</v>
      </c>
      <c r="C32" s="45" t="s">
        <v>13</v>
      </c>
      <c r="D32" s="45" t="s">
        <v>13</v>
      </c>
      <c r="F32" s="128"/>
      <c r="G32" s="533"/>
      <c r="H32" s="572"/>
      <c r="I32" s="28">
        <v>0.29166666666666669</v>
      </c>
    </row>
    <row r="33" spans="1:9" x14ac:dyDescent="0.3">
      <c r="A33" s="23">
        <v>0.40972222222222227</v>
      </c>
      <c r="B33" s="110"/>
      <c r="E33" s="136">
        <f>E98-1</f>
        <v>809</v>
      </c>
      <c r="F33" s="136">
        <f>F98-1</f>
        <v>810</v>
      </c>
      <c r="G33" s="533"/>
      <c r="H33" s="572"/>
      <c r="I33" s="30"/>
    </row>
    <row r="34" spans="1:9" x14ac:dyDescent="0.3">
      <c r="A34" s="23">
        <v>0.41319444444444442</v>
      </c>
      <c r="B34" s="53">
        <f t="shared" ref="B34:D34" si="9">B100-1</f>
        <v>807</v>
      </c>
      <c r="C34" s="53">
        <f t="shared" si="9"/>
        <v>808</v>
      </c>
      <c r="D34" s="53">
        <f t="shared" si="9"/>
        <v>809</v>
      </c>
      <c r="E34" s="141" t="s">
        <v>180</v>
      </c>
      <c r="F34" s="141" t="s">
        <v>180</v>
      </c>
      <c r="G34" s="534"/>
      <c r="H34" s="573"/>
      <c r="I34" s="29"/>
    </row>
    <row r="35" spans="1:9" x14ac:dyDescent="0.3">
      <c r="A35" s="16">
        <v>0.41666666666666669</v>
      </c>
      <c r="B35" s="48" t="s">
        <v>180</v>
      </c>
      <c r="C35" s="48" t="s">
        <v>180</v>
      </c>
      <c r="D35" s="48" t="s">
        <v>180</v>
      </c>
      <c r="G35" s="529" t="s">
        <v>13</v>
      </c>
      <c r="H35" s="523" t="s">
        <v>16</v>
      </c>
      <c r="I35" s="28">
        <v>0.3125</v>
      </c>
    </row>
    <row r="36" spans="1:9" x14ac:dyDescent="0.3">
      <c r="A36" s="16">
        <v>0.43402777777777773</v>
      </c>
      <c r="B36" s="57"/>
      <c r="C36" s="80"/>
      <c r="D36" s="57"/>
      <c r="E36" s="145"/>
      <c r="F36" s="145"/>
      <c r="G36" s="530"/>
      <c r="H36" s="524"/>
      <c r="I36" s="28"/>
    </row>
    <row r="37" spans="1:9" x14ac:dyDescent="0.3">
      <c r="A37" s="16">
        <v>0.43611111111111112</v>
      </c>
      <c r="B37" s="53">
        <f t="shared" ref="B37:D37" si="10">B108-1</f>
        <v>69</v>
      </c>
      <c r="C37" s="53">
        <f t="shared" si="10"/>
        <v>70</v>
      </c>
      <c r="D37" s="53">
        <f t="shared" si="10"/>
        <v>71</v>
      </c>
      <c r="E37" s="136">
        <f>E106-1</f>
        <v>71</v>
      </c>
      <c r="F37" s="136">
        <f>F106-1</f>
        <v>72</v>
      </c>
      <c r="G37" s="530"/>
      <c r="H37" s="524"/>
      <c r="I37" s="28"/>
    </row>
    <row r="38" spans="1:9" x14ac:dyDescent="0.3">
      <c r="A38" s="23">
        <v>0.4375</v>
      </c>
      <c r="B38" s="45" t="s">
        <v>23</v>
      </c>
      <c r="C38" s="45" t="s">
        <v>23</v>
      </c>
      <c r="D38" s="45" t="s">
        <v>23</v>
      </c>
      <c r="E38" s="135" t="s">
        <v>23</v>
      </c>
      <c r="F38" s="135" t="s">
        <v>23</v>
      </c>
      <c r="G38" s="530"/>
      <c r="H38" s="524"/>
      <c r="I38" s="28">
        <v>0.33333333333333331</v>
      </c>
    </row>
    <row r="39" spans="1:9" x14ac:dyDescent="0.3">
      <c r="A39" s="23"/>
      <c r="B39" s="46"/>
      <c r="C39" s="46"/>
      <c r="D39" s="46"/>
      <c r="E39" s="136">
        <f>E90-1</f>
        <v>281</v>
      </c>
      <c r="F39" s="136">
        <f>F90-1</f>
        <v>282</v>
      </c>
      <c r="G39" s="530"/>
      <c r="H39" s="524"/>
      <c r="I39" s="29"/>
    </row>
    <row r="40" spans="1:9" x14ac:dyDescent="0.3">
      <c r="A40" s="23">
        <v>0.4548611111111111</v>
      </c>
      <c r="B40" s="267"/>
      <c r="E40" s="135" t="s">
        <v>245</v>
      </c>
      <c r="F40" s="135" t="s">
        <v>245</v>
      </c>
      <c r="G40" s="530"/>
      <c r="H40" s="524"/>
      <c r="I40" s="29"/>
    </row>
    <row r="41" spans="1:9" x14ac:dyDescent="0.3">
      <c r="A41" s="23">
        <v>0.45694444444444443</v>
      </c>
      <c r="B41" s="53">
        <f t="shared" ref="B41:D41" si="11">B92-1</f>
        <v>282</v>
      </c>
      <c r="C41" s="53">
        <f t="shared" si="11"/>
        <v>283</v>
      </c>
      <c r="D41" s="53">
        <f t="shared" si="11"/>
        <v>284</v>
      </c>
      <c r="G41" s="530"/>
      <c r="H41" s="524"/>
      <c r="I41" s="29"/>
    </row>
    <row r="42" spans="1:9" x14ac:dyDescent="0.3">
      <c r="A42" s="27">
        <v>0.45833333333333331</v>
      </c>
      <c r="B42" s="45" t="s">
        <v>245</v>
      </c>
      <c r="C42" s="45" t="s">
        <v>245</v>
      </c>
      <c r="D42" s="45" t="s">
        <v>245</v>
      </c>
      <c r="E42" s="136">
        <f>E102-1</f>
        <v>42</v>
      </c>
      <c r="F42" s="136">
        <f>F102-1</f>
        <v>43</v>
      </c>
      <c r="G42" s="530"/>
      <c r="H42" s="524"/>
      <c r="I42" s="28">
        <v>0.35416666666666669</v>
      </c>
    </row>
    <row r="43" spans="1:9" x14ac:dyDescent="0.3">
      <c r="A43" s="27">
        <v>0.47569444444444442</v>
      </c>
      <c r="B43" s="53">
        <f t="shared" ref="B43:D43" si="12">B104-1</f>
        <v>40</v>
      </c>
      <c r="C43" s="69">
        <f t="shared" si="12"/>
        <v>41</v>
      </c>
      <c r="D43" s="56">
        <f t="shared" si="12"/>
        <v>42</v>
      </c>
      <c r="E43" s="139" t="s">
        <v>190</v>
      </c>
      <c r="F43" s="139" t="s">
        <v>190</v>
      </c>
      <c r="G43" s="530"/>
      <c r="H43" s="525"/>
      <c r="I43" s="30"/>
    </row>
    <row r="44" spans="1:9" x14ac:dyDescent="0.3">
      <c r="A44" s="27">
        <v>0.47916666666666669</v>
      </c>
      <c r="B44" s="76" t="s">
        <v>190</v>
      </c>
      <c r="C44" s="76" t="s">
        <v>190</v>
      </c>
      <c r="D44" s="76" t="s">
        <v>190</v>
      </c>
      <c r="E44" s="136">
        <f>E83-1</f>
        <v>86</v>
      </c>
      <c r="F44" s="136">
        <f>F83-1</f>
        <v>87</v>
      </c>
      <c r="G44" s="529" t="s">
        <v>316</v>
      </c>
      <c r="H44" s="529" t="s">
        <v>180</v>
      </c>
      <c r="I44" s="28">
        <v>0.375</v>
      </c>
    </row>
    <row r="45" spans="1:9" x14ac:dyDescent="0.3">
      <c r="A45" s="27">
        <v>0.49652777777777773</v>
      </c>
      <c r="B45" s="53">
        <f t="shared" ref="B45:D45" si="13">B83-1</f>
        <v>84</v>
      </c>
      <c r="C45" s="81">
        <f t="shared" si="13"/>
        <v>85</v>
      </c>
      <c r="D45" s="53">
        <f t="shared" si="13"/>
        <v>86</v>
      </c>
      <c r="E45" s="140" t="s">
        <v>16</v>
      </c>
      <c r="F45" s="140" t="s">
        <v>16</v>
      </c>
      <c r="G45" s="530"/>
      <c r="H45" s="530"/>
      <c r="I45" s="30"/>
    </row>
    <row r="46" spans="1:9" x14ac:dyDescent="0.3">
      <c r="A46" s="23">
        <v>0.5</v>
      </c>
      <c r="B46" s="48" t="s">
        <v>186</v>
      </c>
      <c r="C46" s="48" t="s">
        <v>186</v>
      </c>
      <c r="D46" s="49" t="s">
        <v>16</v>
      </c>
      <c r="E46" s="136">
        <f>E88-1</f>
        <v>214</v>
      </c>
      <c r="F46" s="136">
        <f>F88-1</f>
        <v>215</v>
      </c>
      <c r="G46" s="530"/>
      <c r="H46" s="530"/>
      <c r="I46" s="28">
        <v>0.39583333333333331</v>
      </c>
    </row>
    <row r="47" spans="1:9" x14ac:dyDescent="0.3">
      <c r="A47" s="27">
        <v>0.51736111111111105</v>
      </c>
      <c r="B47" s="56"/>
      <c r="C47" s="56"/>
      <c r="D47" s="56">
        <f t="shared" ref="D47" si="14">D88-1</f>
        <v>214</v>
      </c>
      <c r="E47" s="140" t="s">
        <v>316</v>
      </c>
      <c r="F47" s="140" t="s">
        <v>316</v>
      </c>
      <c r="G47" s="530"/>
      <c r="H47" s="530"/>
      <c r="I47" s="30"/>
    </row>
    <row r="48" spans="1:9" ht="15.45" customHeight="1" x14ac:dyDescent="0.3">
      <c r="A48" s="23">
        <v>0.52083333333333337</v>
      </c>
      <c r="B48" s="245"/>
      <c r="C48" s="245"/>
      <c r="D48" s="49" t="s">
        <v>316</v>
      </c>
      <c r="G48" s="556"/>
      <c r="H48" s="383" t="s">
        <v>330</v>
      </c>
      <c r="I48" s="28">
        <v>0.41666666666666669</v>
      </c>
    </row>
    <row r="49" spans="1:9" ht="15.45" customHeight="1" x14ac:dyDescent="0.3">
      <c r="A49" s="23"/>
      <c r="B49" s="245"/>
      <c r="C49" s="245"/>
      <c r="D49" s="50"/>
      <c r="G49" s="556"/>
      <c r="H49" s="382">
        <f>G102</f>
        <v>1</v>
      </c>
      <c r="I49" s="29"/>
    </row>
    <row r="50" spans="1:9" x14ac:dyDescent="0.3">
      <c r="A50" s="27">
        <v>0.53819444444444442</v>
      </c>
      <c r="B50" s="46"/>
      <c r="C50" s="46"/>
      <c r="D50" s="47">
        <f>D54-1</f>
        <v>1</v>
      </c>
      <c r="E50" s="142">
        <f>E53-1</f>
        <v>3</v>
      </c>
      <c r="G50" s="556"/>
      <c r="H50" s="577" t="s">
        <v>245</v>
      </c>
      <c r="I50" s="30"/>
    </row>
    <row r="51" spans="1:9" x14ac:dyDescent="0.3">
      <c r="A51" s="27">
        <v>0.54027777777777775</v>
      </c>
      <c r="B51" s="46"/>
      <c r="C51" s="46"/>
      <c r="D51" s="46"/>
      <c r="E51" s="140" t="s">
        <v>316</v>
      </c>
      <c r="F51" s="142">
        <f>F53-1</f>
        <v>5</v>
      </c>
      <c r="G51" s="556"/>
      <c r="H51" s="578"/>
      <c r="I51" s="29"/>
    </row>
    <row r="52" spans="1:9" x14ac:dyDescent="0.3">
      <c r="A52" s="23">
        <v>0.54166666666666663</v>
      </c>
      <c r="B52" s="245"/>
      <c r="C52" s="245"/>
      <c r="D52" s="49" t="s">
        <v>316</v>
      </c>
      <c r="F52" s="140" t="s">
        <v>316</v>
      </c>
      <c r="G52" s="556"/>
      <c r="H52" s="578"/>
      <c r="I52" s="28">
        <v>0.4375</v>
      </c>
    </row>
    <row r="53" spans="1:9" x14ac:dyDescent="0.3">
      <c r="A53" s="27">
        <v>0.55555555555555558</v>
      </c>
      <c r="B53" s="65"/>
      <c r="C53" s="65"/>
      <c r="D53" s="65"/>
      <c r="E53" s="136">
        <f>E112-1</f>
        <v>4</v>
      </c>
      <c r="F53" s="144">
        <f>F112-1</f>
        <v>6</v>
      </c>
      <c r="G53" s="556"/>
      <c r="H53" s="578"/>
      <c r="I53" s="29"/>
    </row>
    <row r="54" spans="1:9" x14ac:dyDescent="0.3">
      <c r="A54" s="27">
        <v>0.55902777777777779</v>
      </c>
      <c r="B54" s="47">
        <f>B116-1</f>
        <v>104</v>
      </c>
      <c r="C54" s="47">
        <f>B116</f>
        <v>105</v>
      </c>
      <c r="D54" s="56">
        <f>D112-1</f>
        <v>2</v>
      </c>
      <c r="E54" s="139" t="s">
        <v>19</v>
      </c>
      <c r="F54" s="139" t="s">
        <v>19</v>
      </c>
      <c r="G54" s="557"/>
      <c r="H54" s="578"/>
      <c r="I54" s="29"/>
    </row>
    <row r="55" spans="1:9" ht="15.6" customHeight="1" x14ac:dyDescent="0.3">
      <c r="A55" s="346">
        <v>0.5625</v>
      </c>
      <c r="B55" s="347" t="s">
        <v>19</v>
      </c>
      <c r="C55" s="347" t="s">
        <v>19</v>
      </c>
      <c r="D55" s="76" t="s">
        <v>19</v>
      </c>
      <c r="G55" s="555" t="s">
        <v>23</v>
      </c>
      <c r="H55" s="578"/>
      <c r="I55" s="28">
        <v>0.45833333333333331</v>
      </c>
    </row>
    <row r="56" spans="1:9" x14ac:dyDescent="0.3">
      <c r="A56" s="346">
        <v>0.56597222222222221</v>
      </c>
      <c r="B56" s="80"/>
      <c r="C56" s="72"/>
      <c r="F56" s="136">
        <f>F94-1</f>
        <v>490</v>
      </c>
      <c r="G56" s="556"/>
      <c r="H56" s="578"/>
      <c r="I56" s="29"/>
    </row>
    <row r="57" spans="1:9" x14ac:dyDescent="0.3">
      <c r="A57" s="16">
        <v>0.57986111111111105</v>
      </c>
      <c r="B57" s="81">
        <f t="shared" ref="B57:D57" si="15">B96-1</f>
        <v>487</v>
      </c>
      <c r="C57" s="81">
        <f t="shared" si="15"/>
        <v>488</v>
      </c>
      <c r="D57" s="81">
        <f t="shared" si="15"/>
        <v>489</v>
      </c>
      <c r="E57" s="157">
        <f>E94-1</f>
        <v>489</v>
      </c>
      <c r="F57" s="135" t="s">
        <v>245</v>
      </c>
      <c r="G57" s="556"/>
      <c r="H57" s="578"/>
      <c r="I57" s="22"/>
    </row>
    <row r="58" spans="1:9" x14ac:dyDescent="0.3">
      <c r="A58" s="16">
        <v>0.58124999999999993</v>
      </c>
      <c r="B58" s="69"/>
      <c r="C58" s="69"/>
      <c r="D58" s="69"/>
      <c r="E58" s="156" t="s">
        <v>245</v>
      </c>
      <c r="G58" s="556"/>
      <c r="H58" s="578"/>
      <c r="I58" s="20"/>
    </row>
    <row r="59" spans="1:9" x14ac:dyDescent="0.3">
      <c r="A59" s="346">
        <v>0.58333333333333337</v>
      </c>
      <c r="B59" s="257" t="s">
        <v>245</v>
      </c>
      <c r="C59" s="45" t="s">
        <v>245</v>
      </c>
      <c r="D59" s="45" t="s">
        <v>245</v>
      </c>
      <c r="E59" s="128"/>
      <c r="G59" s="556"/>
      <c r="H59" s="578"/>
      <c r="I59" s="29">
        <v>0.47916666666666669</v>
      </c>
    </row>
    <row r="60" spans="1:9" x14ac:dyDescent="0.3">
      <c r="A60" s="346">
        <v>0.58680555555555558</v>
      </c>
      <c r="B60" s="377"/>
      <c r="C60" s="85"/>
      <c r="D60" s="46"/>
      <c r="E60" s="151"/>
      <c r="F60" s="144"/>
      <c r="G60" s="556"/>
      <c r="H60" s="578"/>
      <c r="I60" s="29"/>
    </row>
    <row r="61" spans="1:9" x14ac:dyDescent="0.3">
      <c r="A61" s="346">
        <v>0.60069444444444442</v>
      </c>
      <c r="B61" s="81">
        <f t="shared" ref="B61:D61" si="16">B104-1</f>
        <v>40</v>
      </c>
      <c r="C61" s="81">
        <f t="shared" si="16"/>
        <v>41</v>
      </c>
      <c r="D61" s="53">
        <f t="shared" si="16"/>
        <v>42</v>
      </c>
      <c r="E61" s="157">
        <f>E102-1</f>
        <v>42</v>
      </c>
      <c r="F61" s="136">
        <f>F102-1</f>
        <v>43</v>
      </c>
      <c r="G61" s="557"/>
      <c r="H61" s="579"/>
      <c r="I61" s="32"/>
    </row>
    <row r="62" spans="1:9" x14ac:dyDescent="0.3">
      <c r="A62" s="16">
        <v>0.60416666666666663</v>
      </c>
      <c r="B62" s="259" t="s">
        <v>24</v>
      </c>
      <c r="C62" s="54" t="s">
        <v>24</v>
      </c>
      <c r="D62" s="54" t="s">
        <v>24</v>
      </c>
      <c r="E62" s="207" t="s">
        <v>24</v>
      </c>
      <c r="F62" s="158" t="s">
        <v>24</v>
      </c>
      <c r="G62" s="158" t="s">
        <v>24</v>
      </c>
      <c r="H62" s="158" t="s">
        <v>24</v>
      </c>
      <c r="I62" s="28">
        <v>0.5</v>
      </c>
    </row>
    <row r="63" spans="1:9" x14ac:dyDescent="0.3">
      <c r="A63" s="27">
        <v>0.60763888888888895</v>
      </c>
      <c r="E63" s="128"/>
      <c r="G63" s="127"/>
      <c r="H63" s="127"/>
      <c r="I63" s="29"/>
    </row>
    <row r="64" spans="1:9" x14ac:dyDescent="0.3">
      <c r="A64" s="18">
        <v>0.625</v>
      </c>
      <c r="E64" s="128"/>
      <c r="G64" s="127"/>
      <c r="H64" s="127"/>
      <c r="I64" s="28">
        <v>0.52083333333333337</v>
      </c>
    </row>
    <row r="65" spans="1:13" x14ac:dyDescent="0.3">
      <c r="A65" s="23">
        <v>0.64583333333333337</v>
      </c>
      <c r="E65" s="128"/>
      <c r="F65" s="191" t="s">
        <v>224</v>
      </c>
      <c r="G65" s="127"/>
      <c r="H65" s="127"/>
      <c r="I65" s="28">
        <v>0.54166666666666663</v>
      </c>
      <c r="J65" s="33"/>
      <c r="M65" s="10" t="s">
        <v>1</v>
      </c>
    </row>
    <row r="66" spans="1:13" x14ac:dyDescent="0.3">
      <c r="A66" s="23">
        <v>0.66666666666666663</v>
      </c>
      <c r="B66" s="60"/>
      <c r="C66" s="60"/>
      <c r="D66" s="60"/>
      <c r="E66" s="164"/>
      <c r="F66" s="372"/>
      <c r="G66" s="160"/>
      <c r="H66" s="160"/>
      <c r="I66" s="28">
        <v>0.5625</v>
      </c>
    </row>
    <row r="67" spans="1:13" x14ac:dyDescent="0.3">
      <c r="A67" s="27">
        <v>0.68263888888888891</v>
      </c>
      <c r="B67" s="60"/>
      <c r="C67" s="60"/>
      <c r="D67" s="60"/>
      <c r="E67" s="175"/>
      <c r="F67" s="135" t="s">
        <v>180</v>
      </c>
      <c r="G67" s="160"/>
      <c r="H67" s="160"/>
      <c r="I67" s="29"/>
    </row>
    <row r="68" spans="1:13" x14ac:dyDescent="0.3">
      <c r="A68" s="27">
        <v>0.68402777777777779</v>
      </c>
      <c r="B68" s="102" t="s">
        <v>136</v>
      </c>
      <c r="C68" s="102" t="s">
        <v>144</v>
      </c>
      <c r="D68" s="102" t="s">
        <v>145</v>
      </c>
      <c r="E68" s="365" t="s">
        <v>322</v>
      </c>
      <c r="G68" s="164" t="s">
        <v>334</v>
      </c>
      <c r="H68" s="164" t="s">
        <v>243</v>
      </c>
      <c r="I68" s="30"/>
    </row>
    <row r="69" spans="1:13" x14ac:dyDescent="0.3">
      <c r="A69" s="23">
        <v>0.6875</v>
      </c>
      <c r="E69" s="128"/>
      <c r="G69" s="127"/>
      <c r="H69" s="127"/>
      <c r="I69" s="28">
        <v>0.58333333333333337</v>
      </c>
    </row>
    <row r="70" spans="1:13" x14ac:dyDescent="0.3">
      <c r="A70" s="23">
        <v>0.69097222222222221</v>
      </c>
      <c r="E70" s="128"/>
      <c r="G70" s="127"/>
      <c r="H70" s="127"/>
      <c r="I70" s="29"/>
    </row>
    <row r="71" spans="1:13" x14ac:dyDescent="0.3">
      <c r="A71" s="23">
        <v>0.69444444444444453</v>
      </c>
      <c r="E71" s="128"/>
      <c r="G71" s="127"/>
      <c r="H71" s="127"/>
      <c r="I71" s="29"/>
    </row>
    <row r="72" spans="1:13" x14ac:dyDescent="0.3">
      <c r="A72" s="23">
        <v>0.70486111111111116</v>
      </c>
      <c r="D72" s="79"/>
      <c r="E72" s="156" t="s">
        <v>180</v>
      </c>
      <c r="G72" s="127"/>
      <c r="H72" s="127"/>
      <c r="I72" s="29"/>
    </row>
    <row r="73" spans="1:13" x14ac:dyDescent="0.3">
      <c r="A73" s="23">
        <v>0.70833333333333337</v>
      </c>
      <c r="B73" s="56"/>
      <c r="C73" s="56"/>
      <c r="D73" s="95"/>
      <c r="E73" s="154"/>
      <c r="F73" s="144"/>
      <c r="G73" s="174"/>
      <c r="H73" s="356" t="s">
        <v>13</v>
      </c>
      <c r="I73" s="30"/>
    </row>
    <row r="74" spans="1:13" x14ac:dyDescent="0.3">
      <c r="A74" s="23">
        <v>0.71527777777777779</v>
      </c>
      <c r="B74" s="57"/>
      <c r="C74" s="57"/>
      <c r="D74" s="287"/>
      <c r="E74" s="170"/>
      <c r="F74" s="145"/>
      <c r="G74" s="170"/>
      <c r="H74" s="328"/>
      <c r="I74" s="28">
        <v>0.60416666666666663</v>
      </c>
    </row>
    <row r="75" spans="1:13" x14ac:dyDescent="0.3">
      <c r="A75" s="23">
        <v>0.72222222222222221</v>
      </c>
      <c r="D75" s="79"/>
      <c r="E75" s="154"/>
      <c r="G75" s="240"/>
      <c r="H75" s="298"/>
      <c r="I75" s="29"/>
    </row>
    <row r="76" spans="1:13" x14ac:dyDescent="0.3">
      <c r="A76" s="23">
        <v>0.72361111111111109</v>
      </c>
      <c r="D76" s="79"/>
      <c r="E76" s="154"/>
      <c r="F76" s="154"/>
      <c r="G76" s="156" t="s">
        <v>13</v>
      </c>
      <c r="H76" s="298"/>
      <c r="I76" s="29"/>
    </row>
    <row r="77" spans="1:13" x14ac:dyDescent="0.3">
      <c r="A77" s="23">
        <v>0.72569444444444453</v>
      </c>
      <c r="B77" s="92"/>
      <c r="C77" s="92"/>
      <c r="D77" s="381"/>
      <c r="E77" s="171"/>
      <c r="F77" s="171"/>
      <c r="G77" s="171"/>
      <c r="H77" s="330"/>
      <c r="I77" s="29"/>
    </row>
    <row r="78" spans="1:13" x14ac:dyDescent="0.3">
      <c r="A78" s="16">
        <v>0.72916666666666663</v>
      </c>
      <c r="B78" s="45" t="s">
        <v>180</v>
      </c>
      <c r="C78" s="257" t="s">
        <v>180</v>
      </c>
      <c r="D78" s="335" t="s">
        <v>180</v>
      </c>
      <c r="E78" s="154"/>
      <c r="F78" s="154"/>
      <c r="G78" s="154"/>
      <c r="H78" s="298"/>
      <c r="I78" s="28">
        <v>0.625</v>
      </c>
    </row>
    <row r="79" spans="1:13" x14ac:dyDescent="0.3">
      <c r="A79" s="16">
        <v>0.73263888888888884</v>
      </c>
      <c r="B79" s="94"/>
      <c r="C79" s="94"/>
      <c r="D79" s="94"/>
      <c r="E79" s="157">
        <f>E106-1</f>
        <v>71</v>
      </c>
      <c r="F79" s="157">
        <f>F106-1</f>
        <v>72</v>
      </c>
      <c r="G79" s="157">
        <f>F98</f>
        <v>811</v>
      </c>
      <c r="H79" s="299"/>
      <c r="I79" s="29"/>
    </row>
    <row r="80" spans="1:13" x14ac:dyDescent="0.3">
      <c r="A80" s="16">
        <v>0.74652777777777779</v>
      </c>
      <c r="B80" s="95"/>
      <c r="C80" s="95"/>
      <c r="D80" s="95"/>
      <c r="E80" s="310" t="s">
        <v>190</v>
      </c>
      <c r="F80" s="310" t="s">
        <v>190</v>
      </c>
      <c r="G80" s="310" t="s">
        <v>190</v>
      </c>
      <c r="H80" s="325"/>
      <c r="I80" s="29"/>
    </row>
    <row r="81" spans="1:9" x14ac:dyDescent="0.3">
      <c r="A81" s="37"/>
      <c r="B81" s="95">
        <f t="shared" ref="B81:D81" si="17">B108-1</f>
        <v>69</v>
      </c>
      <c r="C81" s="95">
        <f t="shared" si="17"/>
        <v>70</v>
      </c>
      <c r="D81" s="95">
        <f t="shared" si="17"/>
        <v>71</v>
      </c>
      <c r="E81" s="157">
        <f>E83-1</f>
        <v>86</v>
      </c>
      <c r="F81" s="157">
        <f>F83-1</f>
        <v>87</v>
      </c>
      <c r="G81" s="157">
        <f>G83-1</f>
        <v>88</v>
      </c>
      <c r="H81" s="300">
        <f>G100</f>
        <v>812</v>
      </c>
      <c r="I81" s="30"/>
    </row>
    <row r="82" spans="1:9" x14ac:dyDescent="0.3">
      <c r="A82" s="16">
        <v>0.75</v>
      </c>
      <c r="B82" s="54" t="s">
        <v>191</v>
      </c>
      <c r="C82" s="54" t="s">
        <v>191</v>
      </c>
      <c r="D82" s="54" t="s">
        <v>191</v>
      </c>
      <c r="E82" s="236" t="s">
        <v>191</v>
      </c>
      <c r="F82" s="236" t="s">
        <v>191</v>
      </c>
      <c r="G82" s="236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61">
        <f>'WEEK 04    '!H74+1</f>
        <v>85</v>
      </c>
      <c r="C83" s="61">
        <f>B83+1</f>
        <v>86</v>
      </c>
      <c r="D83" s="61">
        <f>C83+1</f>
        <v>87</v>
      </c>
      <c r="E83" s="236">
        <v>87</v>
      </c>
      <c r="F83" s="236">
        <f t="shared" ref="F83:H83" si="18">E83+1</f>
        <v>88</v>
      </c>
      <c r="G83" s="236">
        <f t="shared" si="18"/>
        <v>89</v>
      </c>
      <c r="H83" s="185">
        <f t="shared" si="18"/>
        <v>90</v>
      </c>
      <c r="I83" s="30"/>
    </row>
    <row r="84" spans="1:9" x14ac:dyDescent="0.3">
      <c r="A84" s="16">
        <v>0.76736111111111116</v>
      </c>
      <c r="B84" s="49" t="s">
        <v>16</v>
      </c>
      <c r="C84" s="96" t="s">
        <v>16</v>
      </c>
      <c r="D84" s="49" t="s">
        <v>16</v>
      </c>
      <c r="E84" s="140" t="s">
        <v>16</v>
      </c>
      <c r="F84" s="140" t="s">
        <v>16</v>
      </c>
      <c r="G84" s="140" t="s">
        <v>16</v>
      </c>
      <c r="H84" s="380" t="s">
        <v>16</v>
      </c>
      <c r="I84" s="29"/>
    </row>
    <row r="85" spans="1:9" x14ac:dyDescent="0.3">
      <c r="A85" s="16"/>
      <c r="B85" s="53">
        <f>B88-1</f>
        <v>212</v>
      </c>
      <c r="C85" s="78">
        <f>B85+1</f>
        <v>213</v>
      </c>
      <c r="D85" s="53">
        <f>C85+1</f>
        <v>214</v>
      </c>
      <c r="E85" s="136">
        <f>E88-1</f>
        <v>214</v>
      </c>
      <c r="F85" s="136">
        <f t="shared" ref="F85:H85" si="19">E85+1</f>
        <v>215</v>
      </c>
      <c r="G85" s="136">
        <f t="shared" si="19"/>
        <v>216</v>
      </c>
      <c r="H85" s="300">
        <f t="shared" si="19"/>
        <v>217</v>
      </c>
      <c r="I85" s="29"/>
    </row>
    <row r="86" spans="1:9" x14ac:dyDescent="0.3">
      <c r="A86" s="16">
        <v>0.77083333333333337</v>
      </c>
      <c r="B86" s="62" t="s">
        <v>30</v>
      </c>
      <c r="C86" s="97" t="s">
        <v>30</v>
      </c>
      <c r="D86" s="97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</row>
    <row r="87" spans="1:9" x14ac:dyDescent="0.3">
      <c r="A87" s="16">
        <v>0.78819444444444453</v>
      </c>
      <c r="B87" s="46"/>
      <c r="C87" s="46"/>
      <c r="D87" s="85"/>
      <c r="E87" s="181"/>
      <c r="F87" s="181"/>
      <c r="G87" s="180"/>
      <c r="H87" s="180"/>
      <c r="I87" s="29"/>
    </row>
    <row r="88" spans="1:9" x14ac:dyDescent="0.3">
      <c r="A88" s="23"/>
      <c r="B88" s="61">
        <f>'WEEK 04    '!H79+1</f>
        <v>213</v>
      </c>
      <c r="C88" s="61">
        <f>B88+1</f>
        <v>214</v>
      </c>
      <c r="D88" s="61">
        <f>C88+1</f>
        <v>215</v>
      </c>
      <c r="E88" s="176">
        <v>215</v>
      </c>
      <c r="F88" s="176">
        <f>F85+1</f>
        <v>216</v>
      </c>
      <c r="G88" s="176">
        <f>G85+1</f>
        <v>217</v>
      </c>
      <c r="H88" s="176">
        <f>G88+1</f>
        <v>218</v>
      </c>
      <c r="I88" s="30"/>
    </row>
    <row r="89" spans="1:9" x14ac:dyDescent="0.3">
      <c r="A89" s="27">
        <v>0.79166666666666663</v>
      </c>
      <c r="B89" s="64" t="s">
        <v>39</v>
      </c>
      <c r="C89" s="64" t="s">
        <v>39</v>
      </c>
      <c r="D89" s="64" t="s">
        <v>39</v>
      </c>
      <c r="E89" s="186" t="s">
        <v>39</v>
      </c>
      <c r="F89" s="194" t="s">
        <v>39</v>
      </c>
      <c r="G89" s="194" t="s">
        <v>39</v>
      </c>
      <c r="H89" s="186" t="s">
        <v>39</v>
      </c>
      <c r="I89" s="28">
        <v>0.6875</v>
      </c>
    </row>
    <row r="90" spans="1:9" x14ac:dyDescent="0.3">
      <c r="A90" s="27"/>
      <c r="D90" s="72"/>
      <c r="E90" s="189">
        <v>282</v>
      </c>
      <c r="F90" s="189">
        <f>E90+1</f>
        <v>283</v>
      </c>
      <c r="G90" s="189">
        <f>F90+1</f>
        <v>284</v>
      </c>
      <c r="H90" s="162">
        <f>G90+1</f>
        <v>285</v>
      </c>
      <c r="I90" s="29"/>
    </row>
    <row r="91" spans="1:9" x14ac:dyDescent="0.3">
      <c r="A91" s="35">
        <v>0.80902777777777779</v>
      </c>
      <c r="D91" s="72"/>
      <c r="E91" s="139" t="s">
        <v>19</v>
      </c>
      <c r="F91" s="139" t="s">
        <v>19</v>
      </c>
      <c r="G91" s="139" t="s">
        <v>19</v>
      </c>
      <c r="H91" s="379" t="s">
        <v>19</v>
      </c>
      <c r="I91" s="30"/>
    </row>
    <row r="92" spans="1:9" x14ac:dyDescent="0.3">
      <c r="A92" s="18"/>
      <c r="B92" s="66">
        <f>'WEEK 04    '!H83+1</f>
        <v>283</v>
      </c>
      <c r="C92" s="66">
        <f>B92+1</f>
        <v>284</v>
      </c>
      <c r="D92" s="66">
        <f>C92+1</f>
        <v>285</v>
      </c>
      <c r="E92" s="136">
        <f>E94-1</f>
        <v>489</v>
      </c>
      <c r="F92" s="136">
        <f>F94-1</f>
        <v>490</v>
      </c>
      <c r="G92" s="136">
        <f>G94-1</f>
        <v>491</v>
      </c>
      <c r="H92" s="300">
        <f>H94-1</f>
        <v>492</v>
      </c>
      <c r="I92" s="29"/>
    </row>
    <row r="93" spans="1:9" x14ac:dyDescent="0.3">
      <c r="A93" s="27">
        <v>0.8125</v>
      </c>
      <c r="B93" s="64" t="s">
        <v>32</v>
      </c>
      <c r="C93" s="64" t="s">
        <v>32</v>
      </c>
      <c r="D93" s="64" t="s">
        <v>32</v>
      </c>
      <c r="E93" s="186" t="s">
        <v>32</v>
      </c>
      <c r="F93" s="186" t="s">
        <v>32</v>
      </c>
      <c r="G93" s="186" t="s">
        <v>32</v>
      </c>
      <c r="H93" s="186" t="s">
        <v>32</v>
      </c>
      <c r="I93" s="28">
        <v>0.70833333333333337</v>
      </c>
    </row>
    <row r="94" spans="1:9" x14ac:dyDescent="0.3">
      <c r="A94" s="27"/>
      <c r="E94" s="185">
        <v>490</v>
      </c>
      <c r="F94" s="185">
        <f>E94+1</f>
        <v>491</v>
      </c>
      <c r="G94" s="185">
        <f>F94+1</f>
        <v>492</v>
      </c>
      <c r="H94" s="185">
        <f>G94+1</f>
        <v>493</v>
      </c>
      <c r="I94" s="29"/>
    </row>
    <row r="95" spans="1:9" x14ac:dyDescent="0.3">
      <c r="A95" s="27">
        <v>0.82986111111111116</v>
      </c>
      <c r="B95" s="57"/>
      <c r="C95" s="57"/>
      <c r="D95" s="90"/>
      <c r="E95" s="135" t="s">
        <v>13</v>
      </c>
      <c r="F95" s="135" t="s">
        <v>13</v>
      </c>
      <c r="G95" s="135" t="s">
        <v>13</v>
      </c>
      <c r="H95" s="356" t="s">
        <v>13</v>
      </c>
      <c r="I95" s="29"/>
    </row>
    <row r="96" spans="1:9" x14ac:dyDescent="0.3">
      <c r="A96" s="36"/>
      <c r="B96" s="67">
        <f>'WEEK 04    '!H87+1</f>
        <v>488</v>
      </c>
      <c r="C96" s="67">
        <f>B96+1</f>
        <v>489</v>
      </c>
      <c r="D96" s="98">
        <f>C96+1</f>
        <v>490</v>
      </c>
      <c r="E96" s="136">
        <f>E98-1</f>
        <v>809</v>
      </c>
      <c r="F96" s="136">
        <f>F98-1</f>
        <v>810</v>
      </c>
      <c r="G96" s="136">
        <f>G100-1</f>
        <v>811</v>
      </c>
      <c r="H96" s="300">
        <f>H98-1</f>
        <v>812</v>
      </c>
      <c r="I96" s="30"/>
    </row>
    <row r="97" spans="1:12" x14ac:dyDescent="0.3">
      <c r="A97" s="23">
        <v>0.83333333333333337</v>
      </c>
      <c r="B97" s="65" t="s">
        <v>37</v>
      </c>
      <c r="C97" s="105" t="s">
        <v>37</v>
      </c>
      <c r="D97" s="105" t="s">
        <v>37</v>
      </c>
      <c r="E97" s="179" t="s">
        <v>37</v>
      </c>
      <c r="F97" s="193" t="s">
        <v>37</v>
      </c>
      <c r="G97" s="179" t="s">
        <v>37</v>
      </c>
      <c r="H97" s="179" t="s">
        <v>37</v>
      </c>
      <c r="I97" s="28">
        <v>0.72916666666666663</v>
      </c>
    </row>
    <row r="98" spans="1:12" x14ac:dyDescent="0.3">
      <c r="A98" s="23">
        <v>0.83680555555555547</v>
      </c>
      <c r="E98" s="185">
        <v>810</v>
      </c>
      <c r="F98" s="185">
        <f>E98+1</f>
        <v>811</v>
      </c>
      <c r="G98" s="127"/>
      <c r="H98" s="185">
        <f>G100+1</f>
        <v>813</v>
      </c>
      <c r="I98" s="29"/>
    </row>
    <row r="99" spans="1:12" x14ac:dyDescent="0.3">
      <c r="A99" s="23">
        <v>0.85069444444444453</v>
      </c>
      <c r="B99" s="101"/>
      <c r="C99" s="101"/>
      <c r="D99" s="101"/>
      <c r="E99" s="135" t="s">
        <v>245</v>
      </c>
      <c r="F99" s="135" t="s">
        <v>245</v>
      </c>
      <c r="G99" s="190"/>
      <c r="H99" s="383" t="s">
        <v>330</v>
      </c>
      <c r="I99" s="29"/>
    </row>
    <row r="100" spans="1:12" x14ac:dyDescent="0.3">
      <c r="A100" s="27"/>
      <c r="B100" s="67">
        <f>'WEEK 04    '!H91+1</f>
        <v>808</v>
      </c>
      <c r="C100" s="67">
        <f>B100+1</f>
        <v>809</v>
      </c>
      <c r="D100" s="67">
        <f>C100+1</f>
        <v>810</v>
      </c>
      <c r="E100" s="136">
        <f>E102-1</f>
        <v>42</v>
      </c>
      <c r="F100" s="136">
        <f>F102-1</f>
        <v>43</v>
      </c>
      <c r="G100" s="185">
        <f>F98+1</f>
        <v>812</v>
      </c>
      <c r="H100" s="382">
        <f>H102-1</f>
        <v>1</v>
      </c>
      <c r="I100" s="30"/>
      <c r="L100" s="25"/>
    </row>
    <row r="101" spans="1:12" x14ac:dyDescent="0.3">
      <c r="A101" s="27">
        <v>0.85416666666666663</v>
      </c>
      <c r="B101" s="102" t="s">
        <v>244</v>
      </c>
      <c r="C101" s="102" t="s">
        <v>244</v>
      </c>
      <c r="D101" s="102" t="s">
        <v>244</v>
      </c>
      <c r="E101" s="191" t="s">
        <v>244</v>
      </c>
      <c r="F101" s="191" t="s">
        <v>244</v>
      </c>
      <c r="G101" s="191" t="s">
        <v>331</v>
      </c>
      <c r="H101" s="191" t="s">
        <v>332</v>
      </c>
      <c r="I101" s="28">
        <v>0.75</v>
      </c>
      <c r="L101" s="21"/>
    </row>
    <row r="102" spans="1:12" x14ac:dyDescent="0.3">
      <c r="A102" s="36"/>
      <c r="E102" s="185">
        <v>43</v>
      </c>
      <c r="F102" s="185">
        <f>E102+1</f>
        <v>44</v>
      </c>
      <c r="G102" s="185">
        <v>1</v>
      </c>
      <c r="H102" s="185">
        <f>G102+1</f>
        <v>2</v>
      </c>
      <c r="I102" s="29"/>
    </row>
    <row r="103" spans="1:12" x14ac:dyDescent="0.3">
      <c r="A103" s="27">
        <v>0.87152777777777779</v>
      </c>
      <c r="B103" s="103"/>
      <c r="C103" s="104"/>
      <c r="D103" s="104"/>
      <c r="E103" s="135" t="s">
        <v>180</v>
      </c>
      <c r="F103" s="135" t="s">
        <v>180</v>
      </c>
      <c r="G103" s="135" t="s">
        <v>180</v>
      </c>
      <c r="H103" s="356" t="s">
        <v>190</v>
      </c>
      <c r="I103" s="29"/>
    </row>
    <row r="104" spans="1:12" x14ac:dyDescent="0.3">
      <c r="A104" s="36"/>
      <c r="B104" s="67">
        <f>'WEEK 04    '!F95+1</f>
        <v>41</v>
      </c>
      <c r="C104" s="67">
        <f t="shared" ref="C104:D104" si="20">B104+1</f>
        <v>42</v>
      </c>
      <c r="D104" s="67">
        <f t="shared" si="20"/>
        <v>43</v>
      </c>
      <c r="E104" s="136">
        <f>E106-1</f>
        <v>71</v>
      </c>
      <c r="F104" s="136">
        <f>F106-1</f>
        <v>72</v>
      </c>
      <c r="G104" s="136">
        <f>G108-1</f>
        <v>73</v>
      </c>
      <c r="H104" s="300">
        <f>H108-1</f>
        <v>90</v>
      </c>
      <c r="I104" s="29"/>
    </row>
    <row r="105" spans="1:12" ht="15.6" customHeight="1" x14ac:dyDescent="0.3">
      <c r="A105" s="23">
        <v>0.875</v>
      </c>
      <c r="B105" s="64" t="s">
        <v>179</v>
      </c>
      <c r="C105" s="64" t="s">
        <v>179</v>
      </c>
      <c r="D105" s="64" t="s">
        <v>179</v>
      </c>
      <c r="E105" s="186" t="s">
        <v>179</v>
      </c>
      <c r="F105" s="186" t="s">
        <v>179</v>
      </c>
      <c r="G105" s="186" t="s">
        <v>179</v>
      </c>
      <c r="H105" s="158" t="s">
        <v>191</v>
      </c>
      <c r="I105" s="28">
        <v>0.77083333333333337</v>
      </c>
    </row>
    <row r="106" spans="1:12" ht="15.6" customHeight="1" x14ac:dyDescent="0.3">
      <c r="A106" s="23"/>
      <c r="B106" s="65"/>
      <c r="C106" s="65"/>
      <c r="D106" s="65"/>
      <c r="E106" s="185">
        <v>72</v>
      </c>
      <c r="F106" s="185">
        <f>E106+1</f>
        <v>73</v>
      </c>
      <c r="G106" s="316"/>
      <c r="H106" s="316"/>
      <c r="I106" s="29"/>
    </row>
    <row r="107" spans="1:12" ht="15.6" customHeight="1" x14ac:dyDescent="0.3">
      <c r="A107" s="23">
        <v>0.89236111111111116</v>
      </c>
      <c r="B107" s="65"/>
      <c r="C107" s="65"/>
      <c r="D107" s="65"/>
      <c r="E107" s="140" t="s">
        <v>316</v>
      </c>
      <c r="F107" s="140" t="s">
        <v>316</v>
      </c>
      <c r="G107" s="316"/>
      <c r="H107" s="316"/>
      <c r="I107" s="29"/>
    </row>
    <row r="108" spans="1:12" x14ac:dyDescent="0.3">
      <c r="A108" s="37"/>
      <c r="B108" s="67">
        <f>'WEEK 04    '!F98+1</f>
        <v>70</v>
      </c>
      <c r="C108" s="67">
        <f>B108+1</f>
        <v>71</v>
      </c>
      <c r="D108" s="67">
        <f t="shared" ref="D108" si="21">C108+1</f>
        <v>72</v>
      </c>
      <c r="G108" s="185">
        <f>F106+1</f>
        <v>74</v>
      </c>
      <c r="H108" s="318">
        <f>H83+1</f>
        <v>91</v>
      </c>
      <c r="I108" s="29"/>
    </row>
    <row r="109" spans="1:12" x14ac:dyDescent="0.3">
      <c r="A109" s="23">
        <v>0.89583333333333337</v>
      </c>
      <c r="B109" s="64" t="s">
        <v>185</v>
      </c>
      <c r="C109" s="64" t="s">
        <v>315</v>
      </c>
      <c r="D109" s="64" t="s">
        <v>314</v>
      </c>
      <c r="E109" s="136">
        <f>E112-1</f>
        <v>4</v>
      </c>
      <c r="F109" s="136">
        <f>F112-1</f>
        <v>6</v>
      </c>
      <c r="G109" s="186" t="s">
        <v>179</v>
      </c>
      <c r="H109" s="158" t="s">
        <v>191</v>
      </c>
      <c r="I109" s="29">
        <v>0.79166666666666663</v>
      </c>
    </row>
    <row r="110" spans="1:12" x14ac:dyDescent="0.3">
      <c r="A110" s="23">
        <v>0.8979166666666667</v>
      </c>
      <c r="B110" s="104"/>
      <c r="C110" s="104"/>
      <c r="D110" s="104"/>
      <c r="E110" s="186" t="s">
        <v>314</v>
      </c>
      <c r="F110" s="186" t="s">
        <v>314</v>
      </c>
      <c r="G110" s="216"/>
      <c r="H110" s="176"/>
      <c r="I110" s="29"/>
    </row>
    <row r="111" spans="1:12" x14ac:dyDescent="0.3">
      <c r="A111" s="23">
        <v>0.91319444444444453</v>
      </c>
      <c r="B111" s="106"/>
      <c r="C111" s="282"/>
      <c r="D111" s="282"/>
      <c r="E111" s="317"/>
      <c r="F111" s="317"/>
      <c r="G111" s="316"/>
      <c r="H111" s="316"/>
      <c r="I111" s="29"/>
    </row>
    <row r="112" spans="1:12" x14ac:dyDescent="0.3">
      <c r="A112" s="34"/>
      <c r="B112" s="106"/>
      <c r="C112" s="66">
        <v>1</v>
      </c>
      <c r="D112" s="106">
        <f>C115+1</f>
        <v>3</v>
      </c>
      <c r="E112" s="189">
        <f>D115+1</f>
        <v>5</v>
      </c>
      <c r="F112" s="189">
        <f>E115+1</f>
        <v>7</v>
      </c>
      <c r="G112" s="185">
        <f>G108+1</f>
        <v>75</v>
      </c>
      <c r="H112" s="318">
        <f>H108+1</f>
        <v>92</v>
      </c>
      <c r="I112" s="30"/>
    </row>
    <row r="113" spans="1:9" x14ac:dyDescent="0.3">
      <c r="A113" s="23">
        <v>0.91666666666666663</v>
      </c>
      <c r="B113" s="106"/>
      <c r="C113" s="64" t="s">
        <v>315</v>
      </c>
      <c r="D113" s="64" t="s">
        <v>314</v>
      </c>
      <c r="E113" s="186" t="s">
        <v>314</v>
      </c>
      <c r="F113" s="186" t="s">
        <v>314</v>
      </c>
      <c r="G113" s="186" t="s">
        <v>179</v>
      </c>
      <c r="H113" s="158" t="s">
        <v>191</v>
      </c>
      <c r="I113" s="28">
        <v>0.8125</v>
      </c>
    </row>
    <row r="114" spans="1:9" x14ac:dyDescent="0.3">
      <c r="A114" s="38">
        <v>0.93055555555555547</v>
      </c>
      <c r="B114" s="106"/>
      <c r="C114" s="282"/>
      <c r="D114" s="282"/>
      <c r="E114" s="317"/>
      <c r="F114" s="317"/>
      <c r="G114" s="185">
        <f>G112+1</f>
        <v>76</v>
      </c>
      <c r="H114" s="316"/>
      <c r="I114" s="29"/>
    </row>
    <row r="115" spans="1:9" x14ac:dyDescent="0.3">
      <c r="A115" s="39">
        <v>0.93402777777777779</v>
      </c>
      <c r="B115" s="106"/>
      <c r="C115" s="66">
        <f t="shared" ref="C115:H115" si="22">C112+1</f>
        <v>2</v>
      </c>
      <c r="D115" s="106">
        <f t="shared" si="22"/>
        <v>4</v>
      </c>
      <c r="E115" s="162">
        <f t="shared" si="22"/>
        <v>6</v>
      </c>
      <c r="F115" s="189">
        <f t="shared" si="22"/>
        <v>8</v>
      </c>
      <c r="G115" s="158" t="s">
        <v>24</v>
      </c>
      <c r="H115" s="318">
        <f t="shared" si="22"/>
        <v>93</v>
      </c>
      <c r="I115" s="30"/>
    </row>
    <row r="116" spans="1:9" x14ac:dyDescent="0.3">
      <c r="A116" s="23">
        <v>0.9375</v>
      </c>
      <c r="B116" s="106">
        <f>'WEEK 04    '!H104+1</f>
        <v>105</v>
      </c>
      <c r="C116" s="54" t="s">
        <v>24</v>
      </c>
      <c r="D116" s="54" t="s">
        <v>24</v>
      </c>
      <c r="E116" s="158" t="s">
        <v>24</v>
      </c>
      <c r="F116" s="158" t="s">
        <v>24</v>
      </c>
      <c r="G116" s="127"/>
      <c r="H116" s="158" t="s">
        <v>24</v>
      </c>
      <c r="I116" s="28">
        <v>0.83333333333333337</v>
      </c>
    </row>
    <row r="117" spans="1:9" x14ac:dyDescent="0.3">
      <c r="A117" s="23">
        <v>0.95833333333333337</v>
      </c>
      <c r="B117" s="54" t="s">
        <v>24</v>
      </c>
      <c r="G117" s="127"/>
      <c r="H117" s="127"/>
      <c r="I117" s="28">
        <v>0.85416666666666663</v>
      </c>
    </row>
    <row r="118" spans="1:9" s="40" customFormat="1" x14ac:dyDescent="0.3">
      <c r="A118" s="18">
        <v>0.97916666666666663</v>
      </c>
      <c r="B118" s="52"/>
      <c r="C118" s="52"/>
      <c r="D118" s="52"/>
      <c r="E118" s="160"/>
      <c r="F118" s="160"/>
      <c r="G118" s="176"/>
      <c r="H118" s="176"/>
      <c r="I118" s="28">
        <v>0.875</v>
      </c>
    </row>
    <row r="119" spans="1:9" x14ac:dyDescent="0.3">
      <c r="A119" s="23">
        <v>0</v>
      </c>
      <c r="G119" s="176"/>
      <c r="H119" s="195"/>
      <c r="I119" s="28">
        <v>0.89583333333333337</v>
      </c>
    </row>
    <row r="120" spans="1:9" x14ac:dyDescent="0.3">
      <c r="A120" s="23">
        <v>6.9444444444444441E-3</v>
      </c>
      <c r="E120" s="191" t="s">
        <v>208</v>
      </c>
      <c r="G120" s="176"/>
      <c r="H120" s="195"/>
      <c r="I120" s="29"/>
    </row>
    <row r="121" spans="1:9" x14ac:dyDescent="0.3">
      <c r="A121" s="23">
        <v>1.0416666666666666E-2</v>
      </c>
      <c r="E121" s="160"/>
      <c r="F121" s="160"/>
      <c r="G121" s="197"/>
      <c r="H121" s="197"/>
      <c r="I121" s="30"/>
    </row>
    <row r="122" spans="1:9" x14ac:dyDescent="0.3">
      <c r="A122" s="23">
        <v>2.0833333333333332E-2</v>
      </c>
      <c r="E122" s="199"/>
      <c r="F122" s="197" t="s">
        <v>133</v>
      </c>
      <c r="G122" s="197" t="s">
        <v>326</v>
      </c>
      <c r="H122" s="197" t="s">
        <v>327</v>
      </c>
      <c r="I122" s="28">
        <v>0.91666666666666663</v>
      </c>
    </row>
    <row r="123" spans="1:9" x14ac:dyDescent="0.3">
      <c r="A123" s="23">
        <v>2.2222222222222223E-2</v>
      </c>
      <c r="E123" s="135" t="s">
        <v>316</v>
      </c>
      <c r="F123" s="197"/>
      <c r="G123" s="197"/>
      <c r="H123" s="197"/>
      <c r="I123" s="29"/>
    </row>
    <row r="124" spans="1:9" x14ac:dyDescent="0.3">
      <c r="A124" s="23">
        <v>2.7777777777777776E-2</v>
      </c>
      <c r="G124" s="176"/>
      <c r="H124" s="127"/>
      <c r="I124" s="29"/>
    </row>
    <row r="125" spans="1:9" ht="15.6" customHeight="1" x14ac:dyDescent="0.3">
      <c r="A125" s="23">
        <v>3.4722222222222224E-2</v>
      </c>
      <c r="B125" s="102" t="s">
        <v>307</v>
      </c>
      <c r="C125" s="102" t="s">
        <v>308</v>
      </c>
      <c r="D125" s="102" t="s">
        <v>309</v>
      </c>
      <c r="G125" s="127"/>
      <c r="H125" s="127"/>
      <c r="I125" s="29"/>
    </row>
    <row r="126" spans="1:9" x14ac:dyDescent="0.3">
      <c r="A126" s="41">
        <v>3.8194444444444441E-2</v>
      </c>
      <c r="G126" s="523" t="s">
        <v>23</v>
      </c>
      <c r="H126" s="195"/>
      <c r="I126" s="30"/>
    </row>
    <row r="127" spans="1:9" x14ac:dyDescent="0.3">
      <c r="A127" s="23">
        <v>4.1666666666666664E-2</v>
      </c>
      <c r="B127" s="56"/>
      <c r="C127" s="56"/>
      <c r="D127" s="56"/>
      <c r="E127" s="151"/>
      <c r="F127" s="135" t="s">
        <v>316</v>
      </c>
      <c r="G127" s="524"/>
      <c r="H127" s="195"/>
      <c r="I127" s="28">
        <v>0.9375</v>
      </c>
    </row>
    <row r="128" spans="1:9" x14ac:dyDescent="0.3">
      <c r="A128" s="27">
        <v>4.5138888888888888E-2</v>
      </c>
      <c r="E128" s="174"/>
      <c r="F128" s="144"/>
      <c r="G128" s="524"/>
      <c r="H128" s="195"/>
      <c r="I128" s="30"/>
    </row>
    <row r="129" spans="1:9" x14ac:dyDescent="0.3">
      <c r="A129" s="27">
        <v>5.6944444444444443E-2</v>
      </c>
      <c r="E129" s="174"/>
      <c r="F129" s="144"/>
      <c r="G129" s="524"/>
      <c r="H129" s="195"/>
      <c r="I129" s="29"/>
    </row>
    <row r="130" spans="1:9" x14ac:dyDescent="0.3">
      <c r="A130" s="27">
        <v>5.9027777777777783E-2</v>
      </c>
      <c r="E130" s="174"/>
      <c r="F130" s="144"/>
      <c r="G130" s="524"/>
      <c r="H130" s="574" t="s">
        <v>180</v>
      </c>
      <c r="I130" s="29"/>
    </row>
    <row r="131" spans="1:9" x14ac:dyDescent="0.3">
      <c r="A131" s="23">
        <v>6.25E-2</v>
      </c>
      <c r="B131" s="46"/>
      <c r="C131" s="45" t="s">
        <v>316</v>
      </c>
      <c r="D131" s="45" t="s">
        <v>316</v>
      </c>
      <c r="E131" s="154"/>
      <c r="G131" s="524"/>
      <c r="H131" s="575"/>
      <c r="I131" s="28">
        <v>0.95833333333333337</v>
      </c>
    </row>
    <row r="132" spans="1:9" x14ac:dyDescent="0.3">
      <c r="A132" s="27">
        <v>7.2916666666666671E-2</v>
      </c>
      <c r="E132" s="154"/>
      <c r="G132" s="524"/>
      <c r="H132" s="575"/>
      <c r="I132" s="30"/>
    </row>
    <row r="133" spans="1:9" x14ac:dyDescent="0.3">
      <c r="A133" s="27">
        <v>7.9861111111111105E-2</v>
      </c>
      <c r="B133" s="53"/>
      <c r="C133" s="53">
        <f>C112</f>
        <v>1</v>
      </c>
      <c r="D133" s="53">
        <f t="shared" ref="D133:F133" si="23">D112</f>
        <v>3</v>
      </c>
      <c r="E133" s="157">
        <f t="shared" si="23"/>
        <v>5</v>
      </c>
      <c r="F133" s="136">
        <f t="shared" si="23"/>
        <v>7</v>
      </c>
      <c r="G133" s="524"/>
      <c r="H133" s="575"/>
      <c r="I133" s="29"/>
    </row>
    <row r="134" spans="1:9" x14ac:dyDescent="0.3">
      <c r="A134" s="18">
        <v>8.3333333333333329E-2</v>
      </c>
      <c r="B134" s="45" t="s">
        <v>13</v>
      </c>
      <c r="C134" s="46" t="s">
        <v>316</v>
      </c>
      <c r="D134" s="46" t="s">
        <v>316</v>
      </c>
      <c r="E134" s="137" t="s">
        <v>316</v>
      </c>
      <c r="F134" s="137" t="s">
        <v>316</v>
      </c>
      <c r="G134" s="524"/>
      <c r="H134" s="575"/>
      <c r="I134" s="28">
        <v>0.97916666666666663</v>
      </c>
    </row>
    <row r="135" spans="1:9" x14ac:dyDescent="0.3">
      <c r="A135" s="27">
        <v>9.375E-2</v>
      </c>
      <c r="G135" s="524"/>
      <c r="H135" s="575"/>
      <c r="I135" s="29"/>
    </row>
    <row r="136" spans="1:9" x14ac:dyDescent="0.3">
      <c r="A136" s="27">
        <v>9.7222222222222224E-2</v>
      </c>
      <c r="E136" s="136">
        <f>E115</f>
        <v>6</v>
      </c>
      <c r="F136" s="136">
        <f>F115</f>
        <v>8</v>
      </c>
      <c r="G136" s="524"/>
      <c r="H136" s="575"/>
      <c r="I136" s="30"/>
    </row>
    <row r="137" spans="1:9" x14ac:dyDescent="0.3">
      <c r="A137" s="27">
        <v>0.10069444444444443</v>
      </c>
      <c r="B137" s="53">
        <f>B100</f>
        <v>808</v>
      </c>
      <c r="C137" s="53">
        <f>C115</f>
        <v>2</v>
      </c>
      <c r="D137" s="53">
        <f>D115</f>
        <v>4</v>
      </c>
      <c r="E137" s="140" t="s">
        <v>19</v>
      </c>
      <c r="F137" s="140" t="s">
        <v>19</v>
      </c>
      <c r="G137" s="524"/>
      <c r="H137" s="575"/>
      <c r="I137" s="29"/>
    </row>
    <row r="138" spans="1:9" x14ac:dyDescent="0.3">
      <c r="A138" s="23">
        <v>0.10416666666666667</v>
      </c>
      <c r="B138" s="49" t="s">
        <v>19</v>
      </c>
      <c r="C138" s="49" t="s">
        <v>19</v>
      </c>
      <c r="D138" s="49" t="s">
        <v>19</v>
      </c>
      <c r="G138" s="524"/>
      <c r="H138" s="575"/>
      <c r="I138" s="28">
        <v>0</v>
      </c>
    </row>
    <row r="139" spans="1:9" x14ac:dyDescent="0.3">
      <c r="A139" s="27">
        <v>0.1111111111111111</v>
      </c>
      <c r="B139" s="53">
        <f t="shared" ref="B139:D139" si="24">B96</f>
        <v>488</v>
      </c>
      <c r="C139" s="53">
        <f t="shared" si="24"/>
        <v>489</v>
      </c>
      <c r="D139" s="53">
        <f t="shared" si="24"/>
        <v>490</v>
      </c>
      <c r="E139" s="136">
        <f>E94</f>
        <v>490</v>
      </c>
      <c r="F139" s="136">
        <f>F94</f>
        <v>491</v>
      </c>
      <c r="G139" s="524"/>
      <c r="H139" s="575"/>
      <c r="I139" s="30"/>
    </row>
    <row r="140" spans="1:9" x14ac:dyDescent="0.3">
      <c r="A140" s="27">
        <v>0.12152777777777778</v>
      </c>
      <c r="B140" s="56"/>
      <c r="C140" s="69"/>
      <c r="D140" s="69"/>
      <c r="E140" s="140" t="s">
        <v>16</v>
      </c>
      <c r="F140" s="140" t="s">
        <v>16</v>
      </c>
      <c r="G140" s="525"/>
      <c r="H140" s="575"/>
      <c r="I140" s="29"/>
    </row>
    <row r="141" spans="1:9" x14ac:dyDescent="0.3">
      <c r="A141" s="42">
        <v>0.125</v>
      </c>
      <c r="B141" s="49" t="s">
        <v>16</v>
      </c>
      <c r="C141" s="77" t="s">
        <v>16</v>
      </c>
      <c r="D141" s="77" t="s">
        <v>16</v>
      </c>
      <c r="G141" s="529" t="s">
        <v>19</v>
      </c>
      <c r="H141" s="576"/>
      <c r="I141" s="28">
        <v>2.0833333333333332E-2</v>
      </c>
    </row>
    <row r="142" spans="1:9" x14ac:dyDescent="0.3">
      <c r="A142" s="42">
        <v>0.12847222222222224</v>
      </c>
      <c r="B142" s="50"/>
      <c r="C142" s="120"/>
      <c r="D142" s="120"/>
      <c r="G142" s="530"/>
      <c r="H142" s="577" t="s">
        <v>13</v>
      </c>
      <c r="I142" s="29"/>
    </row>
    <row r="143" spans="1:9" x14ac:dyDescent="0.3">
      <c r="A143" s="38">
        <v>0.13194444444444445</v>
      </c>
      <c r="D143" s="72"/>
      <c r="E143" s="136">
        <f>E88</f>
        <v>215</v>
      </c>
      <c r="F143" s="136">
        <f>F88</f>
        <v>216</v>
      </c>
      <c r="G143" s="530"/>
      <c r="H143" s="578"/>
      <c r="I143" s="30"/>
    </row>
    <row r="144" spans="1:9" x14ac:dyDescent="0.3">
      <c r="A144" s="38">
        <v>0.1423611111111111</v>
      </c>
      <c r="D144" s="72"/>
      <c r="E144" s="141" t="s">
        <v>23</v>
      </c>
      <c r="F144" s="141" t="s">
        <v>23</v>
      </c>
      <c r="G144" s="530"/>
      <c r="H144" s="578"/>
      <c r="I144" s="29"/>
    </row>
    <row r="145" spans="1:9" x14ac:dyDescent="0.3">
      <c r="A145" s="39">
        <v>0.14444444444444446</v>
      </c>
      <c r="B145" s="56">
        <f t="shared" ref="B145:D145" si="25">B88</f>
        <v>213</v>
      </c>
      <c r="C145" s="56">
        <f t="shared" si="25"/>
        <v>214</v>
      </c>
      <c r="D145" s="56">
        <f t="shared" si="25"/>
        <v>215</v>
      </c>
      <c r="G145" s="530"/>
      <c r="H145" s="578"/>
      <c r="I145" s="29"/>
    </row>
    <row r="146" spans="1:9" x14ac:dyDescent="0.3">
      <c r="A146" s="23">
        <v>0.14583333333333334</v>
      </c>
      <c r="B146" s="48" t="s">
        <v>23</v>
      </c>
      <c r="C146" s="48" t="s">
        <v>23</v>
      </c>
      <c r="D146" s="48" t="s">
        <v>23</v>
      </c>
      <c r="G146" s="530"/>
      <c r="H146" s="578"/>
      <c r="I146" s="28">
        <v>4.1666666666666664E-2</v>
      </c>
    </row>
    <row r="147" spans="1:9" x14ac:dyDescent="0.3">
      <c r="A147" s="23">
        <v>0.14930555555555555</v>
      </c>
      <c r="D147" s="72"/>
      <c r="G147" s="530"/>
      <c r="H147" s="578"/>
      <c r="I147" s="29"/>
    </row>
    <row r="148" spans="1:9" x14ac:dyDescent="0.3">
      <c r="A148" s="27">
        <v>0.15972222222222224</v>
      </c>
      <c r="D148" s="72"/>
      <c r="G148" s="530"/>
      <c r="H148" s="578"/>
      <c r="I148" s="30"/>
    </row>
    <row r="149" spans="1:9" x14ac:dyDescent="0.3">
      <c r="A149" s="27">
        <v>0.16319444444444445</v>
      </c>
      <c r="B149" s="53">
        <f t="shared" ref="B149:D149" si="26">B92</f>
        <v>283</v>
      </c>
      <c r="C149" s="53">
        <f t="shared" si="26"/>
        <v>284</v>
      </c>
      <c r="D149" s="53">
        <f t="shared" si="26"/>
        <v>285</v>
      </c>
      <c r="G149" s="530"/>
      <c r="H149" s="578"/>
      <c r="I149" s="29"/>
    </row>
    <row r="150" spans="1:9" x14ac:dyDescent="0.3">
      <c r="A150" s="23">
        <v>0.16666666666666666</v>
      </c>
      <c r="B150" s="46" t="s">
        <v>245</v>
      </c>
      <c r="C150" s="46" t="s">
        <v>245</v>
      </c>
      <c r="D150" s="46" t="s">
        <v>245</v>
      </c>
      <c r="F150" s="136">
        <f>F90</f>
        <v>283</v>
      </c>
      <c r="G150" s="530"/>
      <c r="H150" s="578"/>
      <c r="I150" s="28">
        <v>6.25E-2</v>
      </c>
    </row>
    <row r="151" spans="1:9" x14ac:dyDescent="0.3">
      <c r="A151" s="23">
        <v>0.16805555555555554</v>
      </c>
      <c r="B151" s="46"/>
      <c r="C151" s="83"/>
      <c r="D151" s="46"/>
      <c r="E151" s="136">
        <f>E90</f>
        <v>282</v>
      </c>
      <c r="F151" s="135" t="s">
        <v>245</v>
      </c>
      <c r="G151" s="530"/>
      <c r="H151" s="578"/>
      <c r="I151" s="29"/>
    </row>
    <row r="152" spans="1:9" x14ac:dyDescent="0.3">
      <c r="A152" s="23">
        <v>0.17013888888888887</v>
      </c>
      <c r="B152" s="46"/>
      <c r="C152" s="83"/>
      <c r="D152" s="46"/>
      <c r="E152" s="135" t="s">
        <v>245</v>
      </c>
      <c r="F152" s="137"/>
      <c r="G152" s="530"/>
      <c r="H152" s="578"/>
      <c r="I152" s="29"/>
    </row>
    <row r="153" spans="1:9" x14ac:dyDescent="0.3">
      <c r="A153" s="27">
        <v>0.17708333333333334</v>
      </c>
      <c r="C153" s="79"/>
      <c r="G153" s="531"/>
      <c r="H153" s="578"/>
      <c r="I153" s="29"/>
    </row>
    <row r="154" spans="1:9" x14ac:dyDescent="0.3">
      <c r="A154" s="39">
        <v>0.18194444444444444</v>
      </c>
      <c r="C154" s="79"/>
      <c r="G154" s="532" t="s">
        <v>245</v>
      </c>
      <c r="H154" s="578"/>
      <c r="I154" s="29"/>
    </row>
    <row r="155" spans="1:9" x14ac:dyDescent="0.3">
      <c r="A155" s="39">
        <v>0.18402777777777779</v>
      </c>
      <c r="B155" s="53">
        <f>B104</f>
        <v>41</v>
      </c>
      <c r="C155" s="53">
        <f t="shared" ref="C155:D155" si="27">C104</f>
        <v>42</v>
      </c>
      <c r="D155" s="53">
        <f t="shared" si="27"/>
        <v>43</v>
      </c>
      <c r="E155" s="136">
        <f>E102</f>
        <v>43</v>
      </c>
      <c r="F155" s="136">
        <f>F102</f>
        <v>44</v>
      </c>
      <c r="G155" s="533"/>
      <c r="H155" s="579"/>
      <c r="I155" s="30"/>
    </row>
    <row r="156" spans="1:9" x14ac:dyDescent="0.3">
      <c r="A156" s="23">
        <v>0.1875</v>
      </c>
      <c r="B156" s="76" t="s">
        <v>190</v>
      </c>
      <c r="C156" s="76" t="s">
        <v>190</v>
      </c>
      <c r="D156" s="56" t="s">
        <v>190</v>
      </c>
      <c r="E156" s="144" t="s">
        <v>190</v>
      </c>
      <c r="F156" s="144" t="s">
        <v>190</v>
      </c>
      <c r="G156" s="533"/>
      <c r="H156" s="538" t="s">
        <v>23</v>
      </c>
      <c r="I156" s="28">
        <v>8.3333333333333329E-2</v>
      </c>
    </row>
    <row r="157" spans="1:9" x14ac:dyDescent="0.3">
      <c r="A157" s="23">
        <v>0.19444444444444445</v>
      </c>
      <c r="E157" s="136">
        <f>E83</f>
        <v>87</v>
      </c>
      <c r="F157" s="136">
        <f>F83</f>
        <v>88</v>
      </c>
      <c r="G157" s="533"/>
      <c r="H157" s="539"/>
      <c r="I157" s="29"/>
    </row>
    <row r="158" spans="1:9" x14ac:dyDescent="0.3">
      <c r="A158" s="27">
        <v>0.20486111111111113</v>
      </c>
      <c r="B158" s="56">
        <f t="shared" ref="B158:D158" si="28">B83</f>
        <v>85</v>
      </c>
      <c r="C158" s="53">
        <f t="shared" si="28"/>
        <v>86</v>
      </c>
      <c r="D158" s="53">
        <f t="shared" si="28"/>
        <v>87</v>
      </c>
      <c r="E158" s="140" t="s">
        <v>19</v>
      </c>
      <c r="F158" s="140" t="s">
        <v>19</v>
      </c>
      <c r="G158" s="533"/>
      <c r="H158" s="539"/>
      <c r="I158" s="43"/>
    </row>
    <row r="159" spans="1:9" x14ac:dyDescent="0.3">
      <c r="A159" s="16">
        <v>0.20833333333333334</v>
      </c>
      <c r="B159" s="49" t="s">
        <v>19</v>
      </c>
      <c r="C159" s="49" t="s">
        <v>19</v>
      </c>
      <c r="D159" s="49" t="s">
        <v>19</v>
      </c>
      <c r="G159" s="533"/>
      <c r="H159" s="539"/>
      <c r="I159" s="28">
        <v>0.10416666666666667</v>
      </c>
    </row>
    <row r="160" spans="1:9" x14ac:dyDescent="0.3">
      <c r="A160" s="16">
        <v>0.21527777777777779</v>
      </c>
      <c r="B160" s="50"/>
      <c r="C160" s="109"/>
      <c r="D160" s="267"/>
      <c r="E160" s="200">
        <f>E94</f>
        <v>490</v>
      </c>
      <c r="F160" s="200">
        <f>F94</f>
        <v>491</v>
      </c>
      <c r="G160" s="533"/>
      <c r="H160" s="539"/>
      <c r="I160" s="29"/>
    </row>
    <row r="161" spans="1:9" x14ac:dyDescent="0.3">
      <c r="A161" s="16">
        <v>0.22569444444444445</v>
      </c>
      <c r="B161" s="50">
        <f t="shared" ref="B161:D161" si="29">B96</f>
        <v>488</v>
      </c>
      <c r="C161" s="50">
        <f t="shared" si="29"/>
        <v>489</v>
      </c>
      <c r="D161" s="50">
        <f t="shared" si="29"/>
        <v>490</v>
      </c>
      <c r="E161" s="141" t="s">
        <v>180</v>
      </c>
      <c r="F161" s="141" t="s">
        <v>180</v>
      </c>
      <c r="G161" s="533"/>
      <c r="H161" s="539"/>
      <c r="I161" s="32"/>
    </row>
    <row r="162" spans="1:9" x14ac:dyDescent="0.3">
      <c r="A162" s="16">
        <v>0.22916666666666666</v>
      </c>
      <c r="B162" s="48" t="s">
        <v>180</v>
      </c>
      <c r="C162" s="48" t="s">
        <v>180</v>
      </c>
      <c r="D162" s="48" t="s">
        <v>180</v>
      </c>
      <c r="G162" s="533"/>
      <c r="H162" s="539"/>
      <c r="I162" s="28">
        <v>0.125</v>
      </c>
    </row>
    <row r="163" spans="1:9" x14ac:dyDescent="0.3">
      <c r="A163" s="16">
        <v>0.24305555555555555</v>
      </c>
      <c r="B163" s="109"/>
      <c r="C163" s="109"/>
      <c r="D163" s="267"/>
      <c r="E163" s="137"/>
      <c r="F163" s="137"/>
      <c r="G163" s="533"/>
      <c r="H163" s="539"/>
      <c r="I163" s="29"/>
    </row>
    <row r="164" spans="1:9" x14ac:dyDescent="0.3">
      <c r="A164" s="37"/>
      <c r="B164" s="51">
        <f t="shared" ref="B164:D164" si="30">B108</f>
        <v>70</v>
      </c>
      <c r="C164" s="51">
        <f t="shared" si="30"/>
        <v>71</v>
      </c>
      <c r="D164" s="51">
        <f t="shared" si="30"/>
        <v>72</v>
      </c>
      <c r="E164" s="200">
        <f>E106</f>
        <v>72</v>
      </c>
      <c r="F164" s="200">
        <f>F106</f>
        <v>73</v>
      </c>
      <c r="G164" s="534"/>
      <c r="H164" s="540"/>
      <c r="I164" s="32"/>
    </row>
    <row r="165" spans="1:9" x14ac:dyDescent="0.3">
      <c r="A165" s="10"/>
      <c r="B165" s="75"/>
      <c r="C165" s="75"/>
      <c r="D165" s="75"/>
      <c r="E165" s="128"/>
      <c r="F165" s="128"/>
      <c r="H165" s="128"/>
    </row>
    <row r="166" spans="1:9" x14ac:dyDescent="0.3">
      <c r="A166" s="10"/>
      <c r="B166" s="75"/>
      <c r="C166" s="75"/>
      <c r="D166" s="75"/>
      <c r="E166" s="128"/>
      <c r="F166" s="128"/>
      <c r="H166" s="128"/>
    </row>
    <row r="167" spans="1:9" x14ac:dyDescent="0.3">
      <c r="A167" s="10"/>
      <c r="B167" s="75"/>
      <c r="C167" s="75"/>
      <c r="D167" s="75"/>
      <c r="E167" s="128"/>
      <c r="F167" s="128"/>
      <c r="H167" s="128"/>
    </row>
    <row r="168" spans="1:9" x14ac:dyDescent="0.3">
      <c r="A168" s="10"/>
      <c r="B168" s="75"/>
      <c r="C168" s="75"/>
      <c r="D168" s="75"/>
      <c r="E168" s="128"/>
      <c r="F168" s="128"/>
      <c r="H168" s="128"/>
    </row>
    <row r="169" spans="1:9" x14ac:dyDescent="0.3">
      <c r="A169" s="10"/>
      <c r="B169" s="75"/>
      <c r="C169" s="75"/>
      <c r="D169" s="75"/>
      <c r="E169" s="128"/>
      <c r="F169" s="128"/>
      <c r="H169" s="128"/>
    </row>
    <row r="170" spans="1:9" x14ac:dyDescent="0.3">
      <c r="A170" s="10"/>
      <c r="B170" s="75"/>
      <c r="C170" s="75"/>
      <c r="D170" s="75"/>
      <c r="E170" s="128"/>
      <c r="F170" s="128"/>
      <c r="H170" s="128"/>
    </row>
    <row r="171" spans="1:9" x14ac:dyDescent="0.3">
      <c r="A171" s="10"/>
      <c r="B171" s="75"/>
      <c r="C171" s="75"/>
      <c r="D171" s="75"/>
      <c r="E171" s="128"/>
      <c r="F171" s="128"/>
      <c r="H171" s="128"/>
    </row>
    <row r="172" spans="1:9" x14ac:dyDescent="0.3">
      <c r="A172" s="10"/>
      <c r="B172" s="75"/>
      <c r="C172" s="75"/>
      <c r="D172" s="75"/>
      <c r="E172" s="128"/>
      <c r="F172" s="128"/>
      <c r="H172" s="128"/>
    </row>
    <row r="173" spans="1:9" x14ac:dyDescent="0.3">
      <c r="A173" s="10"/>
      <c r="B173" s="75"/>
      <c r="C173" s="75"/>
      <c r="D173" s="75"/>
      <c r="E173" s="128"/>
      <c r="F173" s="128"/>
      <c r="H173" s="128"/>
    </row>
    <row r="174" spans="1:9" x14ac:dyDescent="0.3">
      <c r="A174" s="10"/>
      <c r="B174" s="75"/>
      <c r="C174" s="75"/>
      <c r="D174" s="75"/>
      <c r="E174" s="128"/>
      <c r="F174" s="128"/>
      <c r="H174" s="128"/>
    </row>
    <row r="175" spans="1:9" x14ac:dyDescent="0.3">
      <c r="A175" s="10"/>
      <c r="B175" s="75"/>
      <c r="C175" s="75"/>
      <c r="D175" s="75"/>
      <c r="E175" s="128"/>
      <c r="F175" s="128"/>
      <c r="H175" s="128"/>
    </row>
    <row r="176" spans="1:9" x14ac:dyDescent="0.3">
      <c r="A176" s="10"/>
      <c r="B176" s="75"/>
      <c r="C176" s="75"/>
      <c r="D176" s="75"/>
      <c r="E176" s="128"/>
      <c r="F176" s="128"/>
      <c r="H176" s="128"/>
    </row>
    <row r="177" spans="1:8" x14ac:dyDescent="0.3">
      <c r="A177" s="10"/>
      <c r="B177" s="75"/>
      <c r="C177" s="75"/>
      <c r="D177" s="75"/>
      <c r="E177" s="128"/>
      <c r="F177" s="128"/>
      <c r="H177" s="128"/>
    </row>
    <row r="178" spans="1:8" x14ac:dyDescent="0.3">
      <c r="A178" s="10"/>
      <c r="B178" s="75"/>
      <c r="C178" s="75"/>
      <c r="D178" s="75"/>
      <c r="E178" s="128"/>
      <c r="F178" s="128"/>
      <c r="H178" s="128"/>
    </row>
    <row r="179" spans="1:8" x14ac:dyDescent="0.3">
      <c r="A179" s="10"/>
      <c r="B179" s="75"/>
      <c r="C179" s="75"/>
      <c r="D179" s="75"/>
      <c r="E179" s="128"/>
      <c r="F179" s="128"/>
      <c r="H179" s="128"/>
    </row>
    <row r="180" spans="1:8" x14ac:dyDescent="0.3">
      <c r="A180" s="10"/>
      <c r="B180" s="75"/>
      <c r="C180" s="75"/>
      <c r="D180" s="75"/>
      <c r="E180" s="128"/>
      <c r="F180" s="128"/>
      <c r="H180" s="128"/>
    </row>
    <row r="181" spans="1:8" x14ac:dyDescent="0.3">
      <c r="A181" s="10"/>
      <c r="B181" s="75"/>
      <c r="C181" s="75"/>
      <c r="D181" s="75"/>
      <c r="E181" s="128"/>
      <c r="F181" s="128"/>
      <c r="H181" s="128"/>
    </row>
    <row r="182" spans="1:8" x14ac:dyDescent="0.3">
      <c r="A182" s="10"/>
      <c r="B182" s="75"/>
      <c r="C182" s="75"/>
      <c r="D182" s="75"/>
      <c r="E182" s="128"/>
      <c r="F182" s="128"/>
      <c r="H182" s="128"/>
    </row>
    <row r="183" spans="1:8" x14ac:dyDescent="0.3">
      <c r="A183" s="10"/>
      <c r="B183" s="75"/>
      <c r="C183" s="75"/>
      <c r="D183" s="75"/>
      <c r="E183" s="128"/>
      <c r="F183" s="128"/>
      <c r="H183" s="128"/>
    </row>
    <row r="184" spans="1:8" x14ac:dyDescent="0.3">
      <c r="A184" s="10"/>
      <c r="B184" s="75"/>
      <c r="C184" s="75"/>
      <c r="D184" s="75"/>
      <c r="E184" s="128"/>
      <c r="F184" s="128"/>
      <c r="H184" s="128"/>
    </row>
    <row r="185" spans="1:8" x14ac:dyDescent="0.3">
      <c r="A185" s="10"/>
      <c r="B185" s="75"/>
      <c r="C185" s="75"/>
      <c r="D185" s="75"/>
      <c r="E185" s="128"/>
      <c r="F185" s="128"/>
      <c r="H185" s="128"/>
    </row>
    <row r="186" spans="1:8" x14ac:dyDescent="0.3">
      <c r="A186" s="10"/>
      <c r="B186" s="75"/>
      <c r="C186" s="75"/>
      <c r="D186" s="75"/>
      <c r="E186" s="128"/>
      <c r="F186" s="128"/>
      <c r="H186" s="128"/>
    </row>
    <row r="187" spans="1:8" x14ac:dyDescent="0.3">
      <c r="A187" s="10"/>
      <c r="B187" s="75"/>
      <c r="C187" s="75"/>
      <c r="D187" s="75"/>
      <c r="E187" s="128"/>
      <c r="F187" s="128"/>
      <c r="H187" s="128"/>
    </row>
    <row r="188" spans="1:8" x14ac:dyDescent="0.3">
      <c r="A188" s="10"/>
      <c r="B188" s="75"/>
      <c r="C188" s="75"/>
      <c r="D188" s="75"/>
      <c r="E188" s="128"/>
      <c r="F188" s="128"/>
      <c r="H188" s="128"/>
    </row>
    <row r="189" spans="1:8" x14ac:dyDescent="0.3">
      <c r="A189" s="10"/>
      <c r="B189" s="75"/>
      <c r="C189" s="75"/>
      <c r="D189" s="75"/>
      <c r="E189" s="128"/>
      <c r="F189" s="128"/>
      <c r="H189" s="128"/>
    </row>
    <row r="190" spans="1:8" x14ac:dyDescent="0.3">
      <c r="A190" s="10"/>
      <c r="B190" s="75"/>
      <c r="C190" s="75"/>
      <c r="D190" s="75"/>
      <c r="E190" s="128"/>
      <c r="F190" s="128"/>
      <c r="H190" s="128"/>
    </row>
    <row r="191" spans="1:8" x14ac:dyDescent="0.3">
      <c r="A191" s="10"/>
      <c r="B191" s="75"/>
      <c r="C191" s="75"/>
      <c r="D191" s="75"/>
      <c r="E191" s="128"/>
      <c r="F191" s="128"/>
      <c r="H191" s="128"/>
    </row>
    <row r="192" spans="1:8" x14ac:dyDescent="0.3">
      <c r="A192" s="10"/>
      <c r="B192" s="75"/>
      <c r="C192" s="75"/>
      <c r="D192" s="75"/>
      <c r="E192" s="128"/>
      <c r="F192" s="128"/>
      <c r="H192" s="128"/>
    </row>
    <row r="193" spans="1:8" x14ac:dyDescent="0.3">
      <c r="A193" s="10"/>
      <c r="B193" s="75"/>
      <c r="C193" s="75"/>
      <c r="D193" s="75"/>
      <c r="E193" s="128"/>
      <c r="F193" s="128"/>
      <c r="H193" s="128"/>
    </row>
    <row r="194" spans="1:8" x14ac:dyDescent="0.3">
      <c r="A194" s="10"/>
      <c r="B194" s="75"/>
      <c r="C194" s="75"/>
      <c r="D194" s="75"/>
      <c r="E194" s="128"/>
      <c r="F194" s="128"/>
      <c r="H194" s="128"/>
    </row>
    <row r="195" spans="1:8" x14ac:dyDescent="0.3">
      <c r="A195" s="10"/>
      <c r="B195" s="75"/>
      <c r="C195" s="75"/>
      <c r="D195" s="75"/>
      <c r="E195" s="128"/>
      <c r="F195" s="128"/>
      <c r="H195" s="128"/>
    </row>
    <row r="196" spans="1:8" x14ac:dyDescent="0.3">
      <c r="A196" s="10"/>
      <c r="B196" s="75"/>
      <c r="C196" s="75"/>
      <c r="D196" s="75"/>
      <c r="E196" s="128"/>
      <c r="F196" s="128"/>
      <c r="H196" s="128"/>
    </row>
    <row r="197" spans="1:8" x14ac:dyDescent="0.3">
      <c r="A197" s="10"/>
      <c r="B197" s="75"/>
      <c r="C197" s="75"/>
      <c r="D197" s="75"/>
      <c r="E197" s="128"/>
      <c r="F197" s="128"/>
      <c r="H197" s="128"/>
    </row>
    <row r="198" spans="1:8" x14ac:dyDescent="0.3">
      <c r="A198" s="10"/>
      <c r="B198" s="75"/>
      <c r="C198" s="75"/>
      <c r="D198" s="75"/>
      <c r="E198" s="128"/>
      <c r="F198" s="128"/>
      <c r="H198" s="128"/>
    </row>
    <row r="199" spans="1:8" x14ac:dyDescent="0.3">
      <c r="A199" s="10"/>
      <c r="B199" s="75"/>
      <c r="C199" s="75"/>
      <c r="D199" s="75"/>
      <c r="E199" s="128"/>
      <c r="F199" s="128"/>
      <c r="H199" s="128"/>
    </row>
    <row r="200" spans="1:8" x14ac:dyDescent="0.3">
      <c r="A200" s="10"/>
      <c r="B200" s="75"/>
      <c r="C200" s="75"/>
      <c r="D200" s="75"/>
      <c r="E200" s="128"/>
      <c r="F200" s="128"/>
      <c r="H200" s="128"/>
    </row>
    <row r="201" spans="1:8" x14ac:dyDescent="0.3">
      <c r="A201" s="10"/>
      <c r="B201" s="75"/>
      <c r="C201" s="75"/>
      <c r="D201" s="75"/>
      <c r="E201" s="128"/>
      <c r="F201" s="128"/>
      <c r="H201" s="128"/>
    </row>
    <row r="202" spans="1:8" x14ac:dyDescent="0.3">
      <c r="A202" s="10"/>
      <c r="B202" s="75"/>
      <c r="C202" s="75"/>
      <c r="D202" s="75"/>
      <c r="E202" s="128"/>
      <c r="F202" s="128"/>
      <c r="H202" s="128"/>
    </row>
    <row r="203" spans="1:8" x14ac:dyDescent="0.3">
      <c r="A203" s="10"/>
      <c r="B203" s="75"/>
      <c r="C203" s="75"/>
      <c r="D203" s="75"/>
      <c r="E203" s="128"/>
      <c r="F203" s="128"/>
      <c r="H203" s="128"/>
    </row>
    <row r="204" spans="1:8" x14ac:dyDescent="0.3">
      <c r="A204" s="10"/>
      <c r="B204" s="75"/>
      <c r="C204" s="75"/>
      <c r="D204" s="75"/>
      <c r="E204" s="128"/>
      <c r="F204" s="128"/>
      <c r="H204" s="128"/>
    </row>
    <row r="205" spans="1:8" x14ac:dyDescent="0.3">
      <c r="A205" s="10"/>
      <c r="B205" s="75"/>
      <c r="C205" s="75"/>
      <c r="D205" s="75"/>
      <c r="E205" s="128"/>
      <c r="F205" s="128"/>
      <c r="H205" s="128"/>
    </row>
    <row r="206" spans="1:8" x14ac:dyDescent="0.3">
      <c r="A206" s="10"/>
      <c r="B206" s="75"/>
      <c r="C206" s="75"/>
      <c r="D206" s="75"/>
      <c r="E206" s="128"/>
      <c r="F206" s="128"/>
      <c r="H206" s="128"/>
    </row>
    <row r="207" spans="1:8" x14ac:dyDescent="0.3">
      <c r="A207" s="10"/>
      <c r="B207" s="75"/>
      <c r="C207" s="75"/>
      <c r="D207" s="75"/>
      <c r="E207" s="128"/>
      <c r="F207" s="128"/>
      <c r="H207" s="128"/>
    </row>
    <row r="208" spans="1:8" x14ac:dyDescent="0.3">
      <c r="A208" s="10"/>
      <c r="B208" s="75"/>
      <c r="C208" s="75"/>
      <c r="D208" s="75"/>
      <c r="E208" s="128"/>
      <c r="F208" s="128"/>
      <c r="H208" s="128"/>
    </row>
    <row r="209" spans="1:8" x14ac:dyDescent="0.3">
      <c r="A209" s="10"/>
      <c r="B209" s="75"/>
      <c r="C209" s="75"/>
      <c r="D209" s="75"/>
      <c r="E209" s="128"/>
      <c r="F209" s="128"/>
      <c r="H209" s="128"/>
    </row>
    <row r="210" spans="1:8" x14ac:dyDescent="0.3">
      <c r="A210" s="10"/>
      <c r="B210" s="75"/>
      <c r="C210" s="75"/>
      <c r="D210" s="75"/>
      <c r="E210" s="128"/>
      <c r="F210" s="128"/>
      <c r="H210" s="128"/>
    </row>
    <row r="211" spans="1:8" x14ac:dyDescent="0.3">
      <c r="A211" s="10"/>
      <c r="B211" s="75"/>
      <c r="C211" s="75"/>
      <c r="D211" s="75"/>
      <c r="E211" s="128"/>
      <c r="F211" s="128"/>
      <c r="H211" s="128"/>
    </row>
    <row r="212" spans="1:8" x14ac:dyDescent="0.3">
      <c r="A212" s="10"/>
      <c r="B212" s="75"/>
      <c r="C212" s="75"/>
      <c r="D212" s="75"/>
      <c r="E212" s="128"/>
      <c r="F212" s="128"/>
      <c r="H212" s="128"/>
    </row>
    <row r="213" spans="1:8" x14ac:dyDescent="0.3">
      <c r="A213" s="10"/>
      <c r="B213" s="75"/>
      <c r="C213" s="75"/>
      <c r="D213" s="75"/>
      <c r="E213" s="128"/>
      <c r="F213" s="128"/>
      <c r="H213" s="128"/>
    </row>
    <row r="214" spans="1:8" x14ac:dyDescent="0.3">
      <c r="A214" s="10"/>
      <c r="B214" s="75"/>
      <c r="C214" s="75"/>
      <c r="D214" s="75"/>
      <c r="E214" s="128"/>
      <c r="F214" s="128"/>
      <c r="H214" s="128"/>
    </row>
    <row r="215" spans="1:8" x14ac:dyDescent="0.3">
      <c r="A215" s="10"/>
      <c r="B215" s="75"/>
      <c r="C215" s="75"/>
      <c r="D215" s="75"/>
      <c r="E215" s="128"/>
      <c r="F215" s="128"/>
      <c r="H215" s="128"/>
    </row>
    <row r="216" spans="1:8" x14ac:dyDescent="0.3">
      <c r="A216" s="10"/>
      <c r="B216" s="75"/>
      <c r="C216" s="75"/>
      <c r="D216" s="75"/>
      <c r="E216" s="128"/>
      <c r="F216" s="128"/>
      <c r="H216" s="128"/>
    </row>
    <row r="217" spans="1:8" x14ac:dyDescent="0.3">
      <c r="A217" s="10"/>
      <c r="B217" s="75"/>
      <c r="C217" s="75"/>
      <c r="D217" s="75"/>
      <c r="E217" s="128"/>
      <c r="F217" s="128"/>
      <c r="H217" s="128"/>
    </row>
    <row r="218" spans="1:8" x14ac:dyDescent="0.3">
      <c r="A218" s="10"/>
      <c r="B218" s="75"/>
      <c r="C218" s="75"/>
      <c r="D218" s="75"/>
      <c r="E218" s="128"/>
      <c r="F218" s="128"/>
      <c r="H218" s="128"/>
    </row>
    <row r="219" spans="1:8" x14ac:dyDescent="0.3">
      <c r="A219" s="10"/>
      <c r="B219" s="75"/>
      <c r="C219" s="75"/>
      <c r="D219" s="75"/>
      <c r="E219" s="128"/>
      <c r="F219" s="128"/>
      <c r="H219" s="128"/>
    </row>
    <row r="220" spans="1:8" x14ac:dyDescent="0.3">
      <c r="A220" s="10"/>
      <c r="B220" s="75"/>
      <c r="C220" s="75"/>
      <c r="D220" s="75"/>
      <c r="E220" s="128"/>
      <c r="F220" s="128"/>
      <c r="H220" s="128"/>
    </row>
    <row r="221" spans="1:8" x14ac:dyDescent="0.3">
      <c r="A221" s="10"/>
      <c r="B221" s="75"/>
      <c r="C221" s="75"/>
      <c r="D221" s="75"/>
      <c r="E221" s="128"/>
      <c r="F221" s="128"/>
      <c r="H221" s="128"/>
    </row>
    <row r="222" spans="1:8" x14ac:dyDescent="0.3">
      <c r="A222" s="10"/>
      <c r="B222" s="75"/>
      <c r="C222" s="75"/>
      <c r="D222" s="75"/>
      <c r="E222" s="128"/>
      <c r="F222" s="128"/>
      <c r="H222" s="128"/>
    </row>
    <row r="223" spans="1:8" x14ac:dyDescent="0.3">
      <c r="A223" s="10"/>
      <c r="B223" s="75"/>
      <c r="C223" s="75"/>
      <c r="D223" s="75"/>
      <c r="E223" s="128"/>
      <c r="F223" s="128"/>
      <c r="H223" s="128"/>
    </row>
    <row r="224" spans="1:8" x14ac:dyDescent="0.3">
      <c r="A224" s="10"/>
      <c r="B224" s="75"/>
      <c r="C224" s="75"/>
      <c r="D224" s="75"/>
      <c r="E224" s="128"/>
      <c r="F224" s="128"/>
      <c r="H224" s="128"/>
    </row>
    <row r="225" spans="1:8" x14ac:dyDescent="0.3">
      <c r="A225" s="10"/>
      <c r="B225" s="75"/>
      <c r="C225" s="75"/>
      <c r="D225" s="75"/>
      <c r="E225" s="128"/>
      <c r="F225" s="128"/>
      <c r="H225" s="128"/>
    </row>
    <row r="226" spans="1:8" x14ac:dyDescent="0.3">
      <c r="A226" s="10"/>
      <c r="B226" s="75"/>
      <c r="C226" s="75"/>
      <c r="D226" s="75"/>
      <c r="E226" s="128"/>
      <c r="F226" s="128"/>
      <c r="H226" s="128"/>
    </row>
    <row r="227" spans="1:8" x14ac:dyDescent="0.3">
      <c r="A227" s="10"/>
      <c r="B227" s="75"/>
      <c r="C227" s="75"/>
      <c r="D227" s="75"/>
      <c r="E227" s="128"/>
      <c r="F227" s="128"/>
      <c r="H227" s="128"/>
    </row>
    <row r="228" spans="1:8" x14ac:dyDescent="0.3">
      <c r="A228" s="10"/>
      <c r="B228" s="75"/>
      <c r="C228" s="75"/>
      <c r="D228" s="75"/>
      <c r="E228" s="128"/>
      <c r="F228" s="128"/>
      <c r="H228" s="128"/>
    </row>
    <row r="229" spans="1:8" x14ac:dyDescent="0.3">
      <c r="A229" s="10"/>
      <c r="B229" s="75"/>
      <c r="C229" s="75"/>
      <c r="D229" s="75"/>
      <c r="E229" s="128"/>
      <c r="F229" s="128"/>
      <c r="H229" s="128"/>
    </row>
    <row r="230" spans="1:8" x14ac:dyDescent="0.3">
      <c r="A230" s="10"/>
      <c r="B230" s="75"/>
      <c r="C230" s="75"/>
      <c r="D230" s="75"/>
      <c r="E230" s="128"/>
      <c r="F230" s="128"/>
      <c r="H230" s="128"/>
    </row>
    <row r="231" spans="1:8" x14ac:dyDescent="0.3">
      <c r="A231" s="10"/>
      <c r="B231" s="75"/>
      <c r="C231" s="75"/>
      <c r="D231" s="75"/>
      <c r="E231" s="128"/>
      <c r="F231" s="128"/>
      <c r="H231" s="128"/>
    </row>
    <row r="232" spans="1:8" x14ac:dyDescent="0.3">
      <c r="A232" s="10"/>
      <c r="B232" s="75"/>
      <c r="C232" s="75"/>
      <c r="D232" s="75"/>
      <c r="E232" s="128"/>
      <c r="F232" s="128"/>
      <c r="H232" s="128"/>
    </row>
    <row r="233" spans="1:8" x14ac:dyDescent="0.3">
      <c r="A233" s="10"/>
      <c r="B233" s="75"/>
      <c r="C233" s="75"/>
      <c r="D233" s="75"/>
      <c r="E233" s="128"/>
      <c r="F233" s="128"/>
      <c r="H233" s="128"/>
    </row>
    <row r="234" spans="1:8" x14ac:dyDescent="0.3">
      <c r="A234" s="10"/>
      <c r="B234" s="75"/>
      <c r="C234" s="75"/>
      <c r="D234" s="75"/>
      <c r="E234" s="128"/>
      <c r="F234" s="128"/>
      <c r="H234" s="128"/>
    </row>
    <row r="235" spans="1:8" x14ac:dyDescent="0.3">
      <c r="A235" s="10"/>
      <c r="B235" s="75"/>
      <c r="C235" s="75"/>
      <c r="D235" s="75"/>
      <c r="E235" s="128"/>
      <c r="F235" s="128"/>
      <c r="H235" s="128"/>
    </row>
    <row r="236" spans="1:8" x14ac:dyDescent="0.3">
      <c r="A236" s="10"/>
      <c r="B236" s="75"/>
      <c r="C236" s="75"/>
      <c r="D236" s="75"/>
      <c r="E236" s="128"/>
      <c r="F236" s="128"/>
      <c r="H236" s="128"/>
    </row>
    <row r="237" spans="1:8" x14ac:dyDescent="0.3">
      <c r="A237" s="10"/>
      <c r="B237" s="75"/>
      <c r="C237" s="75"/>
      <c r="D237" s="75"/>
      <c r="E237" s="128"/>
      <c r="F237" s="128"/>
      <c r="H237" s="128"/>
    </row>
    <row r="238" spans="1:8" x14ac:dyDescent="0.3">
      <c r="A238" s="10"/>
      <c r="B238" s="75"/>
      <c r="C238" s="75"/>
      <c r="D238" s="75"/>
      <c r="E238" s="128"/>
      <c r="F238" s="128"/>
      <c r="H238" s="128"/>
    </row>
    <row r="239" spans="1:8" x14ac:dyDescent="0.3">
      <c r="A239" s="10"/>
      <c r="B239" s="75"/>
      <c r="C239" s="75"/>
      <c r="D239" s="75"/>
      <c r="E239" s="128"/>
      <c r="F239" s="128"/>
      <c r="H239" s="128"/>
    </row>
    <row r="240" spans="1:8" x14ac:dyDescent="0.3">
      <c r="A240" s="10"/>
      <c r="B240" s="75"/>
      <c r="C240" s="75"/>
      <c r="D240" s="75"/>
      <c r="E240" s="128"/>
      <c r="F240" s="128"/>
      <c r="H240" s="128"/>
    </row>
    <row r="241" spans="1:8" x14ac:dyDescent="0.3">
      <c r="A241" s="10"/>
      <c r="B241" s="75"/>
      <c r="C241" s="75"/>
      <c r="D241" s="75"/>
      <c r="E241" s="128"/>
      <c r="F241" s="128"/>
      <c r="H241" s="128"/>
    </row>
    <row r="242" spans="1:8" x14ac:dyDescent="0.3">
      <c r="A242" s="10"/>
      <c r="B242" s="75"/>
      <c r="C242" s="75"/>
      <c r="D242" s="75"/>
      <c r="E242" s="128"/>
      <c r="F242" s="128"/>
      <c r="H242" s="128"/>
    </row>
    <row r="243" spans="1:8" x14ac:dyDescent="0.3">
      <c r="A243" s="10"/>
      <c r="B243" s="75"/>
      <c r="C243" s="75"/>
      <c r="D243" s="75"/>
      <c r="E243" s="128"/>
      <c r="F243" s="128"/>
      <c r="H243" s="128"/>
    </row>
    <row r="244" spans="1:8" x14ac:dyDescent="0.3">
      <c r="A244" s="10"/>
      <c r="B244" s="75"/>
      <c r="C244" s="75"/>
      <c r="D244" s="75"/>
      <c r="E244" s="128"/>
      <c r="F244" s="128"/>
      <c r="H244" s="128"/>
    </row>
    <row r="245" spans="1:8" x14ac:dyDescent="0.3">
      <c r="A245" s="10"/>
      <c r="B245" s="75"/>
      <c r="C245" s="75"/>
      <c r="D245" s="75"/>
      <c r="E245" s="128"/>
      <c r="F245" s="128"/>
      <c r="H245" s="128"/>
    </row>
    <row r="246" spans="1:8" x14ac:dyDescent="0.3">
      <c r="A246" s="10"/>
      <c r="B246" s="75"/>
      <c r="C246" s="75"/>
      <c r="D246" s="75"/>
      <c r="E246" s="128"/>
      <c r="F246" s="128"/>
      <c r="H246" s="128"/>
    </row>
    <row r="247" spans="1:8" x14ac:dyDescent="0.3">
      <c r="A247" s="10"/>
      <c r="B247" s="75"/>
      <c r="C247" s="75"/>
      <c r="D247" s="75"/>
      <c r="E247" s="128"/>
      <c r="F247" s="128"/>
      <c r="H247" s="128"/>
    </row>
    <row r="248" spans="1:8" x14ac:dyDescent="0.3">
      <c r="A248" s="10"/>
      <c r="B248" s="75"/>
      <c r="C248" s="75"/>
      <c r="D248" s="75"/>
      <c r="E248" s="128"/>
      <c r="F248" s="128"/>
      <c r="H248" s="128"/>
    </row>
    <row r="249" spans="1:8" x14ac:dyDescent="0.3">
      <c r="A249" s="10"/>
      <c r="B249" s="75"/>
      <c r="C249" s="75"/>
      <c r="D249" s="75"/>
      <c r="E249" s="128"/>
      <c r="F249" s="128"/>
      <c r="H249" s="128"/>
    </row>
    <row r="250" spans="1:8" x14ac:dyDescent="0.3">
      <c r="A250" s="10"/>
      <c r="B250" s="75"/>
      <c r="C250" s="75"/>
      <c r="D250" s="75"/>
      <c r="E250" s="128"/>
      <c r="F250" s="128"/>
      <c r="H250" s="128"/>
    </row>
    <row r="251" spans="1:8" x14ac:dyDescent="0.3">
      <c r="A251" s="10"/>
      <c r="B251" s="75"/>
      <c r="C251" s="75"/>
      <c r="D251" s="75"/>
      <c r="E251" s="128"/>
      <c r="F251" s="128"/>
      <c r="H251" s="128"/>
    </row>
    <row r="252" spans="1:8" x14ac:dyDescent="0.3">
      <c r="A252" s="10"/>
      <c r="B252" s="75"/>
      <c r="C252" s="75"/>
      <c r="D252" s="75"/>
      <c r="E252" s="128"/>
      <c r="F252" s="128"/>
      <c r="H252" s="128"/>
    </row>
    <row r="253" spans="1:8" x14ac:dyDescent="0.3">
      <c r="A253" s="10"/>
      <c r="B253" s="75"/>
      <c r="C253" s="75"/>
      <c r="D253" s="75"/>
      <c r="E253" s="128"/>
      <c r="F253" s="128"/>
      <c r="H253" s="128"/>
    </row>
    <row r="254" spans="1:8" x14ac:dyDescent="0.3">
      <c r="A254" s="10"/>
      <c r="B254" s="75"/>
      <c r="C254" s="75"/>
      <c r="D254" s="75"/>
      <c r="E254" s="128"/>
      <c r="F254" s="128"/>
      <c r="H254" s="128"/>
    </row>
    <row r="255" spans="1:8" x14ac:dyDescent="0.3">
      <c r="A255" s="10"/>
      <c r="B255" s="75"/>
      <c r="C255" s="75"/>
      <c r="D255" s="75"/>
      <c r="E255" s="128"/>
      <c r="F255" s="128"/>
      <c r="H255" s="128"/>
    </row>
    <row r="256" spans="1:8" x14ac:dyDescent="0.3">
      <c r="A256" s="10"/>
      <c r="B256" s="75"/>
      <c r="C256" s="75"/>
      <c r="D256" s="75"/>
      <c r="E256" s="128"/>
      <c r="F256" s="128"/>
      <c r="H256" s="128"/>
    </row>
    <row r="257" spans="1:8" x14ac:dyDescent="0.3">
      <c r="A257" s="10"/>
      <c r="B257" s="75"/>
      <c r="C257" s="75"/>
      <c r="D257" s="75"/>
      <c r="E257" s="128"/>
      <c r="F257" s="128"/>
      <c r="H257" s="128"/>
    </row>
    <row r="258" spans="1:8" x14ac:dyDescent="0.3">
      <c r="A258" s="10"/>
      <c r="B258" s="75"/>
      <c r="C258" s="75"/>
      <c r="D258" s="75"/>
      <c r="E258" s="128"/>
      <c r="F258" s="128"/>
      <c r="H258" s="128"/>
    </row>
    <row r="259" spans="1:8" x14ac:dyDescent="0.3">
      <c r="A259" s="10"/>
      <c r="B259" s="75"/>
      <c r="C259" s="75"/>
      <c r="D259" s="75"/>
      <c r="E259" s="128"/>
      <c r="F259" s="128"/>
      <c r="H259" s="128"/>
    </row>
    <row r="260" spans="1:8" x14ac:dyDescent="0.3">
      <c r="A260" s="10"/>
      <c r="B260" s="75"/>
      <c r="C260" s="75"/>
      <c r="D260" s="75"/>
      <c r="E260" s="128"/>
      <c r="F260" s="128"/>
      <c r="H260" s="128"/>
    </row>
    <row r="261" spans="1:8" x14ac:dyDescent="0.3">
      <c r="A261" s="10"/>
      <c r="B261" s="75"/>
      <c r="C261" s="75"/>
      <c r="D261" s="75"/>
      <c r="E261" s="128"/>
      <c r="F261" s="128"/>
      <c r="H261" s="128"/>
    </row>
    <row r="262" spans="1:8" x14ac:dyDescent="0.3">
      <c r="A262" s="10"/>
      <c r="B262" s="75"/>
      <c r="C262" s="75"/>
      <c r="D262" s="75"/>
      <c r="E262" s="128"/>
      <c r="F262" s="128"/>
      <c r="H262" s="128"/>
    </row>
    <row r="263" spans="1:8" x14ac:dyDescent="0.3">
      <c r="A263" s="10"/>
      <c r="B263" s="75"/>
      <c r="C263" s="75"/>
      <c r="D263" s="75"/>
      <c r="E263" s="128"/>
      <c r="F263" s="128"/>
      <c r="H263" s="128"/>
    </row>
    <row r="264" spans="1:8" x14ac:dyDescent="0.3">
      <c r="A264" s="10"/>
      <c r="B264" s="75"/>
      <c r="C264" s="75"/>
      <c r="D264" s="75"/>
      <c r="E264" s="128"/>
      <c r="F264" s="128"/>
      <c r="H264" s="128"/>
    </row>
    <row r="265" spans="1:8" x14ac:dyDescent="0.3">
      <c r="A265" s="10"/>
      <c r="B265" s="75"/>
      <c r="C265" s="75"/>
      <c r="D265" s="75"/>
      <c r="E265" s="128"/>
      <c r="F265" s="128"/>
      <c r="H265" s="128"/>
    </row>
    <row r="266" spans="1:8" x14ac:dyDescent="0.3">
      <c r="A266" s="10"/>
      <c r="B266" s="75"/>
      <c r="C266" s="75"/>
      <c r="D266" s="75"/>
      <c r="E266" s="128"/>
      <c r="F266" s="128"/>
      <c r="H266" s="128"/>
    </row>
    <row r="267" spans="1:8" x14ac:dyDescent="0.3">
      <c r="A267" s="10"/>
      <c r="B267" s="75"/>
      <c r="C267" s="75"/>
      <c r="D267" s="75"/>
      <c r="E267" s="128"/>
      <c r="F267" s="128"/>
      <c r="H267" s="128"/>
    </row>
    <row r="268" spans="1:8" x14ac:dyDescent="0.3">
      <c r="A268" s="10"/>
      <c r="B268" s="75"/>
      <c r="C268" s="75"/>
      <c r="D268" s="75"/>
      <c r="E268" s="128"/>
      <c r="F268" s="128"/>
      <c r="H268" s="128"/>
    </row>
    <row r="269" spans="1:8" x14ac:dyDescent="0.3">
      <c r="A269" s="10"/>
      <c r="B269" s="75"/>
      <c r="C269" s="75"/>
      <c r="D269" s="75"/>
      <c r="E269" s="128"/>
      <c r="F269" s="128"/>
      <c r="H269" s="128"/>
    </row>
    <row r="270" spans="1:8" x14ac:dyDescent="0.3">
      <c r="A270" s="10"/>
      <c r="B270" s="75"/>
      <c r="C270" s="75"/>
      <c r="D270" s="75"/>
      <c r="E270" s="128"/>
      <c r="F270" s="128"/>
      <c r="H270" s="128"/>
    </row>
    <row r="271" spans="1:8" x14ac:dyDescent="0.3">
      <c r="A271" s="10"/>
      <c r="B271" s="75"/>
      <c r="C271" s="75"/>
      <c r="D271" s="75"/>
      <c r="E271" s="128"/>
      <c r="F271" s="128"/>
      <c r="H271" s="128"/>
    </row>
    <row r="272" spans="1:8" x14ac:dyDescent="0.3">
      <c r="A272" s="10"/>
      <c r="B272" s="75"/>
      <c r="C272" s="75"/>
      <c r="D272" s="75"/>
      <c r="E272" s="128"/>
      <c r="F272" s="128"/>
      <c r="H272" s="128"/>
    </row>
    <row r="273" spans="1:8" x14ac:dyDescent="0.3">
      <c r="A273" s="10"/>
      <c r="B273" s="75"/>
      <c r="C273" s="75"/>
      <c r="D273" s="75"/>
      <c r="E273" s="128"/>
      <c r="F273" s="128"/>
      <c r="H273" s="128"/>
    </row>
    <row r="274" spans="1:8" x14ac:dyDescent="0.3">
      <c r="A274" s="10"/>
      <c r="B274" s="75"/>
      <c r="C274" s="75"/>
      <c r="D274" s="75"/>
      <c r="E274" s="128"/>
      <c r="F274" s="128"/>
      <c r="H274" s="128"/>
    </row>
    <row r="275" spans="1:8" x14ac:dyDescent="0.3">
      <c r="A275" s="10"/>
      <c r="B275" s="75"/>
      <c r="C275" s="75"/>
      <c r="D275" s="75"/>
      <c r="E275" s="128"/>
      <c r="F275" s="128"/>
      <c r="H275" s="128"/>
    </row>
    <row r="276" spans="1:8" x14ac:dyDescent="0.3">
      <c r="A276" s="10"/>
      <c r="B276" s="75"/>
      <c r="C276" s="75"/>
      <c r="D276" s="75"/>
      <c r="E276" s="128"/>
      <c r="F276" s="128"/>
      <c r="H276" s="128"/>
    </row>
    <row r="277" spans="1:8" x14ac:dyDescent="0.3">
      <c r="A277" s="10"/>
      <c r="B277" s="75"/>
      <c r="C277" s="75"/>
      <c r="D277" s="75"/>
      <c r="E277" s="128"/>
      <c r="F277" s="128"/>
      <c r="H277" s="128"/>
    </row>
    <row r="278" spans="1:8" x14ac:dyDescent="0.3">
      <c r="A278" s="10"/>
      <c r="B278" s="75"/>
      <c r="C278" s="75"/>
      <c r="D278" s="75"/>
      <c r="E278" s="128"/>
      <c r="F278" s="128"/>
      <c r="H278" s="128"/>
    </row>
    <row r="279" spans="1:8" x14ac:dyDescent="0.3">
      <c r="A279" s="10"/>
      <c r="B279" s="75"/>
      <c r="C279" s="75"/>
      <c r="D279" s="75"/>
      <c r="E279" s="128"/>
      <c r="F279" s="128"/>
      <c r="H279" s="128"/>
    </row>
    <row r="280" spans="1:8" x14ac:dyDescent="0.3">
      <c r="A280" s="10"/>
      <c r="B280" s="75"/>
      <c r="C280" s="75"/>
      <c r="D280" s="75"/>
      <c r="E280" s="128"/>
      <c r="F280" s="128"/>
      <c r="H280" s="128"/>
    </row>
    <row r="281" spans="1:8" x14ac:dyDescent="0.3">
      <c r="A281" s="10"/>
      <c r="B281" s="75"/>
      <c r="C281" s="75"/>
      <c r="D281" s="75"/>
      <c r="E281" s="128"/>
      <c r="F281" s="128"/>
      <c r="H281" s="128"/>
    </row>
    <row r="282" spans="1:8" x14ac:dyDescent="0.3">
      <c r="A282" s="10"/>
      <c r="B282" s="75"/>
      <c r="C282" s="75"/>
      <c r="D282" s="75"/>
      <c r="E282" s="128"/>
      <c r="F282" s="128"/>
      <c r="H282" s="128"/>
    </row>
    <row r="283" spans="1:8" x14ac:dyDescent="0.3">
      <c r="A283" s="10"/>
      <c r="B283" s="75"/>
      <c r="C283" s="75"/>
      <c r="D283" s="75"/>
      <c r="E283" s="128"/>
      <c r="F283" s="128"/>
      <c r="H283" s="128"/>
    </row>
    <row r="284" spans="1:8" x14ac:dyDescent="0.3">
      <c r="A284" s="10"/>
      <c r="B284" s="75"/>
      <c r="C284" s="75"/>
      <c r="D284" s="75"/>
      <c r="E284" s="128"/>
      <c r="F284" s="128"/>
      <c r="H284" s="128"/>
    </row>
    <row r="285" spans="1:8" x14ac:dyDescent="0.3">
      <c r="A285" s="10"/>
      <c r="B285" s="75"/>
      <c r="C285" s="75"/>
      <c r="D285" s="75"/>
      <c r="E285" s="128"/>
      <c r="F285" s="128"/>
      <c r="H285" s="128"/>
    </row>
    <row r="286" spans="1:8" x14ac:dyDescent="0.3">
      <c r="A286" s="10"/>
      <c r="B286" s="75"/>
      <c r="C286" s="75"/>
      <c r="D286" s="75"/>
      <c r="E286" s="128"/>
      <c r="F286" s="128"/>
      <c r="H286" s="128"/>
    </row>
    <row r="287" spans="1:8" x14ac:dyDescent="0.3">
      <c r="A287" s="10"/>
      <c r="B287" s="75"/>
      <c r="C287" s="75"/>
      <c r="D287" s="75"/>
      <c r="E287" s="128"/>
      <c r="F287" s="128"/>
      <c r="H287" s="128"/>
    </row>
    <row r="288" spans="1:8" x14ac:dyDescent="0.3">
      <c r="A288" s="10"/>
      <c r="B288" s="75"/>
      <c r="C288" s="75"/>
      <c r="D288" s="75"/>
      <c r="E288" s="128"/>
      <c r="F288" s="128"/>
      <c r="H288" s="128"/>
    </row>
    <row r="289" spans="1:8" x14ac:dyDescent="0.3">
      <c r="A289" s="10"/>
      <c r="B289" s="75"/>
      <c r="C289" s="75"/>
      <c r="D289" s="75"/>
      <c r="E289" s="128"/>
      <c r="F289" s="128"/>
      <c r="H289" s="128"/>
    </row>
    <row r="290" spans="1:8" x14ac:dyDescent="0.3">
      <c r="A290" s="10"/>
      <c r="B290" s="75"/>
      <c r="C290" s="75"/>
      <c r="D290" s="75"/>
      <c r="E290" s="128"/>
      <c r="F290" s="128"/>
      <c r="H290" s="128"/>
    </row>
    <row r="291" spans="1:8" x14ac:dyDescent="0.3">
      <c r="A291" s="10"/>
      <c r="B291" s="75"/>
      <c r="C291" s="75"/>
      <c r="D291" s="75"/>
      <c r="E291" s="128"/>
      <c r="F291" s="128"/>
      <c r="H291" s="128"/>
    </row>
    <row r="292" spans="1:8" x14ac:dyDescent="0.3">
      <c r="A292" s="10"/>
      <c r="B292" s="75"/>
      <c r="C292" s="75"/>
      <c r="D292" s="75"/>
      <c r="E292" s="128"/>
      <c r="F292" s="128"/>
      <c r="H292" s="128"/>
    </row>
    <row r="293" spans="1:8" x14ac:dyDescent="0.3">
      <c r="A293" s="10"/>
      <c r="B293" s="75"/>
      <c r="C293" s="75"/>
      <c r="D293" s="75"/>
      <c r="E293" s="128"/>
      <c r="F293" s="128"/>
      <c r="H293" s="128"/>
    </row>
    <row r="294" spans="1:8" x14ac:dyDescent="0.3">
      <c r="A294" s="10"/>
      <c r="B294" s="75"/>
      <c r="C294" s="75"/>
      <c r="D294" s="75"/>
      <c r="E294" s="128"/>
      <c r="F294" s="128"/>
      <c r="H294" s="128"/>
    </row>
    <row r="295" spans="1:8" x14ac:dyDescent="0.3">
      <c r="A295" s="10"/>
      <c r="B295" s="75"/>
      <c r="C295" s="75"/>
      <c r="D295" s="75"/>
      <c r="E295" s="128"/>
      <c r="F295" s="128"/>
      <c r="H295" s="128"/>
    </row>
    <row r="296" spans="1:8" x14ac:dyDescent="0.3">
      <c r="A296" s="10"/>
      <c r="B296" s="75"/>
      <c r="C296" s="75"/>
      <c r="D296" s="75"/>
      <c r="E296" s="128"/>
      <c r="F296" s="128"/>
      <c r="H296" s="128"/>
    </row>
    <row r="297" spans="1:8" x14ac:dyDescent="0.3">
      <c r="A297" s="10"/>
      <c r="B297" s="75"/>
      <c r="C297" s="75"/>
      <c r="D297" s="75"/>
      <c r="E297" s="128"/>
      <c r="F297" s="128"/>
      <c r="H297" s="128"/>
    </row>
    <row r="298" spans="1:8" x14ac:dyDescent="0.3">
      <c r="A298" s="10"/>
      <c r="B298" s="75"/>
      <c r="C298" s="75"/>
      <c r="D298" s="75"/>
      <c r="E298" s="128"/>
      <c r="F298" s="128"/>
      <c r="H298" s="128"/>
    </row>
    <row r="299" spans="1:8" x14ac:dyDescent="0.3">
      <c r="A299" s="10"/>
      <c r="B299" s="75"/>
      <c r="C299" s="75"/>
      <c r="D299" s="75"/>
      <c r="E299" s="128"/>
      <c r="F299" s="128"/>
      <c r="H299" s="128"/>
    </row>
    <row r="300" spans="1:8" x14ac:dyDescent="0.3">
      <c r="A300" s="10"/>
      <c r="B300" s="75"/>
      <c r="C300" s="75"/>
      <c r="D300" s="75"/>
      <c r="E300" s="128"/>
      <c r="F300" s="128"/>
      <c r="H300" s="128"/>
    </row>
    <row r="301" spans="1:8" x14ac:dyDescent="0.3">
      <c r="A301" s="10"/>
      <c r="B301" s="75"/>
      <c r="C301" s="75"/>
      <c r="D301" s="75"/>
      <c r="E301" s="128"/>
      <c r="F301" s="128"/>
      <c r="H301" s="128"/>
    </row>
    <row r="302" spans="1:8" x14ac:dyDescent="0.3">
      <c r="A302" s="10"/>
      <c r="B302" s="75"/>
      <c r="C302" s="75"/>
      <c r="D302" s="75"/>
      <c r="E302" s="128"/>
      <c r="F302" s="128"/>
      <c r="H302" s="128"/>
    </row>
    <row r="303" spans="1:8" x14ac:dyDescent="0.3">
      <c r="A303" s="10"/>
      <c r="B303" s="75"/>
      <c r="C303" s="75"/>
      <c r="D303" s="75"/>
      <c r="E303" s="128"/>
      <c r="F303" s="128"/>
      <c r="H303" s="128"/>
    </row>
    <row r="304" spans="1:8" x14ac:dyDescent="0.3">
      <c r="A304" s="10"/>
      <c r="B304" s="75"/>
      <c r="C304" s="75"/>
      <c r="D304" s="75"/>
      <c r="E304" s="128"/>
      <c r="F304" s="128"/>
      <c r="H304" s="128"/>
    </row>
    <row r="305" spans="1:8" x14ac:dyDescent="0.3">
      <c r="A305" s="10"/>
      <c r="B305" s="75"/>
      <c r="C305" s="75"/>
      <c r="D305" s="75"/>
      <c r="E305" s="128"/>
      <c r="F305" s="128"/>
      <c r="H305" s="128"/>
    </row>
    <row r="306" spans="1:8" x14ac:dyDescent="0.3">
      <c r="A306" s="10"/>
      <c r="B306" s="75"/>
      <c r="C306" s="75"/>
      <c r="D306" s="75"/>
      <c r="E306" s="128"/>
      <c r="F306" s="128"/>
      <c r="H306" s="128"/>
    </row>
    <row r="307" spans="1:8" x14ac:dyDescent="0.3">
      <c r="A307" s="10"/>
      <c r="B307" s="75"/>
      <c r="C307" s="75"/>
      <c r="D307" s="75"/>
      <c r="E307" s="128"/>
      <c r="F307" s="128"/>
      <c r="H307" s="128"/>
    </row>
    <row r="308" spans="1:8" x14ac:dyDescent="0.3">
      <c r="A308" s="10"/>
      <c r="B308" s="75"/>
      <c r="C308" s="75"/>
      <c r="D308" s="75"/>
      <c r="E308" s="128"/>
      <c r="F308" s="128"/>
      <c r="H308" s="128"/>
    </row>
    <row r="309" spans="1:8" x14ac:dyDescent="0.3">
      <c r="A309" s="10"/>
      <c r="B309" s="75"/>
      <c r="C309" s="75"/>
      <c r="D309" s="75"/>
      <c r="E309" s="128"/>
      <c r="F309" s="128"/>
      <c r="H309" s="128"/>
    </row>
    <row r="310" spans="1:8" x14ac:dyDescent="0.3">
      <c r="A310" s="10"/>
      <c r="B310" s="75"/>
      <c r="C310" s="75"/>
      <c r="D310" s="75"/>
      <c r="E310" s="128"/>
      <c r="F310" s="128"/>
      <c r="H310" s="128"/>
    </row>
    <row r="311" spans="1:8" x14ac:dyDescent="0.3">
      <c r="A311" s="10"/>
      <c r="B311" s="75"/>
      <c r="C311" s="75"/>
      <c r="D311" s="75"/>
      <c r="E311" s="128"/>
      <c r="F311" s="128"/>
      <c r="H311" s="128"/>
    </row>
    <row r="312" spans="1:8" x14ac:dyDescent="0.3">
      <c r="A312" s="10"/>
      <c r="B312" s="75"/>
      <c r="C312" s="75"/>
      <c r="D312" s="75"/>
      <c r="E312" s="128"/>
      <c r="F312" s="128"/>
      <c r="H312" s="128"/>
    </row>
    <row r="313" spans="1:8" x14ac:dyDescent="0.3">
      <c r="A313" s="10"/>
      <c r="B313" s="75"/>
      <c r="C313" s="75"/>
      <c r="D313" s="75"/>
      <c r="E313" s="128"/>
      <c r="F313" s="128"/>
      <c r="H313" s="128"/>
    </row>
    <row r="314" spans="1:8" x14ac:dyDescent="0.3">
      <c r="A314" s="10"/>
      <c r="B314" s="75"/>
      <c r="C314" s="75"/>
      <c r="D314" s="75"/>
      <c r="E314" s="128"/>
      <c r="F314" s="128"/>
      <c r="H314" s="128"/>
    </row>
    <row r="315" spans="1:8" x14ac:dyDescent="0.3">
      <c r="A315" s="10"/>
      <c r="B315" s="75"/>
      <c r="C315" s="75"/>
      <c r="D315" s="75"/>
      <c r="E315" s="128"/>
      <c r="F315" s="128"/>
      <c r="H315" s="128"/>
    </row>
    <row r="316" spans="1:8" x14ac:dyDescent="0.3">
      <c r="A316" s="10"/>
      <c r="B316" s="75"/>
      <c r="C316" s="75"/>
      <c r="D316" s="75"/>
      <c r="E316" s="128"/>
      <c r="F316" s="128"/>
      <c r="H316" s="128"/>
    </row>
    <row r="317" spans="1:8" x14ac:dyDescent="0.3">
      <c r="A317" s="10"/>
      <c r="B317" s="75"/>
      <c r="C317" s="75"/>
      <c r="D317" s="75"/>
      <c r="E317" s="128"/>
      <c r="F317" s="128"/>
      <c r="H317" s="128"/>
    </row>
    <row r="318" spans="1:8" x14ac:dyDescent="0.3">
      <c r="A318" s="10"/>
      <c r="B318" s="75"/>
      <c r="C318" s="75"/>
      <c r="D318" s="75"/>
      <c r="E318" s="128"/>
      <c r="F318" s="128"/>
      <c r="H318" s="128"/>
    </row>
    <row r="319" spans="1:8" x14ac:dyDescent="0.3">
      <c r="A319" s="10"/>
      <c r="B319" s="75"/>
      <c r="C319" s="75"/>
      <c r="D319" s="75"/>
      <c r="E319" s="128"/>
      <c r="F319" s="128"/>
      <c r="H319" s="128"/>
    </row>
    <row r="320" spans="1:8" x14ac:dyDescent="0.3">
      <c r="A320" s="10"/>
      <c r="B320" s="75"/>
      <c r="C320" s="75"/>
      <c r="D320" s="75"/>
      <c r="E320" s="128"/>
      <c r="F320" s="128"/>
      <c r="H320" s="128"/>
    </row>
    <row r="321" spans="1:8" x14ac:dyDescent="0.3">
      <c r="A321" s="10"/>
      <c r="B321" s="75"/>
      <c r="C321" s="75"/>
      <c r="D321" s="75"/>
      <c r="E321" s="128"/>
      <c r="F321" s="128"/>
      <c r="H321" s="128"/>
    </row>
    <row r="322" spans="1:8" x14ac:dyDescent="0.3">
      <c r="A322" s="10"/>
      <c r="B322" s="75"/>
      <c r="C322" s="75"/>
      <c r="D322" s="75"/>
      <c r="E322" s="128"/>
      <c r="F322" s="128"/>
      <c r="H322" s="128"/>
    </row>
    <row r="323" spans="1:8" x14ac:dyDescent="0.3">
      <c r="A323" s="10"/>
      <c r="B323" s="75"/>
      <c r="C323" s="75"/>
      <c r="D323" s="75"/>
      <c r="E323" s="128"/>
      <c r="F323" s="128"/>
      <c r="H323" s="128"/>
    </row>
    <row r="324" spans="1:8" x14ac:dyDescent="0.3">
      <c r="A324" s="10"/>
      <c r="B324" s="75"/>
      <c r="C324" s="75"/>
      <c r="D324" s="75"/>
      <c r="E324" s="128"/>
      <c r="F324" s="128"/>
      <c r="H324" s="128"/>
    </row>
    <row r="325" spans="1:8" x14ac:dyDescent="0.3">
      <c r="A325" s="10"/>
      <c r="B325" s="75"/>
      <c r="C325" s="75"/>
      <c r="D325" s="75"/>
      <c r="E325" s="128"/>
      <c r="F325" s="128"/>
      <c r="H325" s="128"/>
    </row>
    <row r="326" spans="1:8" x14ac:dyDescent="0.3">
      <c r="A326" s="10"/>
      <c r="B326" s="75"/>
      <c r="C326" s="75"/>
      <c r="D326" s="75"/>
      <c r="E326" s="128"/>
      <c r="F326" s="128"/>
      <c r="H326" s="128"/>
    </row>
    <row r="327" spans="1:8" x14ac:dyDescent="0.3">
      <c r="A327" s="10"/>
      <c r="B327" s="75"/>
      <c r="C327" s="75"/>
      <c r="D327" s="75"/>
      <c r="E327" s="128"/>
      <c r="F327" s="128"/>
      <c r="H327" s="128"/>
    </row>
    <row r="328" spans="1:8" x14ac:dyDescent="0.3">
      <c r="A328" s="10"/>
      <c r="B328" s="75"/>
      <c r="C328" s="75"/>
      <c r="D328" s="75"/>
      <c r="E328" s="128"/>
      <c r="F328" s="128"/>
      <c r="H328" s="128"/>
    </row>
    <row r="329" spans="1:8" x14ac:dyDescent="0.3">
      <c r="A329" s="10"/>
      <c r="B329" s="75"/>
      <c r="C329" s="75"/>
      <c r="D329" s="75"/>
      <c r="E329" s="128"/>
      <c r="F329" s="128"/>
      <c r="H329" s="128"/>
    </row>
    <row r="330" spans="1:8" x14ac:dyDescent="0.3">
      <c r="A330" s="10"/>
      <c r="B330" s="75"/>
      <c r="C330" s="75"/>
      <c r="D330" s="75"/>
      <c r="E330" s="128"/>
      <c r="F330" s="128"/>
      <c r="H330" s="128"/>
    </row>
    <row r="331" spans="1:8" x14ac:dyDescent="0.3">
      <c r="A331" s="10"/>
      <c r="B331" s="75"/>
      <c r="C331" s="75"/>
      <c r="D331" s="75"/>
      <c r="E331" s="128"/>
      <c r="F331" s="128"/>
      <c r="H331" s="128"/>
    </row>
    <row r="332" spans="1:8" x14ac:dyDescent="0.3">
      <c r="A332" s="10"/>
      <c r="B332" s="75"/>
      <c r="C332" s="75"/>
      <c r="D332" s="75"/>
      <c r="E332" s="128"/>
      <c r="F332" s="128"/>
      <c r="H332" s="128"/>
    </row>
    <row r="333" spans="1:8" x14ac:dyDescent="0.3">
      <c r="A333" s="10"/>
      <c r="B333" s="75"/>
      <c r="C333" s="75"/>
      <c r="D333" s="75"/>
      <c r="E333" s="128"/>
      <c r="F333" s="128"/>
      <c r="H333" s="128"/>
    </row>
    <row r="334" spans="1:8" x14ac:dyDescent="0.3">
      <c r="A334" s="10"/>
      <c r="B334" s="75"/>
      <c r="C334" s="75"/>
      <c r="D334" s="75"/>
      <c r="E334" s="128"/>
      <c r="F334" s="128"/>
      <c r="H334" s="128"/>
    </row>
    <row r="335" spans="1:8" x14ac:dyDescent="0.3">
      <c r="A335" s="10"/>
      <c r="B335" s="75"/>
      <c r="C335" s="75"/>
      <c r="D335" s="75"/>
      <c r="E335" s="128"/>
      <c r="F335" s="128"/>
      <c r="H335" s="128"/>
    </row>
    <row r="336" spans="1:8" x14ac:dyDescent="0.3">
      <c r="A336" s="10"/>
      <c r="B336" s="75"/>
      <c r="C336" s="75"/>
      <c r="D336" s="75"/>
      <c r="E336" s="128"/>
      <c r="F336" s="128"/>
      <c r="H336" s="128"/>
    </row>
    <row r="337" spans="1:8" x14ac:dyDescent="0.3">
      <c r="A337" s="10"/>
      <c r="B337" s="75"/>
      <c r="C337" s="75"/>
      <c r="D337" s="75"/>
      <c r="E337" s="128"/>
      <c r="F337" s="128"/>
      <c r="H337" s="128"/>
    </row>
    <row r="338" spans="1:8" x14ac:dyDescent="0.3">
      <c r="A338" s="10"/>
      <c r="B338" s="75"/>
      <c r="C338" s="75"/>
      <c r="D338" s="75"/>
      <c r="E338" s="128"/>
      <c r="F338" s="128"/>
      <c r="H338" s="128"/>
    </row>
    <row r="339" spans="1:8" x14ac:dyDescent="0.3">
      <c r="A339" s="10"/>
      <c r="B339" s="75"/>
      <c r="C339" s="75"/>
      <c r="D339" s="75"/>
      <c r="E339" s="128"/>
      <c r="F339" s="128"/>
      <c r="H339" s="128"/>
    </row>
    <row r="340" spans="1:8" x14ac:dyDescent="0.3">
      <c r="A340" s="10"/>
      <c r="B340" s="75"/>
      <c r="C340" s="75"/>
      <c r="D340" s="75"/>
      <c r="E340" s="128"/>
      <c r="F340" s="128"/>
      <c r="H340" s="128"/>
    </row>
    <row r="341" spans="1:8" x14ac:dyDescent="0.3">
      <c r="A341" s="10"/>
      <c r="B341" s="75"/>
      <c r="C341" s="75"/>
      <c r="D341" s="75"/>
      <c r="E341" s="128"/>
      <c r="F341" s="128"/>
      <c r="H341" s="128"/>
    </row>
    <row r="342" spans="1:8" x14ac:dyDescent="0.3">
      <c r="A342" s="10"/>
      <c r="B342" s="75"/>
      <c r="C342" s="75"/>
      <c r="D342" s="75"/>
      <c r="E342" s="128"/>
      <c r="F342" s="128"/>
      <c r="H342" s="128"/>
    </row>
    <row r="343" spans="1:8" x14ac:dyDescent="0.3">
      <c r="A343" s="10"/>
      <c r="B343" s="75"/>
      <c r="C343" s="75"/>
      <c r="D343" s="75"/>
      <c r="E343" s="128"/>
      <c r="F343" s="128"/>
      <c r="H343" s="128"/>
    </row>
    <row r="344" spans="1:8" x14ac:dyDescent="0.3">
      <c r="A344" s="10"/>
      <c r="B344" s="75"/>
      <c r="C344" s="75"/>
      <c r="D344" s="75"/>
      <c r="E344" s="128"/>
      <c r="F344" s="128"/>
      <c r="H344" s="128"/>
    </row>
    <row r="345" spans="1:8" x14ac:dyDescent="0.3">
      <c r="A345" s="10"/>
      <c r="B345" s="75"/>
      <c r="C345" s="75"/>
      <c r="D345" s="75"/>
      <c r="E345" s="128"/>
      <c r="F345" s="128"/>
      <c r="H345" s="128"/>
    </row>
    <row r="346" spans="1:8" x14ac:dyDescent="0.3">
      <c r="A346" s="10"/>
      <c r="B346" s="75"/>
      <c r="C346" s="75"/>
      <c r="D346" s="75"/>
      <c r="E346" s="128"/>
      <c r="F346" s="128"/>
      <c r="H346" s="128"/>
    </row>
    <row r="347" spans="1:8" x14ac:dyDescent="0.3">
      <c r="A347" s="10"/>
      <c r="B347" s="75"/>
      <c r="C347" s="75"/>
      <c r="D347" s="75"/>
      <c r="E347" s="128"/>
      <c r="F347" s="128"/>
      <c r="H347" s="128"/>
    </row>
    <row r="348" spans="1:8" x14ac:dyDescent="0.3">
      <c r="A348" s="10"/>
      <c r="B348" s="75"/>
      <c r="C348" s="75"/>
      <c r="D348" s="75"/>
      <c r="E348" s="128"/>
      <c r="F348" s="128"/>
      <c r="H348" s="128"/>
    </row>
    <row r="349" spans="1:8" x14ac:dyDescent="0.3">
      <c r="A349" s="10"/>
      <c r="B349" s="75"/>
      <c r="C349" s="75"/>
      <c r="D349" s="75"/>
      <c r="E349" s="128"/>
      <c r="F349" s="128"/>
      <c r="H349" s="128"/>
    </row>
    <row r="350" spans="1:8" x14ac:dyDescent="0.3">
      <c r="A350" s="10"/>
      <c r="B350" s="75"/>
      <c r="C350" s="75"/>
      <c r="D350" s="75"/>
      <c r="E350" s="128"/>
      <c r="F350" s="128"/>
      <c r="H350" s="128"/>
    </row>
    <row r="351" spans="1:8" x14ac:dyDescent="0.3">
      <c r="A351" s="10"/>
      <c r="B351" s="75"/>
      <c r="C351" s="75"/>
      <c r="D351" s="75"/>
      <c r="E351" s="128"/>
      <c r="F351" s="128"/>
      <c r="H351" s="128"/>
    </row>
    <row r="352" spans="1:8" x14ac:dyDescent="0.3">
      <c r="A352" s="10"/>
      <c r="B352" s="75"/>
      <c r="C352" s="75"/>
      <c r="D352" s="75"/>
      <c r="E352" s="128"/>
      <c r="F352" s="128"/>
      <c r="H352" s="128"/>
    </row>
    <row r="353" spans="1:8" x14ac:dyDescent="0.3">
      <c r="A353" s="10"/>
      <c r="B353" s="75"/>
      <c r="C353" s="75"/>
      <c r="D353" s="75"/>
      <c r="E353" s="128"/>
      <c r="F353" s="128"/>
      <c r="H353" s="128"/>
    </row>
    <row r="354" spans="1:8" x14ac:dyDescent="0.3">
      <c r="A354" s="10"/>
      <c r="B354" s="75"/>
      <c r="C354" s="75"/>
      <c r="D354" s="75"/>
      <c r="E354" s="128"/>
      <c r="F354" s="128"/>
      <c r="H354" s="128"/>
    </row>
    <row r="355" spans="1:8" x14ac:dyDescent="0.3">
      <c r="A355" s="10"/>
      <c r="B355" s="75"/>
      <c r="C355" s="75"/>
      <c r="D355" s="75"/>
      <c r="E355" s="128"/>
      <c r="F355" s="128"/>
      <c r="H355" s="128"/>
    </row>
    <row r="356" spans="1:8" x14ac:dyDescent="0.3">
      <c r="A356" s="10"/>
      <c r="B356" s="75"/>
      <c r="C356" s="75"/>
      <c r="D356" s="75"/>
      <c r="E356" s="128"/>
      <c r="F356" s="128"/>
      <c r="H356" s="128"/>
    </row>
    <row r="357" spans="1:8" x14ac:dyDescent="0.3">
      <c r="A357" s="10"/>
      <c r="B357" s="75"/>
      <c r="C357" s="75"/>
      <c r="D357" s="75"/>
      <c r="E357" s="128"/>
      <c r="F357" s="128"/>
      <c r="H357" s="128"/>
    </row>
    <row r="358" spans="1:8" x14ac:dyDescent="0.3">
      <c r="A358" s="10"/>
      <c r="B358" s="75"/>
      <c r="C358" s="75"/>
      <c r="D358" s="75"/>
      <c r="E358" s="128"/>
      <c r="F358" s="128"/>
      <c r="H358" s="128"/>
    </row>
    <row r="359" spans="1:8" x14ac:dyDescent="0.3">
      <c r="A359" s="10"/>
      <c r="B359" s="75"/>
      <c r="C359" s="75"/>
      <c r="D359" s="75"/>
      <c r="E359" s="128"/>
      <c r="F359" s="128"/>
      <c r="H359" s="128"/>
    </row>
    <row r="360" spans="1:8" x14ac:dyDescent="0.3">
      <c r="A360" s="10"/>
      <c r="B360" s="75"/>
      <c r="C360" s="75"/>
      <c r="D360" s="75"/>
      <c r="E360" s="128"/>
      <c r="F360" s="128"/>
      <c r="H360" s="128"/>
    </row>
    <row r="361" spans="1:8" x14ac:dyDescent="0.3">
      <c r="A361" s="10"/>
      <c r="B361" s="75"/>
      <c r="C361" s="75"/>
      <c r="D361" s="75"/>
      <c r="E361" s="128"/>
      <c r="F361" s="128"/>
      <c r="H361" s="128"/>
    </row>
    <row r="362" spans="1:8" x14ac:dyDescent="0.3">
      <c r="A362" s="10"/>
      <c r="B362" s="75"/>
      <c r="C362" s="75"/>
      <c r="D362" s="75"/>
      <c r="E362" s="128"/>
      <c r="F362" s="128"/>
      <c r="H362" s="128"/>
    </row>
    <row r="363" spans="1:8" x14ac:dyDescent="0.3">
      <c r="A363" s="10"/>
      <c r="B363" s="75"/>
      <c r="C363" s="75"/>
      <c r="D363" s="75"/>
      <c r="E363" s="128"/>
      <c r="F363" s="128"/>
      <c r="H363" s="128"/>
    </row>
    <row r="364" spans="1:8" x14ac:dyDescent="0.3">
      <c r="A364" s="10"/>
      <c r="B364" s="75"/>
      <c r="C364" s="75"/>
      <c r="D364" s="75"/>
      <c r="E364" s="128"/>
      <c r="F364" s="128"/>
      <c r="H364" s="128"/>
    </row>
    <row r="365" spans="1:8" x14ac:dyDescent="0.3">
      <c r="A365" s="10"/>
      <c r="B365" s="75"/>
      <c r="C365" s="75"/>
      <c r="D365" s="75"/>
      <c r="E365" s="128"/>
      <c r="F365" s="128"/>
      <c r="H365" s="128"/>
    </row>
    <row r="366" spans="1:8" x14ac:dyDescent="0.3">
      <c r="A366" s="10"/>
      <c r="B366" s="75"/>
      <c r="C366" s="75"/>
      <c r="D366" s="75"/>
      <c r="E366" s="128"/>
      <c r="F366" s="128"/>
      <c r="H366" s="128"/>
    </row>
    <row r="367" spans="1:8" x14ac:dyDescent="0.3">
      <c r="A367" s="10"/>
      <c r="B367" s="75"/>
      <c r="C367" s="75"/>
      <c r="D367" s="75"/>
      <c r="E367" s="128"/>
      <c r="F367" s="128"/>
      <c r="H367" s="128"/>
    </row>
    <row r="368" spans="1:8" x14ac:dyDescent="0.3">
      <c r="A368" s="10"/>
      <c r="B368" s="75"/>
      <c r="C368" s="75"/>
      <c r="D368" s="75"/>
      <c r="E368" s="128"/>
      <c r="F368" s="128"/>
      <c r="H368" s="128"/>
    </row>
    <row r="369" spans="1:8" x14ac:dyDescent="0.3">
      <c r="A369" s="10"/>
      <c r="B369" s="75"/>
      <c r="C369" s="75"/>
      <c r="D369" s="75"/>
      <c r="E369" s="128"/>
      <c r="F369" s="128"/>
      <c r="H369" s="128"/>
    </row>
    <row r="370" spans="1:8" x14ac:dyDescent="0.3">
      <c r="A370" s="10"/>
      <c r="B370" s="75"/>
      <c r="C370" s="75"/>
      <c r="D370" s="75"/>
      <c r="E370" s="128"/>
      <c r="F370" s="128"/>
      <c r="H370" s="128"/>
    </row>
    <row r="371" spans="1:8" x14ac:dyDescent="0.3">
      <c r="A371" s="10"/>
      <c r="B371" s="75"/>
      <c r="C371" s="75"/>
      <c r="D371" s="75"/>
      <c r="E371" s="128"/>
      <c r="F371" s="128"/>
      <c r="H371" s="128"/>
    </row>
    <row r="372" spans="1:8" x14ac:dyDescent="0.3">
      <c r="A372" s="10"/>
      <c r="B372" s="75"/>
      <c r="C372" s="75"/>
      <c r="D372" s="75"/>
      <c r="E372" s="128"/>
      <c r="F372" s="128"/>
      <c r="H372" s="128"/>
    </row>
    <row r="373" spans="1:8" x14ac:dyDescent="0.3">
      <c r="A373" s="10"/>
      <c r="B373" s="75"/>
      <c r="C373" s="75"/>
      <c r="D373" s="75"/>
      <c r="E373" s="128"/>
      <c r="F373" s="128"/>
      <c r="H373" s="128"/>
    </row>
    <row r="374" spans="1:8" x14ac:dyDescent="0.3">
      <c r="A374" s="10"/>
      <c r="B374" s="75"/>
      <c r="C374" s="75"/>
      <c r="D374" s="75"/>
      <c r="E374" s="128"/>
      <c r="F374" s="128"/>
      <c r="H374" s="128"/>
    </row>
    <row r="375" spans="1:8" x14ac:dyDescent="0.3">
      <c r="A375" s="10"/>
      <c r="B375" s="75"/>
      <c r="C375" s="75"/>
      <c r="D375" s="75"/>
      <c r="E375" s="128"/>
      <c r="F375" s="128"/>
      <c r="H375" s="128"/>
    </row>
    <row r="376" spans="1:8" x14ac:dyDescent="0.3">
      <c r="A376" s="10"/>
      <c r="B376" s="75"/>
      <c r="C376" s="75"/>
      <c r="D376" s="75"/>
      <c r="E376" s="128"/>
      <c r="F376" s="128"/>
      <c r="H376" s="128"/>
    </row>
    <row r="377" spans="1:8" x14ac:dyDescent="0.3">
      <c r="A377" s="10"/>
      <c r="B377" s="75"/>
      <c r="C377" s="75"/>
      <c r="D377" s="75"/>
      <c r="E377" s="128"/>
      <c r="F377" s="128"/>
      <c r="H377" s="128"/>
    </row>
    <row r="378" spans="1:8" x14ac:dyDescent="0.3">
      <c r="A378" s="10"/>
      <c r="B378" s="75"/>
      <c r="C378" s="75"/>
      <c r="D378" s="75"/>
      <c r="E378" s="128"/>
      <c r="F378" s="128"/>
      <c r="H378" s="128"/>
    </row>
    <row r="379" spans="1:8" x14ac:dyDescent="0.3">
      <c r="A379" s="10"/>
      <c r="B379" s="75"/>
      <c r="C379" s="75"/>
      <c r="D379" s="75"/>
      <c r="E379" s="128"/>
      <c r="F379" s="128"/>
      <c r="H379" s="128"/>
    </row>
    <row r="380" spans="1:8" x14ac:dyDescent="0.3">
      <c r="A380" s="10"/>
      <c r="B380" s="75"/>
      <c r="C380" s="75"/>
      <c r="D380" s="75"/>
      <c r="E380" s="128"/>
      <c r="F380" s="128"/>
      <c r="H380" s="128"/>
    </row>
    <row r="381" spans="1:8" x14ac:dyDescent="0.3">
      <c r="A381" s="10"/>
      <c r="B381" s="75"/>
      <c r="C381" s="75"/>
      <c r="D381" s="75"/>
      <c r="E381" s="128"/>
      <c r="F381" s="128"/>
      <c r="H381" s="128"/>
    </row>
    <row r="382" spans="1:8" x14ac:dyDescent="0.3">
      <c r="A382" s="10"/>
      <c r="B382" s="75"/>
      <c r="C382" s="75"/>
      <c r="D382" s="75"/>
      <c r="E382" s="128"/>
      <c r="F382" s="128"/>
      <c r="H382" s="128"/>
    </row>
    <row r="383" spans="1:8" x14ac:dyDescent="0.3">
      <c r="A383" s="10"/>
      <c r="B383" s="75"/>
      <c r="C383" s="75"/>
      <c r="D383" s="75"/>
      <c r="E383" s="128"/>
      <c r="F383" s="128"/>
      <c r="H383" s="128"/>
    </row>
    <row r="384" spans="1:8" x14ac:dyDescent="0.3">
      <c r="A384" s="10"/>
      <c r="B384" s="75"/>
      <c r="C384" s="75"/>
      <c r="D384" s="75"/>
      <c r="E384" s="128"/>
      <c r="F384" s="128"/>
      <c r="H384" s="128"/>
    </row>
    <row r="385" spans="1:8" x14ac:dyDescent="0.3">
      <c r="A385" s="10"/>
      <c r="B385" s="75"/>
      <c r="C385" s="75"/>
      <c r="D385" s="75"/>
      <c r="E385" s="128"/>
      <c r="F385" s="128"/>
      <c r="H385" s="128"/>
    </row>
    <row r="386" spans="1:8" x14ac:dyDescent="0.3">
      <c r="A386" s="10"/>
      <c r="B386" s="75"/>
      <c r="C386" s="75"/>
      <c r="D386" s="75"/>
      <c r="E386" s="128"/>
      <c r="F386" s="128"/>
      <c r="H386" s="128"/>
    </row>
    <row r="387" spans="1:8" x14ac:dyDescent="0.3">
      <c r="A387" s="10"/>
      <c r="B387" s="75"/>
      <c r="C387" s="75"/>
      <c r="D387" s="75"/>
      <c r="E387" s="128"/>
      <c r="F387" s="128"/>
      <c r="H387" s="128"/>
    </row>
    <row r="388" spans="1:8" x14ac:dyDescent="0.3">
      <c r="A388" s="10"/>
      <c r="B388" s="75"/>
      <c r="C388" s="75"/>
      <c r="D388" s="75"/>
      <c r="E388" s="128"/>
      <c r="F388" s="128"/>
      <c r="H388" s="128"/>
    </row>
    <row r="389" spans="1:8" x14ac:dyDescent="0.3">
      <c r="A389" s="10"/>
      <c r="B389" s="75"/>
      <c r="C389" s="75"/>
      <c r="D389" s="75"/>
      <c r="E389" s="128"/>
      <c r="F389" s="128"/>
      <c r="H389" s="128"/>
    </row>
    <row r="390" spans="1:8" x14ac:dyDescent="0.3">
      <c r="A390" s="10"/>
      <c r="B390" s="75"/>
      <c r="C390" s="75"/>
      <c r="D390" s="75"/>
      <c r="E390" s="128"/>
      <c r="F390" s="128"/>
      <c r="H390" s="128"/>
    </row>
    <row r="391" spans="1:8" x14ac:dyDescent="0.3">
      <c r="A391" s="10"/>
      <c r="B391" s="75"/>
      <c r="C391" s="75"/>
      <c r="D391" s="75"/>
      <c r="E391" s="128"/>
      <c r="F391" s="128"/>
      <c r="H391" s="128"/>
    </row>
    <row r="392" spans="1:8" x14ac:dyDescent="0.3">
      <c r="A392" s="10"/>
      <c r="B392" s="75"/>
      <c r="C392" s="75"/>
      <c r="D392" s="75"/>
      <c r="E392" s="128"/>
      <c r="F392" s="128"/>
      <c r="H392" s="128"/>
    </row>
    <row r="393" spans="1:8" x14ac:dyDescent="0.3">
      <c r="A393" s="10"/>
      <c r="B393" s="75"/>
      <c r="C393" s="75"/>
      <c r="D393" s="75"/>
      <c r="E393" s="128"/>
      <c r="F393" s="128"/>
      <c r="H393" s="128"/>
    </row>
    <row r="394" spans="1:8" x14ac:dyDescent="0.3">
      <c r="A394" s="10"/>
      <c r="B394" s="75"/>
      <c r="C394" s="75"/>
      <c r="D394" s="75"/>
      <c r="E394" s="128"/>
      <c r="F394" s="128"/>
      <c r="H394" s="128"/>
    </row>
    <row r="395" spans="1:8" x14ac:dyDescent="0.3">
      <c r="A395" s="10"/>
      <c r="B395" s="75"/>
      <c r="C395" s="75"/>
      <c r="D395" s="75"/>
      <c r="E395" s="128"/>
      <c r="F395" s="128"/>
      <c r="H395" s="128"/>
    </row>
    <row r="396" spans="1:8" x14ac:dyDescent="0.3">
      <c r="A396" s="10"/>
      <c r="B396" s="75"/>
      <c r="C396" s="75"/>
      <c r="D396" s="75"/>
      <c r="E396" s="128"/>
      <c r="F396" s="128"/>
      <c r="H396" s="128"/>
    </row>
    <row r="397" spans="1:8" x14ac:dyDescent="0.3">
      <c r="A397" s="10"/>
      <c r="B397" s="75"/>
      <c r="C397" s="75"/>
      <c r="D397" s="75"/>
      <c r="E397" s="128"/>
      <c r="F397" s="128"/>
      <c r="H397" s="128"/>
    </row>
    <row r="398" spans="1:8" x14ac:dyDescent="0.3">
      <c r="A398" s="10"/>
      <c r="B398" s="75"/>
      <c r="C398" s="75"/>
      <c r="D398" s="75"/>
      <c r="E398" s="128"/>
      <c r="F398" s="128"/>
      <c r="H398" s="128"/>
    </row>
    <row r="399" spans="1:8" x14ac:dyDescent="0.3">
      <c r="A399" s="10"/>
      <c r="B399" s="75"/>
      <c r="C399" s="75"/>
      <c r="D399" s="75"/>
      <c r="E399" s="128"/>
      <c r="F399" s="128"/>
      <c r="H399" s="128"/>
    </row>
    <row r="400" spans="1:8" x14ac:dyDescent="0.3">
      <c r="A400" s="10"/>
      <c r="B400" s="75"/>
      <c r="C400" s="75"/>
      <c r="D400" s="75"/>
      <c r="E400" s="128"/>
      <c r="F400" s="128"/>
      <c r="H400" s="128"/>
    </row>
    <row r="401" spans="1:8" x14ac:dyDescent="0.3">
      <c r="A401" s="10"/>
      <c r="B401" s="75"/>
      <c r="C401" s="75"/>
      <c r="D401" s="75"/>
      <c r="E401" s="128"/>
      <c r="F401" s="128"/>
      <c r="H401" s="128"/>
    </row>
    <row r="402" spans="1:8" x14ac:dyDescent="0.3">
      <c r="A402" s="10"/>
      <c r="B402" s="75"/>
      <c r="C402" s="75"/>
      <c r="D402" s="75"/>
      <c r="E402" s="128"/>
      <c r="F402" s="128"/>
      <c r="H402" s="128"/>
    </row>
    <row r="403" spans="1:8" x14ac:dyDescent="0.3">
      <c r="A403" s="10"/>
      <c r="B403" s="75"/>
      <c r="C403" s="75"/>
      <c r="D403" s="75"/>
      <c r="E403" s="128"/>
      <c r="F403" s="128"/>
      <c r="H403" s="128"/>
    </row>
    <row r="404" spans="1:8" x14ac:dyDescent="0.3">
      <c r="A404" s="10"/>
      <c r="B404" s="75"/>
      <c r="C404" s="75"/>
      <c r="D404" s="75"/>
      <c r="E404" s="128"/>
      <c r="F404" s="128"/>
      <c r="H404" s="128"/>
    </row>
    <row r="405" spans="1:8" x14ac:dyDescent="0.3">
      <c r="A405" s="10"/>
      <c r="B405" s="75"/>
      <c r="C405" s="75"/>
      <c r="D405" s="75"/>
      <c r="E405" s="128"/>
      <c r="F405" s="128"/>
      <c r="H405" s="128"/>
    </row>
    <row r="406" spans="1:8" x14ac:dyDescent="0.3">
      <c r="A406" s="10"/>
      <c r="B406" s="75"/>
      <c r="C406" s="75"/>
      <c r="D406" s="75"/>
      <c r="E406" s="128"/>
      <c r="F406" s="128"/>
      <c r="H406" s="128"/>
    </row>
    <row r="407" spans="1:8" x14ac:dyDescent="0.3">
      <c r="A407" s="10"/>
      <c r="B407" s="75"/>
      <c r="C407" s="75"/>
      <c r="D407" s="75"/>
      <c r="E407" s="128"/>
      <c r="F407" s="128"/>
      <c r="H407" s="128"/>
    </row>
    <row r="408" spans="1:8" x14ac:dyDescent="0.3">
      <c r="A408" s="10"/>
      <c r="B408" s="75"/>
      <c r="C408" s="75"/>
      <c r="D408" s="75"/>
      <c r="E408" s="128"/>
      <c r="F408" s="128"/>
      <c r="H408" s="128"/>
    </row>
    <row r="409" spans="1:8" x14ac:dyDescent="0.3">
      <c r="A409" s="10"/>
      <c r="B409" s="75"/>
      <c r="C409" s="75"/>
      <c r="D409" s="75"/>
      <c r="E409" s="128"/>
      <c r="F409" s="128"/>
      <c r="H409" s="128"/>
    </row>
    <row r="410" spans="1:8" x14ac:dyDescent="0.3">
      <c r="A410" s="10"/>
      <c r="B410" s="75"/>
      <c r="C410" s="75"/>
      <c r="D410" s="75"/>
      <c r="E410" s="128"/>
      <c r="F410" s="128"/>
      <c r="H410" s="128"/>
    </row>
    <row r="411" spans="1:8" x14ac:dyDescent="0.3">
      <c r="A411" s="10"/>
      <c r="B411" s="75"/>
      <c r="C411" s="75"/>
      <c r="D411" s="75"/>
      <c r="E411" s="128"/>
      <c r="F411" s="128"/>
      <c r="H411" s="128"/>
    </row>
    <row r="412" spans="1:8" x14ac:dyDescent="0.3">
      <c r="A412" s="10"/>
      <c r="B412" s="75"/>
      <c r="C412" s="75"/>
      <c r="D412" s="75"/>
      <c r="E412" s="128"/>
      <c r="F412" s="128"/>
      <c r="H412" s="128"/>
    </row>
    <row r="413" spans="1:8" x14ac:dyDescent="0.3">
      <c r="A413" s="10"/>
      <c r="B413" s="75"/>
      <c r="C413" s="75"/>
      <c r="D413" s="75"/>
      <c r="E413" s="128"/>
      <c r="F413" s="128"/>
      <c r="H413" s="128"/>
    </row>
    <row r="414" spans="1:8" x14ac:dyDescent="0.3">
      <c r="A414" s="10"/>
      <c r="B414" s="75"/>
      <c r="C414" s="75"/>
      <c r="D414" s="75"/>
      <c r="E414" s="128"/>
      <c r="F414" s="128"/>
      <c r="H414" s="128"/>
    </row>
    <row r="415" spans="1:8" x14ac:dyDescent="0.3">
      <c r="A415" s="10"/>
      <c r="B415" s="75"/>
      <c r="C415" s="75"/>
      <c r="D415" s="75"/>
      <c r="E415" s="128"/>
      <c r="F415" s="128"/>
      <c r="H415" s="128"/>
    </row>
    <row r="416" spans="1:8" x14ac:dyDescent="0.3">
      <c r="A416" s="10"/>
      <c r="B416" s="75"/>
      <c r="C416" s="75"/>
      <c r="D416" s="75"/>
      <c r="E416" s="128"/>
      <c r="F416" s="128"/>
      <c r="H416" s="128"/>
    </row>
    <row r="417" spans="1:8" x14ac:dyDescent="0.3">
      <c r="A417" s="10"/>
      <c r="B417" s="75"/>
      <c r="C417" s="75"/>
      <c r="D417" s="75"/>
      <c r="E417" s="128"/>
      <c r="F417" s="128"/>
      <c r="H417" s="128"/>
    </row>
    <row r="418" spans="1:8" x14ac:dyDescent="0.3">
      <c r="A418" s="10"/>
      <c r="B418" s="75"/>
      <c r="C418" s="75"/>
      <c r="D418" s="75"/>
      <c r="E418" s="128"/>
      <c r="F418" s="128"/>
      <c r="H418" s="128"/>
    </row>
    <row r="419" spans="1:8" x14ac:dyDescent="0.3">
      <c r="A419" s="10"/>
      <c r="B419" s="75"/>
      <c r="C419" s="75"/>
      <c r="D419" s="75"/>
      <c r="E419" s="128"/>
      <c r="F419" s="128"/>
      <c r="H419" s="128"/>
    </row>
    <row r="420" spans="1:8" x14ac:dyDescent="0.3">
      <c r="A420" s="10"/>
      <c r="B420" s="75"/>
      <c r="C420" s="75"/>
      <c r="D420" s="75"/>
      <c r="E420" s="128"/>
      <c r="F420" s="128"/>
      <c r="H420" s="128"/>
    </row>
    <row r="421" spans="1:8" x14ac:dyDescent="0.3">
      <c r="A421" s="10"/>
      <c r="B421" s="75"/>
      <c r="C421" s="75"/>
      <c r="D421" s="75"/>
      <c r="E421" s="128"/>
      <c r="F421" s="128"/>
      <c r="H421" s="128"/>
    </row>
    <row r="422" spans="1:8" x14ac:dyDescent="0.3">
      <c r="A422" s="10"/>
      <c r="B422" s="75"/>
      <c r="C422" s="75"/>
      <c r="D422" s="75"/>
      <c r="E422" s="128"/>
      <c r="F422" s="128"/>
      <c r="H422" s="128"/>
    </row>
    <row r="423" spans="1:8" x14ac:dyDescent="0.3">
      <c r="A423" s="10"/>
      <c r="B423" s="75"/>
      <c r="C423" s="75"/>
      <c r="D423" s="75"/>
      <c r="E423" s="128"/>
      <c r="F423" s="128"/>
      <c r="H423" s="128"/>
    </row>
    <row r="424" spans="1:8" x14ac:dyDescent="0.3">
      <c r="A424" s="10"/>
      <c r="B424" s="75"/>
      <c r="C424" s="75"/>
      <c r="D424" s="75"/>
      <c r="E424" s="128"/>
      <c r="F424" s="128"/>
      <c r="H424" s="128"/>
    </row>
    <row r="425" spans="1:8" x14ac:dyDescent="0.3">
      <c r="A425" s="10"/>
      <c r="B425" s="75"/>
      <c r="C425" s="75"/>
      <c r="D425" s="75"/>
      <c r="E425" s="128"/>
      <c r="F425" s="128"/>
      <c r="H425" s="128"/>
    </row>
    <row r="426" spans="1:8" x14ac:dyDescent="0.3">
      <c r="A426" s="10"/>
      <c r="B426" s="75"/>
      <c r="C426" s="75"/>
      <c r="D426" s="75"/>
      <c r="E426" s="128"/>
      <c r="F426" s="128"/>
      <c r="H426" s="128"/>
    </row>
    <row r="427" spans="1:8" x14ac:dyDescent="0.3">
      <c r="A427" s="10"/>
      <c r="B427" s="75"/>
      <c r="C427" s="75"/>
      <c r="D427" s="75"/>
      <c r="E427" s="128"/>
      <c r="F427" s="128"/>
      <c r="H427" s="128"/>
    </row>
    <row r="428" spans="1:8" x14ac:dyDescent="0.3">
      <c r="A428" s="10"/>
      <c r="B428" s="75"/>
      <c r="C428" s="75"/>
      <c r="D428" s="75"/>
      <c r="E428" s="128"/>
      <c r="F428" s="128"/>
      <c r="H428" s="128"/>
    </row>
    <row r="429" spans="1:8" x14ac:dyDescent="0.3">
      <c r="A429" s="10"/>
      <c r="B429" s="75"/>
      <c r="C429" s="75"/>
      <c r="D429" s="75"/>
      <c r="E429" s="128"/>
      <c r="F429" s="128"/>
      <c r="H429" s="128"/>
    </row>
    <row r="430" spans="1:8" x14ac:dyDescent="0.3">
      <c r="A430" s="10"/>
      <c r="B430" s="75"/>
      <c r="C430" s="75"/>
      <c r="D430" s="75"/>
      <c r="E430" s="128"/>
      <c r="F430" s="128"/>
      <c r="H430" s="128"/>
    </row>
    <row r="431" spans="1:8" x14ac:dyDescent="0.3">
      <c r="A431" s="10"/>
      <c r="B431" s="75"/>
      <c r="C431" s="75"/>
      <c r="D431" s="75"/>
      <c r="E431" s="128"/>
      <c r="F431" s="128"/>
      <c r="H431" s="128"/>
    </row>
    <row r="432" spans="1:8" x14ac:dyDescent="0.3">
      <c r="A432" s="10"/>
      <c r="B432" s="75"/>
      <c r="C432" s="75"/>
      <c r="D432" s="75"/>
      <c r="E432" s="128"/>
      <c r="F432" s="128"/>
      <c r="H432" s="128"/>
    </row>
    <row r="433" spans="1:8" x14ac:dyDescent="0.3">
      <c r="A433" s="10"/>
      <c r="B433" s="75"/>
      <c r="C433" s="75"/>
      <c r="D433" s="75"/>
      <c r="E433" s="128"/>
      <c r="F433" s="128"/>
      <c r="H433" s="128"/>
    </row>
    <row r="434" spans="1:8" x14ac:dyDescent="0.3">
      <c r="A434" s="10"/>
      <c r="B434" s="75"/>
      <c r="C434" s="75"/>
      <c r="D434" s="75"/>
      <c r="E434" s="128"/>
      <c r="F434" s="128"/>
      <c r="H434" s="128"/>
    </row>
    <row r="435" spans="1:8" x14ac:dyDescent="0.3">
      <c r="A435" s="10"/>
      <c r="B435" s="75"/>
      <c r="C435" s="75"/>
      <c r="D435" s="75"/>
      <c r="E435" s="128"/>
      <c r="F435" s="128"/>
      <c r="H435" s="128"/>
    </row>
    <row r="436" spans="1:8" x14ac:dyDescent="0.3">
      <c r="A436" s="10"/>
      <c r="B436" s="75"/>
      <c r="C436" s="75"/>
      <c r="D436" s="75"/>
      <c r="E436" s="128"/>
      <c r="F436" s="128"/>
      <c r="H436" s="128"/>
    </row>
    <row r="437" spans="1:8" x14ac:dyDescent="0.3">
      <c r="A437" s="10"/>
      <c r="B437" s="75"/>
      <c r="C437" s="75"/>
      <c r="D437" s="75"/>
      <c r="E437" s="128"/>
      <c r="F437" s="128"/>
      <c r="H437" s="128"/>
    </row>
    <row r="438" spans="1:8" x14ac:dyDescent="0.3">
      <c r="A438" s="10"/>
      <c r="B438" s="75"/>
      <c r="C438" s="75"/>
      <c r="D438" s="75"/>
      <c r="E438" s="128"/>
      <c r="F438" s="128"/>
      <c r="H438" s="128"/>
    </row>
    <row r="439" spans="1:8" x14ac:dyDescent="0.3">
      <c r="A439" s="10"/>
      <c r="B439" s="75"/>
      <c r="C439" s="75"/>
      <c r="D439" s="75"/>
      <c r="E439" s="128"/>
      <c r="F439" s="128"/>
      <c r="H439" s="128"/>
    </row>
    <row r="440" spans="1:8" x14ac:dyDescent="0.3">
      <c r="A440" s="10"/>
      <c r="B440" s="75"/>
      <c r="C440" s="75"/>
      <c r="D440" s="75"/>
      <c r="E440" s="128"/>
      <c r="F440" s="128"/>
      <c r="H440" s="128"/>
    </row>
    <row r="441" spans="1:8" x14ac:dyDescent="0.3">
      <c r="A441" s="10"/>
      <c r="B441" s="75"/>
      <c r="C441" s="75"/>
      <c r="D441" s="75"/>
      <c r="E441" s="128"/>
      <c r="F441" s="128"/>
      <c r="H441" s="128"/>
    </row>
    <row r="442" spans="1:8" x14ac:dyDescent="0.3">
      <c r="A442" s="10"/>
      <c r="B442" s="75"/>
      <c r="C442" s="75"/>
      <c r="D442" s="75"/>
      <c r="E442" s="128"/>
      <c r="F442" s="128"/>
      <c r="H442" s="128"/>
    </row>
    <row r="443" spans="1:8" x14ac:dyDescent="0.3">
      <c r="A443" s="10"/>
      <c r="B443" s="75"/>
      <c r="C443" s="75"/>
      <c r="D443" s="75"/>
      <c r="E443" s="128"/>
      <c r="F443" s="128"/>
      <c r="H443" s="128"/>
    </row>
    <row r="444" spans="1:8" x14ac:dyDescent="0.3">
      <c r="A444" s="10"/>
      <c r="B444" s="75"/>
      <c r="C444" s="75"/>
      <c r="D444" s="75"/>
      <c r="E444" s="128"/>
      <c r="F444" s="128"/>
      <c r="H444" s="128"/>
    </row>
    <row r="445" spans="1:8" x14ac:dyDescent="0.3">
      <c r="A445" s="10"/>
      <c r="B445" s="75"/>
      <c r="C445" s="75"/>
      <c r="D445" s="75"/>
      <c r="E445" s="128"/>
      <c r="F445" s="128"/>
      <c r="H445" s="128"/>
    </row>
    <row r="446" spans="1:8" x14ac:dyDescent="0.3">
      <c r="A446" s="10"/>
      <c r="B446" s="75"/>
      <c r="C446" s="75"/>
      <c r="D446" s="75"/>
      <c r="E446" s="128"/>
      <c r="F446" s="128"/>
      <c r="H446" s="128"/>
    </row>
    <row r="447" spans="1:8" x14ac:dyDescent="0.3">
      <c r="A447" s="10"/>
      <c r="B447" s="75"/>
      <c r="C447" s="75"/>
      <c r="D447" s="75"/>
      <c r="E447" s="128"/>
      <c r="F447" s="128"/>
      <c r="H447" s="128"/>
    </row>
    <row r="448" spans="1:8" x14ac:dyDescent="0.3">
      <c r="A448" s="10"/>
      <c r="B448" s="75"/>
      <c r="C448" s="75"/>
      <c r="D448" s="75"/>
      <c r="E448" s="128"/>
      <c r="F448" s="128"/>
      <c r="H448" s="128"/>
    </row>
    <row r="449" spans="1:8" x14ac:dyDescent="0.3">
      <c r="A449" s="10"/>
      <c r="B449" s="75"/>
      <c r="C449" s="75"/>
      <c r="D449" s="75"/>
      <c r="E449" s="128"/>
      <c r="F449" s="128"/>
      <c r="H449" s="128"/>
    </row>
    <row r="450" spans="1:8" x14ac:dyDescent="0.3">
      <c r="A450" s="10"/>
      <c r="B450" s="75"/>
      <c r="C450" s="75"/>
      <c r="D450" s="75"/>
      <c r="E450" s="128"/>
      <c r="F450" s="128"/>
      <c r="H450" s="128"/>
    </row>
    <row r="451" spans="1:8" x14ac:dyDescent="0.3">
      <c r="A451" s="10"/>
      <c r="B451" s="75"/>
      <c r="C451" s="75"/>
      <c r="D451" s="75"/>
      <c r="E451" s="128"/>
      <c r="F451" s="128"/>
      <c r="H451" s="128"/>
    </row>
    <row r="452" spans="1:8" x14ac:dyDescent="0.3">
      <c r="A452" s="10"/>
      <c r="B452" s="75"/>
      <c r="C452" s="75"/>
      <c r="D452" s="75"/>
      <c r="E452" s="128"/>
      <c r="F452" s="128"/>
      <c r="H452" s="128"/>
    </row>
    <row r="453" spans="1:8" x14ac:dyDescent="0.3">
      <c r="A453" s="10"/>
      <c r="B453" s="75"/>
      <c r="C453" s="75"/>
      <c r="D453" s="75"/>
      <c r="E453" s="128"/>
      <c r="F453" s="128"/>
      <c r="H453" s="128"/>
    </row>
    <row r="454" spans="1:8" x14ac:dyDescent="0.3">
      <c r="A454" s="10"/>
      <c r="B454" s="75"/>
      <c r="C454" s="75"/>
      <c r="D454" s="75"/>
      <c r="E454" s="128"/>
      <c r="F454" s="128"/>
      <c r="H454" s="128"/>
    </row>
    <row r="455" spans="1:8" x14ac:dyDescent="0.3">
      <c r="A455" s="10"/>
      <c r="B455" s="75"/>
      <c r="C455" s="75"/>
      <c r="D455" s="75"/>
      <c r="E455" s="128"/>
      <c r="F455" s="128"/>
      <c r="H455" s="128"/>
    </row>
    <row r="456" spans="1:8" x14ac:dyDescent="0.3">
      <c r="A456" s="10"/>
      <c r="B456" s="75"/>
      <c r="C456" s="75"/>
      <c r="D456" s="75"/>
      <c r="E456" s="128"/>
      <c r="F456" s="128"/>
      <c r="H456" s="128"/>
    </row>
    <row r="457" spans="1:8" x14ac:dyDescent="0.3">
      <c r="A457" s="10"/>
      <c r="B457" s="75"/>
      <c r="C457" s="75"/>
      <c r="D457" s="75"/>
      <c r="E457" s="128"/>
      <c r="F457" s="128"/>
      <c r="H457" s="128"/>
    </row>
    <row r="458" spans="1:8" x14ac:dyDescent="0.3">
      <c r="A458" s="10"/>
      <c r="B458" s="75"/>
      <c r="C458" s="75"/>
      <c r="D458" s="75"/>
      <c r="E458" s="128"/>
      <c r="F458" s="128"/>
      <c r="H458" s="128"/>
    </row>
    <row r="459" spans="1:8" x14ac:dyDescent="0.3">
      <c r="A459" s="10"/>
      <c r="B459" s="75"/>
      <c r="C459" s="75"/>
      <c r="D459" s="75"/>
      <c r="E459" s="128"/>
      <c r="F459" s="128"/>
      <c r="H459" s="128"/>
    </row>
    <row r="460" spans="1:8" x14ac:dyDescent="0.3">
      <c r="A460" s="10"/>
      <c r="B460" s="75"/>
      <c r="C460" s="75"/>
      <c r="D460" s="75"/>
      <c r="E460" s="128"/>
      <c r="F460" s="128"/>
      <c r="H460" s="128"/>
    </row>
    <row r="461" spans="1:8" x14ac:dyDescent="0.3">
      <c r="A461" s="10"/>
      <c r="B461" s="75"/>
      <c r="C461" s="75"/>
      <c r="D461" s="75"/>
      <c r="E461" s="128"/>
      <c r="F461" s="128"/>
      <c r="H461" s="128"/>
    </row>
    <row r="462" spans="1:8" x14ac:dyDescent="0.3">
      <c r="A462" s="10"/>
      <c r="B462" s="75"/>
      <c r="C462" s="75"/>
      <c r="D462" s="75"/>
      <c r="E462" s="128"/>
      <c r="F462" s="128"/>
      <c r="H462" s="128"/>
    </row>
    <row r="463" spans="1:8" x14ac:dyDescent="0.3">
      <c r="A463" s="10"/>
      <c r="B463" s="75"/>
      <c r="C463" s="75"/>
      <c r="D463" s="75"/>
      <c r="E463" s="128"/>
      <c r="F463" s="128"/>
      <c r="H463" s="128"/>
    </row>
    <row r="464" spans="1:8" x14ac:dyDescent="0.3">
      <c r="A464" s="10"/>
      <c r="B464" s="75"/>
      <c r="C464" s="75"/>
      <c r="D464" s="75"/>
      <c r="E464" s="128"/>
      <c r="F464" s="128"/>
      <c r="H464" s="128"/>
    </row>
    <row r="465" spans="1:8" x14ac:dyDescent="0.3">
      <c r="A465" s="10"/>
      <c r="B465" s="75"/>
      <c r="C465" s="75"/>
      <c r="D465" s="75"/>
      <c r="E465" s="128"/>
      <c r="F465" s="128"/>
      <c r="H465" s="128"/>
    </row>
    <row r="466" spans="1:8" x14ac:dyDescent="0.3">
      <c r="A466" s="10"/>
      <c r="B466" s="75"/>
      <c r="C466" s="75"/>
      <c r="D466" s="75"/>
      <c r="E466" s="128"/>
      <c r="F466" s="128"/>
      <c r="H466" s="128"/>
    </row>
    <row r="467" spans="1:8" x14ac:dyDescent="0.3">
      <c r="A467" s="10"/>
      <c r="B467" s="75"/>
      <c r="C467" s="75"/>
      <c r="D467" s="75"/>
      <c r="E467" s="128"/>
      <c r="F467" s="128"/>
      <c r="H467" s="128"/>
    </row>
    <row r="468" spans="1:8" x14ac:dyDescent="0.3">
      <c r="A468" s="10"/>
      <c r="B468" s="75"/>
      <c r="C468" s="75"/>
      <c r="D468" s="75"/>
      <c r="E468" s="128"/>
      <c r="F468" s="128"/>
      <c r="H468" s="128"/>
    </row>
    <row r="469" spans="1:8" x14ac:dyDescent="0.3">
      <c r="A469" s="10"/>
      <c r="B469" s="75"/>
      <c r="C469" s="75"/>
      <c r="D469" s="75"/>
      <c r="E469" s="128"/>
      <c r="F469" s="128"/>
      <c r="H469" s="128"/>
    </row>
    <row r="470" spans="1:8" x14ac:dyDescent="0.3">
      <c r="A470" s="10"/>
      <c r="B470" s="75"/>
      <c r="C470" s="75"/>
      <c r="D470" s="75"/>
      <c r="E470" s="128"/>
      <c r="F470" s="128"/>
      <c r="H470" s="128"/>
    </row>
    <row r="471" spans="1:8" x14ac:dyDescent="0.3">
      <c r="A471" s="10"/>
      <c r="B471" s="75"/>
      <c r="C471" s="75"/>
      <c r="D471" s="75"/>
      <c r="E471" s="128"/>
      <c r="F471" s="128"/>
      <c r="H471" s="128"/>
    </row>
    <row r="472" spans="1:8" x14ac:dyDescent="0.3">
      <c r="A472" s="10"/>
      <c r="B472" s="75"/>
      <c r="C472" s="75"/>
      <c r="D472" s="75"/>
      <c r="E472" s="128"/>
      <c r="F472" s="128"/>
      <c r="H472" s="128"/>
    </row>
    <row r="473" spans="1:8" x14ac:dyDescent="0.3">
      <c r="A473" s="10"/>
      <c r="B473" s="75"/>
      <c r="C473" s="75"/>
      <c r="D473" s="75"/>
      <c r="E473" s="128"/>
      <c r="F473" s="128"/>
      <c r="H473" s="128"/>
    </row>
    <row r="474" spans="1:8" x14ac:dyDescent="0.3">
      <c r="A474" s="10"/>
      <c r="B474" s="75"/>
      <c r="C474" s="75"/>
      <c r="D474" s="75"/>
      <c r="E474" s="128"/>
      <c r="F474" s="128"/>
      <c r="H474" s="128"/>
    </row>
    <row r="475" spans="1:8" x14ac:dyDescent="0.3">
      <c r="A475" s="10"/>
      <c r="B475" s="75"/>
      <c r="C475" s="75"/>
      <c r="D475" s="75"/>
      <c r="E475" s="128"/>
      <c r="F475" s="128"/>
      <c r="H475" s="128"/>
    </row>
    <row r="476" spans="1:8" x14ac:dyDescent="0.3">
      <c r="A476" s="10"/>
      <c r="B476" s="75"/>
      <c r="C476" s="75"/>
      <c r="D476" s="75"/>
      <c r="E476" s="128"/>
      <c r="F476" s="128"/>
      <c r="H476" s="128"/>
    </row>
    <row r="477" spans="1:8" x14ac:dyDescent="0.3">
      <c r="A477" s="10"/>
      <c r="B477" s="75"/>
      <c r="C477" s="75"/>
      <c r="D477" s="75"/>
      <c r="E477" s="128"/>
      <c r="F477" s="128"/>
      <c r="H477" s="128"/>
    </row>
    <row r="478" spans="1:8" x14ac:dyDescent="0.3">
      <c r="A478" s="10"/>
      <c r="B478" s="75"/>
      <c r="C478" s="75"/>
      <c r="D478" s="75"/>
      <c r="E478" s="128"/>
      <c r="F478" s="128"/>
      <c r="H478" s="128"/>
    </row>
    <row r="479" spans="1:8" x14ac:dyDescent="0.3">
      <c r="A479" s="10"/>
      <c r="B479" s="75"/>
      <c r="C479" s="75"/>
      <c r="D479" s="75"/>
      <c r="E479" s="128"/>
      <c r="F479" s="128"/>
      <c r="H479" s="128"/>
    </row>
    <row r="480" spans="1:8" x14ac:dyDescent="0.3">
      <c r="A480" s="10"/>
      <c r="B480" s="75"/>
      <c r="C480" s="75"/>
      <c r="D480" s="75"/>
      <c r="E480" s="128"/>
      <c r="F480" s="128"/>
      <c r="H480" s="128"/>
    </row>
    <row r="481" spans="1:8" x14ac:dyDescent="0.3">
      <c r="A481" s="10"/>
      <c r="B481" s="75"/>
      <c r="C481" s="75"/>
      <c r="D481" s="75"/>
      <c r="E481" s="128"/>
      <c r="F481" s="128"/>
      <c r="H481" s="128"/>
    </row>
    <row r="482" spans="1:8" x14ac:dyDescent="0.3">
      <c r="A482" s="10"/>
      <c r="B482" s="75"/>
      <c r="C482" s="75"/>
      <c r="D482" s="75"/>
      <c r="E482" s="128"/>
      <c r="F482" s="128"/>
      <c r="H482" s="128"/>
    </row>
    <row r="483" spans="1:8" x14ac:dyDescent="0.3">
      <c r="A483" s="10"/>
      <c r="B483" s="75"/>
      <c r="C483" s="75"/>
      <c r="D483" s="75"/>
      <c r="E483" s="128"/>
      <c r="F483" s="128"/>
      <c r="H483" s="128"/>
    </row>
    <row r="484" spans="1:8" x14ac:dyDescent="0.3">
      <c r="A484" s="10"/>
      <c r="B484" s="75"/>
      <c r="C484" s="75"/>
      <c r="D484" s="75"/>
      <c r="E484" s="128"/>
      <c r="F484" s="128"/>
      <c r="H484" s="128"/>
    </row>
    <row r="485" spans="1:8" x14ac:dyDescent="0.3">
      <c r="A485" s="10"/>
      <c r="B485" s="75"/>
      <c r="C485" s="75"/>
      <c r="D485" s="75"/>
      <c r="E485" s="128"/>
      <c r="F485" s="128"/>
      <c r="H485" s="128"/>
    </row>
    <row r="486" spans="1:8" x14ac:dyDescent="0.3">
      <c r="A486" s="10"/>
      <c r="B486" s="75"/>
      <c r="C486" s="75"/>
      <c r="D486" s="75"/>
      <c r="E486" s="128"/>
      <c r="F486" s="128"/>
      <c r="H486" s="128"/>
    </row>
    <row r="487" spans="1:8" x14ac:dyDescent="0.3">
      <c r="A487" s="10"/>
      <c r="B487" s="75"/>
      <c r="C487" s="75"/>
      <c r="D487" s="75"/>
      <c r="E487" s="128"/>
      <c r="F487" s="128"/>
      <c r="H487" s="128"/>
    </row>
    <row r="488" spans="1:8" x14ac:dyDescent="0.3">
      <c r="A488" s="10"/>
      <c r="B488" s="75"/>
      <c r="C488" s="75"/>
      <c r="D488" s="75"/>
      <c r="E488" s="128"/>
      <c r="F488" s="128"/>
      <c r="H488" s="128"/>
    </row>
    <row r="489" spans="1:8" x14ac:dyDescent="0.3">
      <c r="A489" s="10"/>
      <c r="B489" s="75"/>
      <c r="C489" s="75"/>
      <c r="D489" s="75"/>
      <c r="E489" s="128"/>
      <c r="F489" s="128"/>
      <c r="H489" s="128"/>
    </row>
    <row r="490" spans="1:8" x14ac:dyDescent="0.3">
      <c r="A490" s="10"/>
      <c r="B490" s="75"/>
      <c r="C490" s="75"/>
      <c r="D490" s="75"/>
      <c r="E490" s="128"/>
      <c r="F490" s="128"/>
      <c r="H490" s="128"/>
    </row>
    <row r="491" spans="1:8" x14ac:dyDescent="0.3">
      <c r="A491" s="10"/>
      <c r="B491" s="75"/>
      <c r="C491" s="75"/>
      <c r="D491" s="75"/>
      <c r="E491" s="128"/>
      <c r="F491" s="128"/>
      <c r="H491" s="128"/>
    </row>
    <row r="492" spans="1:8" x14ac:dyDescent="0.3">
      <c r="A492" s="10"/>
      <c r="B492" s="75"/>
      <c r="C492" s="75"/>
      <c r="D492" s="75"/>
      <c r="E492" s="128"/>
      <c r="F492" s="128"/>
      <c r="H492" s="128"/>
    </row>
    <row r="493" spans="1:8" x14ac:dyDescent="0.3">
      <c r="A493" s="10"/>
      <c r="B493" s="75"/>
      <c r="C493" s="75"/>
      <c r="D493" s="75"/>
      <c r="E493" s="128"/>
      <c r="F493" s="128"/>
      <c r="H493" s="128"/>
    </row>
    <row r="494" spans="1:8" x14ac:dyDescent="0.3">
      <c r="A494" s="10"/>
      <c r="B494" s="75"/>
      <c r="C494" s="75"/>
      <c r="D494" s="75"/>
      <c r="E494" s="128"/>
      <c r="F494" s="128"/>
      <c r="H494" s="128"/>
    </row>
    <row r="495" spans="1:8" x14ac:dyDescent="0.3">
      <c r="A495" s="10"/>
      <c r="B495" s="75"/>
      <c r="C495" s="75"/>
      <c r="D495" s="75"/>
      <c r="E495" s="128"/>
      <c r="F495" s="128"/>
      <c r="H495" s="128"/>
    </row>
    <row r="496" spans="1:8" x14ac:dyDescent="0.3">
      <c r="A496" s="10"/>
      <c r="B496" s="75"/>
      <c r="C496" s="75"/>
      <c r="D496" s="75"/>
      <c r="E496" s="128"/>
      <c r="F496" s="128"/>
      <c r="H496" s="128"/>
    </row>
    <row r="497" spans="1:8" x14ac:dyDescent="0.3">
      <c r="A497" s="10"/>
      <c r="B497" s="75"/>
      <c r="C497" s="75"/>
      <c r="D497" s="75"/>
      <c r="E497" s="128"/>
      <c r="F497" s="128"/>
      <c r="H497" s="128"/>
    </row>
    <row r="498" spans="1:8" x14ac:dyDescent="0.3">
      <c r="A498" s="10"/>
      <c r="B498" s="75"/>
      <c r="C498" s="75"/>
      <c r="D498" s="75"/>
      <c r="E498" s="128"/>
      <c r="F498" s="128"/>
      <c r="H498" s="128"/>
    </row>
    <row r="499" spans="1:8" x14ac:dyDescent="0.3">
      <c r="A499" s="10"/>
      <c r="B499" s="75"/>
      <c r="C499" s="75"/>
      <c r="D499" s="75"/>
      <c r="E499" s="128"/>
      <c r="F499" s="128"/>
      <c r="H499" s="128"/>
    </row>
    <row r="500" spans="1:8" x14ac:dyDescent="0.3">
      <c r="A500" s="10"/>
      <c r="B500" s="75"/>
      <c r="C500" s="75"/>
      <c r="D500" s="75"/>
      <c r="E500" s="128"/>
      <c r="F500" s="128"/>
      <c r="H500" s="128"/>
    </row>
    <row r="501" spans="1:8" x14ac:dyDescent="0.3">
      <c r="A501" s="10"/>
      <c r="B501" s="75"/>
      <c r="C501" s="75"/>
      <c r="D501" s="75"/>
      <c r="E501" s="128"/>
      <c r="F501" s="128"/>
      <c r="H501" s="128"/>
    </row>
    <row r="502" spans="1:8" x14ac:dyDescent="0.3">
      <c r="A502" s="10"/>
      <c r="B502" s="75"/>
      <c r="C502" s="75"/>
      <c r="D502" s="75"/>
      <c r="E502" s="128"/>
      <c r="F502" s="128"/>
      <c r="H502" s="128"/>
    </row>
    <row r="503" spans="1:8" x14ac:dyDescent="0.3">
      <c r="A503" s="10"/>
      <c r="B503" s="75"/>
      <c r="C503" s="75"/>
      <c r="D503" s="75"/>
      <c r="E503" s="128"/>
      <c r="F503" s="128"/>
      <c r="H503" s="128"/>
    </row>
    <row r="504" spans="1:8" x14ac:dyDescent="0.3">
      <c r="A504" s="10"/>
      <c r="B504" s="75"/>
      <c r="C504" s="75"/>
      <c r="D504" s="75"/>
      <c r="E504" s="128"/>
      <c r="F504" s="128"/>
      <c r="H504" s="128"/>
    </row>
    <row r="505" spans="1:8" x14ac:dyDescent="0.3">
      <c r="A505" s="10"/>
      <c r="B505" s="75"/>
      <c r="C505" s="75"/>
      <c r="D505" s="75"/>
      <c r="E505" s="128"/>
      <c r="F505" s="128"/>
      <c r="H505" s="128"/>
    </row>
    <row r="506" spans="1:8" x14ac:dyDescent="0.3">
      <c r="A506" s="10"/>
      <c r="B506" s="75"/>
      <c r="C506" s="75"/>
      <c r="D506" s="75"/>
      <c r="E506" s="128"/>
      <c r="F506" s="128"/>
      <c r="H506" s="128"/>
    </row>
    <row r="507" spans="1:8" x14ac:dyDescent="0.3">
      <c r="A507" s="10"/>
      <c r="B507" s="75"/>
      <c r="C507" s="75"/>
      <c r="D507" s="75"/>
      <c r="E507" s="128"/>
      <c r="F507" s="128"/>
      <c r="H507" s="128"/>
    </row>
    <row r="508" spans="1:8" x14ac:dyDescent="0.3">
      <c r="A508" s="10"/>
      <c r="B508" s="75"/>
      <c r="C508" s="75"/>
      <c r="D508" s="75"/>
      <c r="E508" s="128"/>
      <c r="F508" s="128"/>
      <c r="H508" s="128"/>
    </row>
    <row r="509" spans="1:8" x14ac:dyDescent="0.3">
      <c r="A509" s="10"/>
      <c r="B509" s="75"/>
      <c r="C509" s="75"/>
      <c r="D509" s="75"/>
      <c r="E509" s="128"/>
      <c r="F509" s="128"/>
      <c r="H509" s="128"/>
    </row>
    <row r="510" spans="1:8" x14ac:dyDescent="0.3">
      <c r="A510" s="10"/>
      <c r="B510" s="75"/>
      <c r="C510" s="75"/>
      <c r="D510" s="75"/>
      <c r="E510" s="128"/>
      <c r="F510" s="128"/>
      <c r="H510" s="128"/>
    </row>
    <row r="511" spans="1:8" x14ac:dyDescent="0.3">
      <c r="A511" s="10"/>
      <c r="B511" s="75"/>
      <c r="C511" s="75"/>
      <c r="D511" s="75"/>
      <c r="E511" s="128"/>
      <c r="F511" s="128"/>
      <c r="H511" s="128"/>
    </row>
    <row r="512" spans="1:8" x14ac:dyDescent="0.3">
      <c r="A512" s="10"/>
      <c r="B512" s="75"/>
      <c r="C512" s="75"/>
      <c r="D512" s="75"/>
      <c r="E512" s="128"/>
      <c r="F512" s="128"/>
      <c r="H512" s="128"/>
    </row>
    <row r="513" spans="1:8" x14ac:dyDescent="0.3">
      <c r="A513" s="10"/>
      <c r="B513" s="75"/>
      <c r="C513" s="75"/>
      <c r="D513" s="75"/>
      <c r="E513" s="128"/>
      <c r="F513" s="128"/>
      <c r="H513" s="128"/>
    </row>
    <row r="514" spans="1:8" x14ac:dyDescent="0.3">
      <c r="A514" s="10"/>
      <c r="B514" s="75"/>
      <c r="C514" s="75"/>
      <c r="D514" s="75"/>
      <c r="E514" s="128"/>
      <c r="F514" s="128"/>
      <c r="H514" s="128"/>
    </row>
    <row r="515" spans="1:8" x14ac:dyDescent="0.3">
      <c r="A515" s="10"/>
      <c r="B515" s="75"/>
      <c r="C515" s="75"/>
      <c r="D515" s="75"/>
      <c r="E515" s="128"/>
      <c r="F515" s="128"/>
      <c r="H515" s="128"/>
    </row>
    <row r="516" spans="1:8" x14ac:dyDescent="0.3">
      <c r="A516" s="10"/>
      <c r="B516" s="75"/>
      <c r="C516" s="75"/>
      <c r="D516" s="75"/>
      <c r="E516" s="128"/>
      <c r="F516" s="128"/>
      <c r="H516" s="128"/>
    </row>
    <row r="517" spans="1:8" x14ac:dyDescent="0.3">
      <c r="A517" s="10"/>
      <c r="B517" s="75"/>
      <c r="C517" s="75"/>
      <c r="D517" s="75"/>
      <c r="E517" s="128"/>
      <c r="F517" s="128"/>
      <c r="H517" s="128"/>
    </row>
    <row r="518" spans="1:8" x14ac:dyDescent="0.3">
      <c r="A518" s="10"/>
      <c r="B518" s="75"/>
      <c r="C518" s="75"/>
      <c r="D518" s="75"/>
      <c r="E518" s="128"/>
      <c r="F518" s="128"/>
      <c r="H518" s="128"/>
    </row>
    <row r="519" spans="1:8" x14ac:dyDescent="0.3">
      <c r="A519" s="10"/>
      <c r="B519" s="75"/>
      <c r="C519" s="75"/>
      <c r="D519" s="75"/>
      <c r="E519" s="128"/>
      <c r="F519" s="128"/>
      <c r="H519" s="128"/>
    </row>
    <row r="520" spans="1:8" x14ac:dyDescent="0.3">
      <c r="A520" s="10"/>
      <c r="B520" s="75"/>
      <c r="C520" s="75"/>
      <c r="D520" s="75"/>
      <c r="E520" s="128"/>
      <c r="F520" s="128"/>
      <c r="H520" s="128"/>
    </row>
    <row r="521" spans="1:8" x14ac:dyDescent="0.3">
      <c r="A521" s="10"/>
      <c r="B521" s="75"/>
      <c r="C521" s="75"/>
      <c r="D521" s="75"/>
      <c r="E521" s="128"/>
      <c r="F521" s="128"/>
      <c r="H521" s="128"/>
    </row>
    <row r="522" spans="1:8" x14ac:dyDescent="0.3">
      <c r="A522" s="10"/>
      <c r="B522" s="75"/>
      <c r="C522" s="75"/>
      <c r="D522" s="75"/>
      <c r="E522" s="128"/>
      <c r="F522" s="128"/>
      <c r="H522" s="128"/>
    </row>
    <row r="523" spans="1:8" x14ac:dyDescent="0.3">
      <c r="A523" s="10"/>
      <c r="B523" s="75"/>
      <c r="C523" s="75"/>
      <c r="D523" s="75"/>
      <c r="E523" s="128"/>
      <c r="F523" s="128"/>
      <c r="H523" s="128"/>
    </row>
    <row r="524" spans="1:8" x14ac:dyDescent="0.3">
      <c r="A524" s="10"/>
      <c r="B524" s="75"/>
      <c r="C524" s="75"/>
      <c r="D524" s="75"/>
      <c r="E524" s="128"/>
      <c r="F524" s="128"/>
      <c r="H524" s="128"/>
    </row>
    <row r="525" spans="1:8" x14ac:dyDescent="0.3">
      <c r="A525" s="10"/>
      <c r="B525" s="75"/>
      <c r="C525" s="75"/>
      <c r="D525" s="75"/>
      <c r="E525" s="128"/>
      <c r="F525" s="128"/>
      <c r="H525" s="128"/>
    </row>
    <row r="526" spans="1:8" x14ac:dyDescent="0.3">
      <c r="A526" s="10"/>
      <c r="B526" s="75"/>
      <c r="C526" s="75"/>
      <c r="D526" s="75"/>
      <c r="E526" s="128"/>
      <c r="F526" s="128"/>
      <c r="H526" s="128"/>
    </row>
    <row r="527" spans="1:8" x14ac:dyDescent="0.3">
      <c r="A527" s="10"/>
      <c r="B527" s="75"/>
      <c r="C527" s="75"/>
      <c r="D527" s="75"/>
      <c r="E527" s="128"/>
      <c r="F527" s="128"/>
      <c r="H527" s="128"/>
    </row>
    <row r="528" spans="1:8" x14ac:dyDescent="0.3">
      <c r="A528" s="10"/>
      <c r="B528" s="75"/>
      <c r="C528" s="75"/>
      <c r="D528" s="75"/>
      <c r="E528" s="128"/>
      <c r="F528" s="128"/>
      <c r="H528" s="128"/>
    </row>
    <row r="529" spans="1:8" x14ac:dyDescent="0.3">
      <c r="A529" s="10"/>
      <c r="B529" s="75"/>
      <c r="C529" s="75"/>
      <c r="D529" s="75"/>
      <c r="E529" s="128"/>
      <c r="F529" s="128"/>
      <c r="H529" s="128"/>
    </row>
    <row r="530" spans="1:8" x14ac:dyDescent="0.3">
      <c r="A530" s="10"/>
      <c r="B530" s="75"/>
      <c r="C530" s="75"/>
      <c r="D530" s="75"/>
      <c r="E530" s="128"/>
      <c r="F530" s="128"/>
      <c r="H530" s="128"/>
    </row>
    <row r="531" spans="1:8" x14ac:dyDescent="0.3">
      <c r="A531" s="10"/>
      <c r="B531" s="75"/>
      <c r="C531" s="75"/>
      <c r="D531" s="75"/>
      <c r="E531" s="128"/>
      <c r="F531" s="128"/>
      <c r="H531" s="128"/>
    </row>
    <row r="532" spans="1:8" x14ac:dyDescent="0.3">
      <c r="A532" s="10"/>
      <c r="B532" s="75"/>
      <c r="C532" s="75"/>
      <c r="D532" s="75"/>
      <c r="E532" s="128"/>
      <c r="F532" s="128"/>
      <c r="H532" s="128"/>
    </row>
    <row r="533" spans="1:8" x14ac:dyDescent="0.3">
      <c r="A533" s="10"/>
      <c r="B533" s="75"/>
      <c r="C533" s="75"/>
      <c r="D533" s="75"/>
      <c r="E533" s="128"/>
      <c r="F533" s="128"/>
      <c r="H533" s="128"/>
    </row>
    <row r="534" spans="1:8" x14ac:dyDescent="0.3">
      <c r="A534" s="10"/>
      <c r="B534" s="75"/>
      <c r="C534" s="75"/>
      <c r="D534" s="75"/>
      <c r="E534" s="128"/>
      <c r="F534" s="128"/>
      <c r="H534" s="128"/>
    </row>
    <row r="535" spans="1:8" x14ac:dyDescent="0.3">
      <c r="A535" s="10"/>
      <c r="B535" s="75"/>
      <c r="C535" s="75"/>
      <c r="D535" s="75"/>
      <c r="E535" s="128"/>
      <c r="F535" s="128"/>
      <c r="H535" s="128"/>
    </row>
    <row r="536" spans="1:8" x14ac:dyDescent="0.3">
      <c r="A536" s="10"/>
      <c r="B536" s="75"/>
      <c r="C536" s="75"/>
      <c r="D536" s="75"/>
      <c r="E536" s="128"/>
      <c r="F536" s="128"/>
      <c r="H536" s="128"/>
    </row>
    <row r="537" spans="1:8" x14ac:dyDescent="0.3">
      <c r="A537" s="10"/>
      <c r="B537" s="75"/>
      <c r="C537" s="75"/>
      <c r="D537" s="75"/>
      <c r="E537" s="128"/>
      <c r="F537" s="128"/>
      <c r="H537" s="128"/>
    </row>
    <row r="538" spans="1:8" x14ac:dyDescent="0.3">
      <c r="A538" s="10"/>
      <c r="B538" s="75"/>
      <c r="C538" s="75"/>
      <c r="D538" s="75"/>
      <c r="E538" s="128"/>
      <c r="F538" s="128"/>
      <c r="H538" s="128"/>
    </row>
    <row r="539" spans="1:8" x14ac:dyDescent="0.3">
      <c r="A539" s="10"/>
      <c r="B539" s="75"/>
      <c r="C539" s="75"/>
      <c r="D539" s="75"/>
      <c r="E539" s="128"/>
      <c r="F539" s="128"/>
      <c r="H539" s="128"/>
    </row>
    <row r="540" spans="1:8" x14ac:dyDescent="0.3">
      <c r="A540" s="10"/>
      <c r="B540" s="75"/>
      <c r="C540" s="75"/>
      <c r="D540" s="75"/>
      <c r="E540" s="128"/>
      <c r="F540" s="128"/>
      <c r="H540" s="128"/>
    </row>
    <row r="541" spans="1:8" x14ac:dyDescent="0.3">
      <c r="A541" s="10"/>
      <c r="B541" s="75"/>
      <c r="C541" s="75"/>
      <c r="D541" s="75"/>
      <c r="E541" s="128"/>
      <c r="F541" s="128"/>
      <c r="H541" s="128"/>
    </row>
    <row r="542" spans="1:8" x14ac:dyDescent="0.3">
      <c r="A542" s="10"/>
      <c r="B542" s="75"/>
      <c r="C542" s="75"/>
      <c r="D542" s="75"/>
      <c r="E542" s="128"/>
      <c r="F542" s="128"/>
      <c r="H542" s="128"/>
    </row>
    <row r="543" spans="1:8" x14ac:dyDescent="0.3">
      <c r="A543" s="10"/>
      <c r="B543" s="75"/>
      <c r="C543" s="75"/>
      <c r="D543" s="75"/>
      <c r="E543" s="128"/>
      <c r="F543" s="128"/>
      <c r="H543" s="128"/>
    </row>
    <row r="544" spans="1:8" x14ac:dyDescent="0.3">
      <c r="A544" s="10"/>
      <c r="B544" s="75"/>
      <c r="C544" s="75"/>
      <c r="D544" s="75"/>
      <c r="E544" s="128"/>
      <c r="F544" s="128"/>
      <c r="H544" s="128"/>
    </row>
    <row r="545" spans="1:8" x14ac:dyDescent="0.3">
      <c r="A545" s="10"/>
      <c r="B545" s="75"/>
      <c r="C545" s="75"/>
      <c r="D545" s="75"/>
      <c r="E545" s="128"/>
      <c r="F545" s="128"/>
      <c r="H545" s="128"/>
    </row>
    <row r="546" spans="1:8" x14ac:dyDescent="0.3">
      <c r="A546" s="10"/>
      <c r="B546" s="75"/>
      <c r="C546" s="75"/>
      <c r="D546" s="75"/>
      <c r="E546" s="128"/>
      <c r="F546" s="128"/>
      <c r="H546" s="128"/>
    </row>
    <row r="547" spans="1:8" x14ac:dyDescent="0.3">
      <c r="A547" s="10"/>
      <c r="B547" s="75"/>
      <c r="C547" s="75"/>
      <c r="D547" s="75"/>
      <c r="E547" s="128"/>
      <c r="F547" s="128"/>
      <c r="H547" s="128"/>
    </row>
    <row r="548" spans="1:8" x14ac:dyDescent="0.3">
      <c r="A548" s="10"/>
      <c r="B548" s="75"/>
      <c r="C548" s="75"/>
      <c r="D548" s="75"/>
      <c r="E548" s="128"/>
      <c r="F548" s="128"/>
      <c r="H548" s="128"/>
    </row>
    <row r="549" spans="1:8" x14ac:dyDescent="0.3">
      <c r="A549" s="10"/>
      <c r="B549" s="75"/>
      <c r="C549" s="75"/>
      <c r="D549" s="75"/>
      <c r="E549" s="128"/>
      <c r="F549" s="128"/>
      <c r="H549" s="128"/>
    </row>
    <row r="550" spans="1:8" x14ac:dyDescent="0.3">
      <c r="A550" s="10"/>
      <c r="B550" s="75"/>
      <c r="C550" s="75"/>
      <c r="D550" s="75"/>
      <c r="E550" s="128"/>
      <c r="F550" s="128"/>
      <c r="H550" s="128"/>
    </row>
    <row r="551" spans="1:8" x14ac:dyDescent="0.3">
      <c r="A551" s="10"/>
      <c r="B551" s="75"/>
      <c r="C551" s="75"/>
      <c r="D551" s="75"/>
      <c r="E551" s="128"/>
      <c r="F551" s="128"/>
      <c r="H551" s="128"/>
    </row>
    <row r="552" spans="1:8" x14ac:dyDescent="0.3">
      <c r="A552" s="10"/>
      <c r="B552" s="75"/>
      <c r="C552" s="75"/>
      <c r="D552" s="75"/>
      <c r="E552" s="128"/>
      <c r="F552" s="128"/>
      <c r="H552" s="128"/>
    </row>
    <row r="553" spans="1:8" x14ac:dyDescent="0.3">
      <c r="A553" s="10"/>
      <c r="B553" s="75"/>
      <c r="C553" s="75"/>
      <c r="D553" s="75"/>
      <c r="E553" s="128"/>
      <c r="F553" s="128"/>
      <c r="H553" s="128"/>
    </row>
    <row r="554" spans="1:8" x14ac:dyDescent="0.3">
      <c r="A554" s="10"/>
      <c r="B554" s="75"/>
      <c r="C554" s="75"/>
      <c r="D554" s="75"/>
      <c r="E554" s="128"/>
      <c r="F554" s="128"/>
      <c r="H554" s="128"/>
    </row>
    <row r="555" spans="1:8" x14ac:dyDescent="0.3">
      <c r="A555" s="10"/>
      <c r="B555" s="75"/>
      <c r="C555" s="75"/>
      <c r="D555" s="75"/>
      <c r="E555" s="128"/>
      <c r="F555" s="128"/>
      <c r="H555" s="128"/>
    </row>
    <row r="556" spans="1:8" x14ac:dyDescent="0.3">
      <c r="A556" s="10"/>
      <c r="B556" s="75"/>
      <c r="C556" s="75"/>
      <c r="D556" s="75"/>
      <c r="E556" s="128"/>
      <c r="F556" s="128"/>
      <c r="H556" s="128"/>
    </row>
    <row r="557" spans="1:8" x14ac:dyDescent="0.3">
      <c r="A557" s="10"/>
      <c r="B557" s="75"/>
      <c r="C557" s="75"/>
      <c r="D557" s="75"/>
      <c r="E557" s="128"/>
      <c r="F557" s="128"/>
      <c r="H557" s="128"/>
    </row>
    <row r="558" spans="1:8" x14ac:dyDescent="0.3">
      <c r="A558" s="10"/>
      <c r="B558" s="75"/>
      <c r="C558" s="75"/>
      <c r="D558" s="75"/>
      <c r="E558" s="128"/>
      <c r="F558" s="128"/>
      <c r="H558" s="128"/>
    </row>
    <row r="559" spans="1:8" x14ac:dyDescent="0.3">
      <c r="A559" s="10"/>
      <c r="B559" s="75"/>
      <c r="C559" s="75"/>
      <c r="D559" s="75"/>
      <c r="E559" s="128"/>
      <c r="F559" s="128"/>
      <c r="H559" s="128"/>
    </row>
    <row r="560" spans="1:8" x14ac:dyDescent="0.3">
      <c r="A560" s="10"/>
      <c r="B560" s="75"/>
      <c r="C560" s="75"/>
      <c r="D560" s="75"/>
      <c r="E560" s="128"/>
      <c r="F560" s="128"/>
      <c r="H560" s="128"/>
    </row>
    <row r="561" spans="1:8" x14ac:dyDescent="0.3">
      <c r="A561" s="10"/>
      <c r="B561" s="75"/>
      <c r="C561" s="75"/>
      <c r="D561" s="75"/>
      <c r="E561" s="128"/>
      <c r="F561" s="128"/>
      <c r="H561" s="128"/>
    </row>
    <row r="562" spans="1:8" x14ac:dyDescent="0.3">
      <c r="A562" s="10"/>
      <c r="B562" s="75"/>
      <c r="C562" s="75"/>
      <c r="D562" s="75"/>
      <c r="E562" s="128"/>
      <c r="F562" s="128"/>
      <c r="H562" s="128"/>
    </row>
    <row r="563" spans="1:8" x14ac:dyDescent="0.3">
      <c r="A563" s="10"/>
      <c r="B563" s="75"/>
      <c r="C563" s="75"/>
      <c r="D563" s="75"/>
      <c r="E563" s="128"/>
      <c r="F563" s="128"/>
      <c r="H563" s="128"/>
    </row>
    <row r="564" spans="1:8" x14ac:dyDescent="0.3">
      <c r="A564" s="10"/>
      <c r="B564" s="75"/>
      <c r="C564" s="75"/>
      <c r="D564" s="75"/>
      <c r="E564" s="128"/>
      <c r="F564" s="128"/>
      <c r="H564" s="128"/>
    </row>
    <row r="565" spans="1:8" x14ac:dyDescent="0.3">
      <c r="A565" s="10"/>
      <c r="B565" s="75"/>
      <c r="C565" s="75"/>
      <c r="D565" s="75"/>
      <c r="E565" s="128"/>
      <c r="F565" s="128"/>
      <c r="H565" s="128"/>
    </row>
    <row r="566" spans="1:8" x14ac:dyDescent="0.3">
      <c r="A566" s="10"/>
      <c r="B566" s="75"/>
      <c r="C566" s="75"/>
      <c r="D566" s="75"/>
      <c r="E566" s="128"/>
      <c r="F566" s="128"/>
      <c r="H566" s="128"/>
    </row>
    <row r="567" spans="1:8" x14ac:dyDescent="0.3">
      <c r="A567" s="10"/>
      <c r="B567" s="75"/>
      <c r="C567" s="75"/>
      <c r="D567" s="75"/>
      <c r="E567" s="128"/>
      <c r="F567" s="128"/>
      <c r="H567" s="128"/>
    </row>
    <row r="568" spans="1:8" x14ac:dyDescent="0.3">
      <c r="A568" s="10"/>
      <c r="B568" s="75"/>
      <c r="C568" s="75"/>
      <c r="D568" s="75"/>
      <c r="E568" s="128"/>
      <c r="F568" s="128"/>
      <c r="H568" s="128"/>
    </row>
    <row r="569" spans="1:8" x14ac:dyDescent="0.3">
      <c r="A569" s="10"/>
      <c r="B569" s="75"/>
      <c r="C569" s="75"/>
      <c r="D569" s="75"/>
      <c r="E569" s="128"/>
      <c r="F569" s="128"/>
      <c r="H569" s="128"/>
    </row>
    <row r="570" spans="1:8" x14ac:dyDescent="0.3">
      <c r="A570" s="10"/>
      <c r="B570" s="75"/>
      <c r="C570" s="75"/>
      <c r="D570" s="75"/>
      <c r="E570" s="128"/>
      <c r="F570" s="128"/>
      <c r="H570" s="128"/>
    </row>
    <row r="571" spans="1:8" x14ac:dyDescent="0.3">
      <c r="A571" s="10"/>
      <c r="B571" s="75"/>
      <c r="C571" s="75"/>
      <c r="D571" s="75"/>
      <c r="E571" s="128"/>
      <c r="F571" s="128"/>
      <c r="H571" s="128"/>
    </row>
    <row r="572" spans="1:8" x14ac:dyDescent="0.3">
      <c r="A572" s="10"/>
      <c r="B572" s="75"/>
      <c r="C572" s="75"/>
      <c r="D572" s="75"/>
      <c r="E572" s="128"/>
      <c r="F572" s="128"/>
      <c r="H572" s="128"/>
    </row>
    <row r="573" spans="1:8" x14ac:dyDescent="0.3">
      <c r="A573" s="10"/>
      <c r="B573" s="75"/>
      <c r="C573" s="75"/>
      <c r="D573" s="75"/>
      <c r="E573" s="128"/>
      <c r="F573" s="128"/>
      <c r="H573" s="128"/>
    </row>
    <row r="574" spans="1:8" x14ac:dyDescent="0.3">
      <c r="A574" s="10"/>
      <c r="B574" s="75"/>
      <c r="C574" s="75"/>
      <c r="D574" s="75"/>
      <c r="E574" s="128"/>
      <c r="F574" s="128"/>
      <c r="H574" s="128"/>
    </row>
    <row r="575" spans="1:8" x14ac:dyDescent="0.3">
      <c r="A575" s="10"/>
      <c r="B575" s="75"/>
      <c r="C575" s="75"/>
      <c r="D575" s="75"/>
      <c r="E575" s="128"/>
      <c r="F575" s="128"/>
      <c r="H575" s="128"/>
    </row>
    <row r="576" spans="1:8" x14ac:dyDescent="0.3">
      <c r="A576" s="10"/>
      <c r="B576" s="75"/>
      <c r="C576" s="75"/>
      <c r="D576" s="75"/>
      <c r="E576" s="128"/>
      <c r="F576" s="128"/>
      <c r="H576" s="128"/>
    </row>
    <row r="577" spans="1:8" x14ac:dyDescent="0.3">
      <c r="A577" s="10"/>
      <c r="B577" s="75"/>
      <c r="C577" s="75"/>
      <c r="D577" s="75"/>
      <c r="E577" s="128"/>
      <c r="F577" s="128"/>
      <c r="H577" s="128"/>
    </row>
    <row r="578" spans="1:8" x14ac:dyDescent="0.3">
      <c r="A578" s="10"/>
      <c r="B578" s="75"/>
      <c r="C578" s="75"/>
      <c r="D578" s="75"/>
      <c r="E578" s="128"/>
      <c r="F578" s="128"/>
      <c r="H578" s="128"/>
    </row>
    <row r="579" spans="1:8" x14ac:dyDescent="0.3">
      <c r="A579" s="10"/>
      <c r="B579" s="75"/>
      <c r="C579" s="75"/>
      <c r="D579" s="75"/>
      <c r="E579" s="128"/>
      <c r="F579" s="128"/>
      <c r="H579" s="128"/>
    </row>
    <row r="580" spans="1:8" x14ac:dyDescent="0.3">
      <c r="A580" s="10"/>
      <c r="B580" s="75"/>
      <c r="C580" s="75"/>
      <c r="D580" s="75"/>
      <c r="E580" s="128"/>
      <c r="F580" s="128"/>
      <c r="H580" s="128"/>
    </row>
    <row r="581" spans="1:8" x14ac:dyDescent="0.3">
      <c r="A581" s="10"/>
      <c r="B581" s="75"/>
      <c r="C581" s="75"/>
      <c r="D581" s="75"/>
      <c r="E581" s="128"/>
      <c r="F581" s="128"/>
      <c r="H581" s="128"/>
    </row>
    <row r="582" spans="1:8" x14ac:dyDescent="0.3">
      <c r="A582" s="10"/>
      <c r="B582" s="75"/>
      <c r="C582" s="75"/>
      <c r="D582" s="75"/>
      <c r="E582" s="128"/>
      <c r="F582" s="128"/>
      <c r="H582" s="128"/>
    </row>
    <row r="583" spans="1:8" x14ac:dyDescent="0.3">
      <c r="A583" s="10"/>
      <c r="B583" s="75"/>
      <c r="C583" s="75"/>
      <c r="D583" s="75"/>
      <c r="E583" s="128"/>
      <c r="F583" s="128"/>
      <c r="H583" s="128"/>
    </row>
    <row r="584" spans="1:8" x14ac:dyDescent="0.3">
      <c r="A584" s="10"/>
      <c r="B584" s="75"/>
      <c r="C584" s="75"/>
      <c r="D584" s="75"/>
      <c r="E584" s="128"/>
      <c r="F584" s="128"/>
      <c r="H584" s="128"/>
    </row>
    <row r="585" spans="1:8" x14ac:dyDescent="0.3">
      <c r="A585" s="10"/>
      <c r="B585" s="75"/>
      <c r="C585" s="75"/>
      <c r="D585" s="75"/>
      <c r="E585" s="128"/>
      <c r="F585" s="128"/>
      <c r="H585" s="128"/>
    </row>
    <row r="586" spans="1:8" x14ac:dyDescent="0.3">
      <c r="A586" s="10"/>
      <c r="B586" s="75"/>
      <c r="C586" s="75"/>
      <c r="D586" s="75"/>
      <c r="E586" s="128"/>
      <c r="F586" s="128"/>
      <c r="H586" s="128"/>
    </row>
    <row r="587" spans="1:8" x14ac:dyDescent="0.3">
      <c r="A587" s="10"/>
      <c r="B587" s="75"/>
      <c r="C587" s="75"/>
      <c r="D587" s="75"/>
      <c r="E587" s="128"/>
      <c r="F587" s="128"/>
      <c r="H587" s="128"/>
    </row>
    <row r="588" spans="1:8" x14ac:dyDescent="0.3">
      <c r="A588" s="10"/>
      <c r="B588" s="75"/>
      <c r="C588" s="75"/>
      <c r="D588" s="75"/>
      <c r="E588" s="128"/>
      <c r="F588" s="128"/>
      <c r="H588" s="128"/>
    </row>
    <row r="589" spans="1:8" x14ac:dyDescent="0.3">
      <c r="A589" s="10"/>
      <c r="B589" s="75"/>
      <c r="C589" s="75"/>
      <c r="D589" s="75"/>
      <c r="E589" s="128"/>
      <c r="F589" s="128"/>
      <c r="H589" s="128"/>
    </row>
    <row r="590" spans="1:8" x14ac:dyDescent="0.3">
      <c r="A590" s="10"/>
      <c r="B590" s="75"/>
      <c r="C590" s="75"/>
      <c r="D590" s="75"/>
      <c r="E590" s="128"/>
      <c r="F590" s="128"/>
      <c r="H590" s="128"/>
    </row>
    <row r="591" spans="1:8" x14ac:dyDescent="0.3">
      <c r="A591" s="10"/>
      <c r="B591" s="75"/>
      <c r="C591" s="75"/>
      <c r="D591" s="75"/>
      <c r="E591" s="128"/>
      <c r="F591" s="128"/>
      <c r="H591" s="128"/>
    </row>
    <row r="592" spans="1:8" x14ac:dyDescent="0.3">
      <c r="A592" s="10"/>
      <c r="B592" s="75"/>
      <c r="C592" s="75"/>
      <c r="D592" s="75"/>
      <c r="E592" s="128"/>
      <c r="F592" s="128"/>
      <c r="H592" s="128"/>
    </row>
    <row r="593" spans="1:8" x14ac:dyDescent="0.3">
      <c r="A593" s="10"/>
      <c r="B593" s="75"/>
      <c r="C593" s="75"/>
      <c r="D593" s="75"/>
      <c r="E593" s="128"/>
      <c r="F593" s="128"/>
      <c r="H593" s="128"/>
    </row>
    <row r="594" spans="1:8" x14ac:dyDescent="0.3">
      <c r="A594" s="10"/>
      <c r="B594" s="75"/>
      <c r="C594" s="75"/>
      <c r="D594" s="75"/>
      <c r="E594" s="128"/>
      <c r="F594" s="128"/>
      <c r="H594" s="128"/>
    </row>
    <row r="595" spans="1:8" x14ac:dyDescent="0.3">
      <c r="A595" s="10"/>
      <c r="B595" s="75"/>
      <c r="C595" s="75"/>
      <c r="D595" s="75"/>
      <c r="E595" s="128"/>
      <c r="F595" s="128"/>
      <c r="H595" s="128"/>
    </row>
    <row r="596" spans="1:8" x14ac:dyDescent="0.3">
      <c r="A596" s="10"/>
      <c r="B596" s="75"/>
      <c r="C596" s="75"/>
      <c r="D596" s="75"/>
      <c r="E596" s="128"/>
      <c r="F596" s="128"/>
      <c r="H596" s="128"/>
    </row>
    <row r="597" spans="1:8" x14ac:dyDescent="0.3">
      <c r="A597" s="10"/>
      <c r="B597" s="75"/>
      <c r="C597" s="75"/>
      <c r="D597" s="75"/>
      <c r="E597" s="128"/>
      <c r="F597" s="128"/>
      <c r="H597" s="128"/>
    </row>
    <row r="598" spans="1:8" x14ac:dyDescent="0.3">
      <c r="A598" s="10"/>
      <c r="B598" s="75"/>
      <c r="C598" s="75"/>
      <c r="D598" s="75"/>
      <c r="E598" s="128"/>
      <c r="F598" s="128"/>
      <c r="H598" s="128"/>
    </row>
    <row r="599" spans="1:8" x14ac:dyDescent="0.3">
      <c r="A599" s="10"/>
      <c r="B599" s="75"/>
      <c r="C599" s="75"/>
      <c r="D599" s="75"/>
      <c r="E599" s="128"/>
      <c r="F599" s="128"/>
      <c r="H599" s="128"/>
    </row>
    <row r="600" spans="1:8" x14ac:dyDescent="0.3">
      <c r="A600" s="10"/>
      <c r="B600" s="75"/>
      <c r="C600" s="75"/>
      <c r="D600" s="75"/>
      <c r="E600" s="128"/>
      <c r="F600" s="128"/>
      <c r="H600" s="128"/>
    </row>
    <row r="601" spans="1:8" x14ac:dyDescent="0.3">
      <c r="A601" s="10"/>
      <c r="B601" s="75"/>
      <c r="C601" s="75"/>
      <c r="D601" s="75"/>
      <c r="E601" s="128"/>
      <c r="F601" s="128"/>
      <c r="H601" s="128"/>
    </row>
    <row r="602" spans="1:8" x14ac:dyDescent="0.3">
      <c r="A602" s="10"/>
      <c r="B602" s="75"/>
      <c r="C602" s="75"/>
      <c r="D602" s="75"/>
      <c r="E602" s="128"/>
      <c r="F602" s="128"/>
      <c r="H602" s="128"/>
    </row>
    <row r="603" spans="1:8" x14ac:dyDescent="0.3">
      <c r="A603" s="10"/>
      <c r="B603" s="75"/>
      <c r="C603" s="75"/>
      <c r="D603" s="75"/>
      <c r="E603" s="128"/>
      <c r="F603" s="128"/>
      <c r="H603" s="128"/>
    </row>
    <row r="604" spans="1:8" x14ac:dyDescent="0.3">
      <c r="A604" s="10"/>
      <c r="B604" s="75"/>
      <c r="C604" s="75"/>
      <c r="D604" s="75"/>
      <c r="E604" s="128"/>
      <c r="F604" s="128"/>
      <c r="H604" s="128"/>
    </row>
    <row r="605" spans="1:8" x14ac:dyDescent="0.3">
      <c r="A605" s="10"/>
      <c r="B605" s="75"/>
      <c r="C605" s="75"/>
      <c r="D605" s="75"/>
      <c r="E605" s="128"/>
      <c r="F605" s="128"/>
      <c r="H605" s="128"/>
    </row>
    <row r="606" spans="1:8" x14ac:dyDescent="0.3">
      <c r="A606" s="10"/>
      <c r="B606" s="75"/>
      <c r="C606" s="75"/>
      <c r="D606" s="75"/>
      <c r="E606" s="128"/>
      <c r="F606" s="128"/>
      <c r="H606" s="128"/>
    </row>
    <row r="607" spans="1:8" x14ac:dyDescent="0.3">
      <c r="A607" s="10"/>
      <c r="B607" s="75"/>
      <c r="C607" s="75"/>
      <c r="D607" s="75"/>
      <c r="E607" s="128"/>
      <c r="F607" s="128"/>
      <c r="H607" s="128"/>
    </row>
    <row r="608" spans="1:8" x14ac:dyDescent="0.3">
      <c r="A608" s="10"/>
      <c r="B608" s="75"/>
      <c r="C608" s="75"/>
      <c r="D608" s="75"/>
      <c r="E608" s="128"/>
      <c r="F608" s="128"/>
      <c r="H608" s="128"/>
    </row>
    <row r="609" spans="1:8" x14ac:dyDescent="0.3">
      <c r="A609" s="10"/>
      <c r="B609" s="75"/>
      <c r="C609" s="75"/>
      <c r="D609" s="75"/>
      <c r="E609" s="128"/>
      <c r="F609" s="128"/>
      <c r="H609" s="128"/>
    </row>
    <row r="610" spans="1:8" x14ac:dyDescent="0.3">
      <c r="A610" s="10"/>
      <c r="B610" s="75"/>
      <c r="C610" s="75"/>
      <c r="D610" s="75"/>
      <c r="E610" s="128"/>
      <c r="F610" s="128"/>
      <c r="H610" s="128"/>
    </row>
    <row r="611" spans="1:8" x14ac:dyDescent="0.3">
      <c r="A611" s="10"/>
      <c r="B611" s="75"/>
      <c r="C611" s="75"/>
      <c r="D611" s="75"/>
      <c r="E611" s="128"/>
      <c r="F611" s="128"/>
      <c r="H611" s="128"/>
    </row>
    <row r="612" spans="1:8" x14ac:dyDescent="0.3">
      <c r="A612" s="10"/>
      <c r="B612" s="75"/>
      <c r="C612" s="75"/>
      <c r="D612" s="75"/>
      <c r="E612" s="128"/>
      <c r="F612" s="128"/>
      <c r="H612" s="128"/>
    </row>
    <row r="613" spans="1:8" x14ac:dyDescent="0.3">
      <c r="A613" s="10"/>
      <c r="B613" s="75"/>
      <c r="C613" s="75"/>
      <c r="D613" s="75"/>
      <c r="E613" s="128"/>
      <c r="F613" s="128"/>
      <c r="H613" s="128"/>
    </row>
    <row r="614" spans="1:8" x14ac:dyDescent="0.3">
      <c r="A614" s="10"/>
      <c r="B614" s="75"/>
      <c r="C614" s="75"/>
      <c r="D614" s="75"/>
      <c r="E614" s="128"/>
      <c r="F614" s="128"/>
      <c r="H614" s="128"/>
    </row>
    <row r="615" spans="1:8" x14ac:dyDescent="0.3">
      <c r="A615" s="10"/>
      <c r="B615" s="75"/>
      <c r="C615" s="75"/>
      <c r="D615" s="75"/>
      <c r="E615" s="128"/>
      <c r="F615" s="128"/>
      <c r="H615" s="128"/>
    </row>
    <row r="616" spans="1:8" x14ac:dyDescent="0.3">
      <c r="A616" s="10"/>
      <c r="B616" s="75"/>
      <c r="C616" s="75"/>
      <c r="D616" s="75"/>
      <c r="E616" s="128"/>
      <c r="F616" s="128"/>
      <c r="H616" s="128"/>
    </row>
    <row r="617" spans="1:8" x14ac:dyDescent="0.3">
      <c r="A617" s="10"/>
      <c r="B617" s="75"/>
      <c r="C617" s="75"/>
      <c r="D617" s="75"/>
      <c r="E617" s="128"/>
      <c r="F617" s="128"/>
      <c r="H617" s="128"/>
    </row>
    <row r="618" spans="1:8" x14ac:dyDescent="0.3">
      <c r="A618" s="10"/>
      <c r="B618" s="75"/>
      <c r="C618" s="75"/>
      <c r="D618" s="75"/>
      <c r="E618" s="128"/>
      <c r="F618" s="128"/>
      <c r="H618" s="128"/>
    </row>
    <row r="619" spans="1:8" x14ac:dyDescent="0.3">
      <c r="A619" s="10"/>
      <c r="B619" s="75"/>
      <c r="C619" s="75"/>
      <c r="D619" s="75"/>
      <c r="E619" s="128"/>
      <c r="F619" s="128"/>
      <c r="H619" s="128"/>
    </row>
    <row r="620" spans="1:8" x14ac:dyDescent="0.3">
      <c r="A620" s="10"/>
      <c r="B620" s="75"/>
      <c r="C620" s="75"/>
      <c r="D620" s="75"/>
      <c r="E620" s="128"/>
      <c r="F620" s="128"/>
      <c r="H620" s="128"/>
    </row>
    <row r="621" spans="1:8" x14ac:dyDescent="0.3">
      <c r="A621" s="10"/>
      <c r="B621" s="75"/>
      <c r="C621" s="75"/>
      <c r="D621" s="75"/>
      <c r="E621" s="128"/>
      <c r="F621" s="128"/>
      <c r="H621" s="128"/>
    </row>
    <row r="622" spans="1:8" x14ac:dyDescent="0.3">
      <c r="A622" s="10"/>
      <c r="B622" s="75"/>
      <c r="C622" s="75"/>
      <c r="D622" s="75"/>
      <c r="E622" s="128"/>
      <c r="F622" s="128"/>
      <c r="H622" s="128"/>
    </row>
    <row r="623" spans="1:8" x14ac:dyDescent="0.3">
      <c r="A623" s="10"/>
      <c r="B623" s="75"/>
      <c r="C623" s="75"/>
      <c r="D623" s="75"/>
      <c r="E623" s="128"/>
      <c r="F623" s="128"/>
      <c r="H623" s="128"/>
    </row>
    <row r="624" spans="1:8" x14ac:dyDescent="0.3">
      <c r="A624" s="10"/>
      <c r="B624" s="75"/>
      <c r="C624" s="75"/>
      <c r="D624" s="75"/>
      <c r="E624" s="128"/>
      <c r="F624" s="128"/>
      <c r="H624" s="128"/>
    </row>
    <row r="625" spans="1:8" x14ac:dyDescent="0.3">
      <c r="A625" s="10"/>
      <c r="B625" s="75"/>
      <c r="C625" s="75"/>
      <c r="D625" s="75"/>
      <c r="E625" s="128"/>
      <c r="F625" s="128"/>
      <c r="H625" s="128"/>
    </row>
    <row r="626" spans="1:8" x14ac:dyDescent="0.3">
      <c r="A626" s="10"/>
      <c r="B626" s="75"/>
      <c r="C626" s="75"/>
      <c r="D626" s="75"/>
      <c r="E626" s="128"/>
      <c r="F626" s="128"/>
      <c r="H626" s="128"/>
    </row>
    <row r="627" spans="1:8" x14ac:dyDescent="0.3">
      <c r="A627" s="10"/>
      <c r="B627" s="75"/>
      <c r="C627" s="75"/>
      <c r="D627" s="75"/>
      <c r="E627" s="128"/>
      <c r="F627" s="128"/>
      <c r="H627" s="128"/>
    </row>
    <row r="628" spans="1:8" x14ac:dyDescent="0.3">
      <c r="A628" s="10"/>
      <c r="B628" s="75"/>
      <c r="C628" s="75"/>
      <c r="D628" s="75"/>
      <c r="E628" s="128"/>
      <c r="F628" s="128"/>
      <c r="H628" s="128"/>
    </row>
    <row r="629" spans="1:8" x14ac:dyDescent="0.3">
      <c r="A629" s="10"/>
      <c r="B629" s="75"/>
      <c r="C629" s="75"/>
      <c r="D629" s="75"/>
      <c r="E629" s="128"/>
      <c r="F629" s="128"/>
      <c r="H629" s="128"/>
    </row>
    <row r="630" spans="1:8" x14ac:dyDescent="0.3">
      <c r="A630" s="10"/>
      <c r="B630" s="75"/>
      <c r="C630" s="75"/>
      <c r="D630" s="75"/>
      <c r="E630" s="128"/>
      <c r="F630" s="128"/>
      <c r="H630" s="128"/>
    </row>
    <row r="631" spans="1:8" x14ac:dyDescent="0.3">
      <c r="A631" s="10"/>
      <c r="B631" s="75"/>
      <c r="C631" s="75"/>
      <c r="D631" s="75"/>
      <c r="E631" s="128"/>
      <c r="F631" s="128"/>
      <c r="H631" s="128"/>
    </row>
    <row r="632" spans="1:8" x14ac:dyDescent="0.3">
      <c r="A632" s="10"/>
      <c r="B632" s="75"/>
      <c r="C632" s="75"/>
      <c r="D632" s="75"/>
      <c r="E632" s="128"/>
      <c r="F632" s="128"/>
      <c r="H632" s="128"/>
    </row>
    <row r="633" spans="1:8" x14ac:dyDescent="0.3">
      <c r="A633" s="10"/>
      <c r="B633" s="75"/>
      <c r="C633" s="75"/>
      <c r="D633" s="75"/>
      <c r="E633" s="128"/>
      <c r="F633" s="128"/>
      <c r="H633" s="128"/>
    </row>
    <row r="634" spans="1:8" x14ac:dyDescent="0.3">
      <c r="A634" s="10"/>
      <c r="B634" s="75"/>
      <c r="C634" s="75"/>
      <c r="D634" s="75"/>
      <c r="E634" s="128"/>
      <c r="F634" s="128"/>
      <c r="H634" s="128"/>
    </row>
    <row r="635" spans="1:8" x14ac:dyDescent="0.3">
      <c r="A635" s="10"/>
      <c r="B635" s="75"/>
      <c r="C635" s="75"/>
      <c r="D635" s="75"/>
      <c r="E635" s="128"/>
      <c r="F635" s="128"/>
      <c r="H635" s="128"/>
    </row>
    <row r="636" spans="1:8" x14ac:dyDescent="0.3">
      <c r="A636" s="10"/>
      <c r="B636" s="75"/>
      <c r="C636" s="75"/>
      <c r="D636" s="75"/>
      <c r="E636" s="128"/>
      <c r="F636" s="128"/>
      <c r="H636" s="128"/>
    </row>
    <row r="637" spans="1:8" x14ac:dyDescent="0.3">
      <c r="A637" s="10"/>
      <c r="B637" s="75"/>
      <c r="C637" s="75"/>
      <c r="D637" s="75"/>
      <c r="E637" s="128"/>
      <c r="F637" s="128"/>
      <c r="H637" s="128"/>
    </row>
    <row r="638" spans="1:8" x14ac:dyDescent="0.3">
      <c r="A638" s="10"/>
      <c r="B638" s="75"/>
      <c r="C638" s="75"/>
      <c r="D638" s="75"/>
      <c r="E638" s="128"/>
      <c r="F638" s="128"/>
      <c r="H638" s="128"/>
    </row>
    <row r="639" spans="1:8" x14ac:dyDescent="0.3">
      <c r="A639" s="10"/>
      <c r="B639" s="75"/>
      <c r="C639" s="75"/>
      <c r="D639" s="75"/>
      <c r="E639" s="128"/>
      <c r="F639" s="128"/>
      <c r="H639" s="128"/>
    </row>
    <row r="640" spans="1:8" x14ac:dyDescent="0.3">
      <c r="A640" s="10"/>
      <c r="B640" s="75"/>
      <c r="C640" s="75"/>
      <c r="D640" s="75"/>
      <c r="E640" s="128"/>
      <c r="F640" s="128"/>
      <c r="H640" s="128"/>
    </row>
    <row r="641" spans="1:8" x14ac:dyDescent="0.3">
      <c r="A641" s="10"/>
      <c r="B641" s="75"/>
      <c r="C641" s="75"/>
      <c r="D641" s="75"/>
      <c r="E641" s="128"/>
      <c r="F641" s="128"/>
      <c r="H641" s="128"/>
    </row>
    <row r="642" spans="1:8" x14ac:dyDescent="0.3">
      <c r="A642" s="10"/>
      <c r="B642" s="75"/>
      <c r="C642" s="75"/>
      <c r="D642" s="75"/>
      <c r="E642" s="128"/>
      <c r="F642" s="128"/>
      <c r="H642" s="128"/>
    </row>
    <row r="643" spans="1:8" x14ac:dyDescent="0.3">
      <c r="A643" s="10"/>
      <c r="B643" s="75"/>
      <c r="C643" s="75"/>
      <c r="D643" s="75"/>
      <c r="E643" s="128"/>
      <c r="F643" s="128"/>
      <c r="H643" s="128"/>
    </row>
    <row r="644" spans="1:8" x14ac:dyDescent="0.3">
      <c r="A644" s="10"/>
      <c r="B644" s="75"/>
      <c r="C644" s="75"/>
      <c r="D644" s="75"/>
      <c r="E644" s="128"/>
      <c r="F644" s="128"/>
      <c r="H644" s="128"/>
    </row>
    <row r="645" spans="1:8" x14ac:dyDescent="0.3">
      <c r="A645" s="10"/>
      <c r="B645" s="75"/>
      <c r="C645" s="75"/>
      <c r="D645" s="75"/>
      <c r="E645" s="128"/>
      <c r="F645" s="128"/>
      <c r="H645" s="128"/>
    </row>
    <row r="646" spans="1:8" x14ac:dyDescent="0.3">
      <c r="A646" s="10"/>
      <c r="B646" s="75"/>
      <c r="C646" s="75"/>
      <c r="D646" s="75"/>
      <c r="E646" s="128"/>
      <c r="F646" s="128"/>
      <c r="H646" s="128"/>
    </row>
    <row r="647" spans="1:8" x14ac:dyDescent="0.3">
      <c r="A647" s="10"/>
      <c r="B647" s="75"/>
      <c r="C647" s="75"/>
      <c r="D647" s="75"/>
      <c r="E647" s="128"/>
      <c r="F647" s="128"/>
      <c r="H647" s="128"/>
    </row>
    <row r="648" spans="1:8" x14ac:dyDescent="0.3">
      <c r="A648" s="10"/>
      <c r="B648" s="75"/>
      <c r="C648" s="75"/>
      <c r="D648" s="75"/>
      <c r="E648" s="128"/>
      <c r="F648" s="128"/>
      <c r="H648" s="128"/>
    </row>
    <row r="649" spans="1:8" x14ac:dyDescent="0.3">
      <c r="A649" s="10"/>
      <c r="B649" s="75"/>
      <c r="C649" s="75"/>
      <c r="D649" s="75"/>
      <c r="E649" s="128"/>
      <c r="F649" s="128"/>
      <c r="H649" s="128"/>
    </row>
    <row r="650" spans="1:8" x14ac:dyDescent="0.3">
      <c r="A650" s="10"/>
      <c r="B650" s="75"/>
      <c r="C650" s="75"/>
      <c r="D650" s="75"/>
      <c r="E650" s="128"/>
      <c r="F650" s="128"/>
      <c r="H650" s="128"/>
    </row>
    <row r="651" spans="1:8" x14ac:dyDescent="0.3">
      <c r="A651" s="10"/>
      <c r="B651" s="75"/>
      <c r="C651" s="75"/>
      <c r="D651" s="75"/>
      <c r="E651" s="128"/>
      <c r="F651" s="128"/>
      <c r="H651" s="128"/>
    </row>
    <row r="652" spans="1:8" x14ac:dyDescent="0.3">
      <c r="A652" s="10"/>
      <c r="B652" s="75"/>
      <c r="C652" s="75"/>
      <c r="D652" s="75"/>
      <c r="E652" s="128"/>
      <c r="F652" s="128"/>
      <c r="H652" s="128"/>
    </row>
    <row r="653" spans="1:8" x14ac:dyDescent="0.3">
      <c r="A653" s="10"/>
      <c r="B653" s="75"/>
      <c r="C653" s="75"/>
      <c r="D653" s="75"/>
      <c r="E653" s="128"/>
      <c r="F653" s="128"/>
      <c r="H653" s="128"/>
    </row>
    <row r="654" spans="1:8" x14ac:dyDescent="0.3">
      <c r="A654" s="10"/>
      <c r="B654" s="75"/>
      <c r="C654" s="75"/>
      <c r="D654" s="75"/>
      <c r="E654" s="128"/>
      <c r="F654" s="128"/>
      <c r="H654" s="128"/>
    </row>
    <row r="655" spans="1:8" x14ac:dyDescent="0.3">
      <c r="A655" s="10"/>
      <c r="B655" s="75"/>
      <c r="C655" s="75"/>
      <c r="D655" s="75"/>
      <c r="E655" s="128"/>
      <c r="F655" s="128"/>
      <c r="H655" s="128"/>
    </row>
    <row r="656" spans="1:8" x14ac:dyDescent="0.3">
      <c r="A656" s="10"/>
      <c r="B656" s="75"/>
      <c r="C656" s="75"/>
      <c r="D656" s="75"/>
      <c r="E656" s="128"/>
      <c r="F656" s="128"/>
      <c r="H656" s="128"/>
    </row>
    <row r="657" spans="1:8" x14ac:dyDescent="0.3">
      <c r="A657" s="10"/>
      <c r="B657" s="75"/>
      <c r="C657" s="75"/>
      <c r="D657" s="75"/>
      <c r="E657" s="128"/>
      <c r="F657" s="128"/>
      <c r="H657" s="128"/>
    </row>
    <row r="658" spans="1:8" x14ac:dyDescent="0.3">
      <c r="A658" s="10"/>
      <c r="B658" s="75"/>
      <c r="C658" s="75"/>
      <c r="D658" s="75"/>
      <c r="E658" s="128"/>
      <c r="F658" s="128"/>
      <c r="H658" s="128"/>
    </row>
    <row r="659" spans="1:8" x14ac:dyDescent="0.3">
      <c r="A659" s="10"/>
      <c r="B659" s="75"/>
      <c r="C659" s="75"/>
      <c r="D659" s="75"/>
      <c r="E659" s="128"/>
      <c r="F659" s="128"/>
      <c r="H659" s="128"/>
    </row>
    <row r="660" spans="1:8" x14ac:dyDescent="0.3">
      <c r="A660" s="10"/>
      <c r="B660" s="75"/>
      <c r="C660" s="75"/>
      <c r="D660" s="75"/>
      <c r="E660" s="128"/>
      <c r="F660" s="128"/>
      <c r="H660" s="128"/>
    </row>
    <row r="661" spans="1:8" x14ac:dyDescent="0.3">
      <c r="A661" s="10"/>
      <c r="B661" s="75"/>
      <c r="C661" s="75"/>
      <c r="D661" s="75"/>
      <c r="E661" s="128"/>
      <c r="F661" s="128"/>
      <c r="H661" s="128"/>
    </row>
    <row r="662" spans="1:8" x14ac:dyDescent="0.3">
      <c r="A662" s="10"/>
      <c r="B662" s="75"/>
      <c r="C662" s="75"/>
      <c r="D662" s="75"/>
      <c r="E662" s="128"/>
      <c r="F662" s="128"/>
      <c r="H662" s="128"/>
    </row>
    <row r="663" spans="1:8" x14ac:dyDescent="0.3">
      <c r="A663" s="10"/>
      <c r="B663" s="75"/>
      <c r="C663" s="75"/>
      <c r="D663" s="75"/>
      <c r="E663" s="128"/>
      <c r="F663" s="128"/>
      <c r="H663" s="128"/>
    </row>
    <row r="664" spans="1:8" x14ac:dyDescent="0.3">
      <c r="A664" s="10"/>
      <c r="B664" s="75"/>
      <c r="C664" s="75"/>
      <c r="D664" s="75"/>
      <c r="E664" s="128"/>
      <c r="F664" s="128"/>
      <c r="H664" s="128"/>
    </row>
    <row r="665" spans="1:8" x14ac:dyDescent="0.3">
      <c r="A665" s="10"/>
      <c r="B665" s="75"/>
      <c r="C665" s="75"/>
      <c r="D665" s="75"/>
      <c r="E665" s="128"/>
      <c r="F665" s="128"/>
      <c r="H665" s="128"/>
    </row>
    <row r="666" spans="1:8" x14ac:dyDescent="0.3">
      <c r="A666" s="10"/>
      <c r="B666" s="75"/>
      <c r="C666" s="75"/>
      <c r="D666" s="75"/>
      <c r="E666" s="128"/>
      <c r="F666" s="128"/>
      <c r="H666" s="128"/>
    </row>
    <row r="667" spans="1:8" x14ac:dyDescent="0.3">
      <c r="A667" s="10"/>
      <c r="B667" s="75"/>
      <c r="C667" s="75"/>
      <c r="D667" s="75"/>
      <c r="E667" s="128"/>
      <c r="F667" s="128"/>
      <c r="H667" s="128"/>
    </row>
    <row r="668" spans="1:8" x14ac:dyDescent="0.3">
      <c r="A668" s="10"/>
      <c r="B668" s="75"/>
      <c r="C668" s="75"/>
      <c r="D668" s="75"/>
      <c r="E668" s="128"/>
      <c r="F668" s="128"/>
      <c r="H668" s="128"/>
    </row>
    <row r="669" spans="1:8" x14ac:dyDescent="0.3">
      <c r="A669" s="10"/>
      <c r="B669" s="75"/>
      <c r="C669" s="75"/>
      <c r="D669" s="75"/>
      <c r="E669" s="128"/>
      <c r="F669" s="128"/>
      <c r="H669" s="128"/>
    </row>
    <row r="670" spans="1:8" x14ac:dyDescent="0.3">
      <c r="A670" s="10"/>
      <c r="B670" s="75"/>
      <c r="C670" s="75"/>
      <c r="D670" s="75"/>
      <c r="E670" s="128"/>
      <c r="F670" s="128"/>
      <c r="H670" s="128"/>
    </row>
    <row r="671" spans="1:8" x14ac:dyDescent="0.3">
      <c r="A671" s="10"/>
      <c r="B671" s="75"/>
      <c r="C671" s="75"/>
      <c r="D671" s="75"/>
      <c r="E671" s="128"/>
      <c r="F671" s="128"/>
      <c r="H671" s="128"/>
    </row>
    <row r="672" spans="1:8" x14ac:dyDescent="0.3">
      <c r="A672" s="10"/>
      <c r="B672" s="75"/>
      <c r="C672" s="75"/>
      <c r="D672" s="75"/>
      <c r="E672" s="128"/>
      <c r="F672" s="128"/>
      <c r="H672" s="128"/>
    </row>
    <row r="673" spans="1:8" x14ac:dyDescent="0.3">
      <c r="A673" s="10"/>
      <c r="B673" s="75"/>
      <c r="C673" s="75"/>
      <c r="D673" s="75"/>
      <c r="E673" s="128"/>
      <c r="F673" s="128"/>
      <c r="H673" s="128"/>
    </row>
    <row r="674" spans="1:8" x14ac:dyDescent="0.3">
      <c r="A674" s="10"/>
      <c r="B674" s="75"/>
      <c r="C674" s="75"/>
      <c r="D674" s="75"/>
      <c r="E674" s="128"/>
      <c r="F674" s="128"/>
      <c r="H674" s="128"/>
    </row>
    <row r="675" spans="1:8" x14ac:dyDescent="0.3">
      <c r="A675" s="10"/>
      <c r="B675" s="75"/>
      <c r="C675" s="75"/>
      <c r="D675" s="75"/>
      <c r="E675" s="128"/>
      <c r="F675" s="128"/>
      <c r="H675" s="128"/>
    </row>
    <row r="676" spans="1:8" x14ac:dyDescent="0.3">
      <c r="A676" s="10"/>
      <c r="B676" s="75"/>
      <c r="C676" s="75"/>
      <c r="D676" s="75"/>
      <c r="E676" s="128"/>
      <c r="F676" s="128"/>
      <c r="H676" s="128"/>
    </row>
    <row r="677" spans="1:8" x14ac:dyDescent="0.3">
      <c r="A677" s="10"/>
      <c r="B677" s="75"/>
      <c r="C677" s="75"/>
      <c r="D677" s="75"/>
      <c r="E677" s="128"/>
      <c r="F677" s="128"/>
      <c r="H677" s="128"/>
    </row>
    <row r="678" spans="1:8" x14ac:dyDescent="0.3">
      <c r="A678" s="10"/>
      <c r="B678" s="75"/>
      <c r="C678" s="75"/>
      <c r="D678" s="75"/>
      <c r="E678" s="128"/>
      <c r="F678" s="128"/>
      <c r="H678" s="128"/>
    </row>
    <row r="679" spans="1:8" x14ac:dyDescent="0.3">
      <c r="A679" s="10"/>
      <c r="B679" s="75"/>
      <c r="C679" s="75"/>
      <c r="D679" s="75"/>
      <c r="E679" s="128"/>
      <c r="F679" s="128"/>
      <c r="H679" s="128"/>
    </row>
    <row r="680" spans="1:8" x14ac:dyDescent="0.3">
      <c r="A680" s="10"/>
      <c r="B680" s="75"/>
      <c r="C680" s="75"/>
      <c r="D680" s="75"/>
      <c r="E680" s="128"/>
      <c r="F680" s="128"/>
      <c r="H680" s="128"/>
    </row>
    <row r="681" spans="1:8" x14ac:dyDescent="0.3">
      <c r="A681" s="10"/>
      <c r="B681" s="75"/>
      <c r="C681" s="75"/>
      <c r="D681" s="75"/>
      <c r="E681" s="128"/>
      <c r="F681" s="128"/>
      <c r="H681" s="128"/>
    </row>
    <row r="682" spans="1:8" x14ac:dyDescent="0.3">
      <c r="A682" s="10"/>
      <c r="B682" s="75"/>
      <c r="C682" s="75"/>
      <c r="D682" s="75"/>
      <c r="E682" s="128"/>
      <c r="F682" s="128"/>
      <c r="H682" s="128"/>
    </row>
    <row r="683" spans="1:8" x14ac:dyDescent="0.3">
      <c r="A683" s="10"/>
      <c r="B683" s="75"/>
      <c r="C683" s="75"/>
      <c r="D683" s="75"/>
      <c r="E683" s="128"/>
      <c r="F683" s="128"/>
      <c r="H683" s="128"/>
    </row>
    <row r="684" spans="1:8" x14ac:dyDescent="0.3">
      <c r="A684" s="10"/>
      <c r="B684" s="75"/>
      <c r="C684" s="75"/>
      <c r="D684" s="75"/>
      <c r="E684" s="128"/>
      <c r="F684" s="128"/>
      <c r="H684" s="128"/>
    </row>
    <row r="685" spans="1:8" x14ac:dyDescent="0.3">
      <c r="A685" s="10"/>
      <c r="B685" s="75"/>
      <c r="C685" s="75"/>
      <c r="D685" s="75"/>
      <c r="E685" s="128"/>
      <c r="F685" s="128"/>
      <c r="H685" s="128"/>
    </row>
    <row r="686" spans="1:8" x14ac:dyDescent="0.3">
      <c r="A686" s="10"/>
      <c r="B686" s="75"/>
      <c r="C686" s="75"/>
      <c r="D686" s="75"/>
      <c r="E686" s="128"/>
      <c r="F686" s="128"/>
      <c r="H686" s="128"/>
    </row>
    <row r="687" spans="1:8" x14ac:dyDescent="0.3">
      <c r="A687" s="10"/>
      <c r="B687" s="75"/>
      <c r="C687" s="75"/>
      <c r="D687" s="75"/>
      <c r="E687" s="128"/>
      <c r="F687" s="128"/>
      <c r="H687" s="128"/>
    </row>
    <row r="688" spans="1:8" x14ac:dyDescent="0.3">
      <c r="A688" s="10"/>
      <c r="B688" s="75"/>
      <c r="C688" s="75"/>
      <c r="D688" s="75"/>
      <c r="E688" s="128"/>
      <c r="F688" s="128"/>
      <c r="H688" s="128"/>
    </row>
    <row r="689" spans="1:8" x14ac:dyDescent="0.3">
      <c r="A689" s="10"/>
      <c r="B689" s="75"/>
      <c r="C689" s="75"/>
      <c r="D689" s="75"/>
      <c r="E689" s="128"/>
      <c r="F689" s="128"/>
      <c r="H689" s="128"/>
    </row>
    <row r="690" spans="1:8" x14ac:dyDescent="0.3">
      <c r="A690" s="10"/>
      <c r="B690" s="75"/>
      <c r="C690" s="75"/>
      <c r="D690" s="75"/>
      <c r="E690" s="128"/>
      <c r="F690" s="128"/>
      <c r="H690" s="128"/>
    </row>
    <row r="691" spans="1:8" x14ac:dyDescent="0.3">
      <c r="A691" s="10"/>
      <c r="B691" s="75"/>
      <c r="C691" s="75"/>
      <c r="D691" s="75"/>
      <c r="E691" s="128"/>
      <c r="F691" s="128"/>
      <c r="H691" s="128"/>
    </row>
    <row r="692" spans="1:8" x14ac:dyDescent="0.3">
      <c r="A692" s="10"/>
      <c r="B692" s="75"/>
      <c r="C692" s="75"/>
      <c r="D692" s="75"/>
      <c r="E692" s="128"/>
      <c r="F692" s="128"/>
      <c r="H692" s="128"/>
    </row>
    <row r="693" spans="1:8" x14ac:dyDescent="0.3">
      <c r="A693" s="10"/>
      <c r="B693" s="75"/>
      <c r="C693" s="75"/>
      <c r="D693" s="75"/>
      <c r="E693" s="128"/>
      <c r="F693" s="128"/>
      <c r="H693" s="128"/>
    </row>
    <row r="694" spans="1:8" x14ac:dyDescent="0.3">
      <c r="A694" s="10"/>
      <c r="B694" s="75"/>
      <c r="C694" s="75"/>
      <c r="D694" s="75"/>
      <c r="E694" s="128"/>
      <c r="F694" s="128"/>
      <c r="H694" s="128"/>
    </row>
    <row r="695" spans="1:8" x14ac:dyDescent="0.3">
      <c r="A695" s="10"/>
      <c r="B695" s="75"/>
      <c r="C695" s="75"/>
      <c r="D695" s="75"/>
      <c r="E695" s="128"/>
      <c r="F695" s="128"/>
      <c r="H695" s="128"/>
    </row>
    <row r="696" spans="1:8" x14ac:dyDescent="0.3">
      <c r="A696" s="10"/>
      <c r="B696" s="75"/>
      <c r="C696" s="75"/>
      <c r="D696" s="75"/>
      <c r="E696" s="128"/>
      <c r="F696" s="128"/>
      <c r="H696" s="128"/>
    </row>
    <row r="697" spans="1:8" x14ac:dyDescent="0.3">
      <c r="A697" s="10"/>
      <c r="B697" s="75"/>
      <c r="C697" s="75"/>
      <c r="D697" s="75"/>
      <c r="E697" s="128"/>
      <c r="F697" s="128"/>
      <c r="H697" s="128"/>
    </row>
    <row r="698" spans="1:8" x14ac:dyDescent="0.3">
      <c r="A698" s="10"/>
      <c r="B698" s="75"/>
      <c r="C698" s="75"/>
      <c r="D698" s="75"/>
      <c r="E698" s="128"/>
      <c r="F698" s="128"/>
      <c r="H698" s="128"/>
    </row>
    <row r="699" spans="1:8" x14ac:dyDescent="0.3">
      <c r="A699" s="10"/>
      <c r="B699" s="75"/>
      <c r="C699" s="75"/>
      <c r="D699" s="75"/>
      <c r="E699" s="128"/>
      <c r="F699" s="128"/>
      <c r="H699" s="128"/>
    </row>
    <row r="700" spans="1:8" x14ac:dyDescent="0.3">
      <c r="A700" s="10"/>
      <c r="B700" s="75"/>
      <c r="C700" s="75"/>
      <c r="D700" s="75"/>
      <c r="E700" s="128"/>
      <c r="F700" s="128"/>
      <c r="H700" s="128"/>
    </row>
    <row r="701" spans="1:8" x14ac:dyDescent="0.3">
      <c r="A701" s="10"/>
      <c r="B701" s="75"/>
      <c r="C701" s="75"/>
      <c r="D701" s="75"/>
      <c r="E701" s="128"/>
      <c r="F701" s="128"/>
      <c r="H701" s="128"/>
    </row>
    <row r="702" spans="1:8" x14ac:dyDescent="0.3">
      <c r="A702" s="10"/>
      <c r="B702" s="75"/>
      <c r="C702" s="75"/>
      <c r="D702" s="75"/>
      <c r="E702" s="128"/>
      <c r="F702" s="128"/>
      <c r="H702" s="128"/>
    </row>
    <row r="703" spans="1:8" x14ac:dyDescent="0.3">
      <c r="A703" s="10"/>
      <c r="B703" s="75"/>
      <c r="C703" s="75"/>
      <c r="D703" s="75"/>
      <c r="E703" s="128"/>
      <c r="F703" s="128"/>
      <c r="H703" s="128"/>
    </row>
    <row r="704" spans="1:8" x14ac:dyDescent="0.3">
      <c r="A704" s="10"/>
      <c r="B704" s="75"/>
      <c r="C704" s="75"/>
      <c r="D704" s="75"/>
      <c r="E704" s="128"/>
      <c r="F704" s="128"/>
      <c r="H704" s="128"/>
    </row>
    <row r="705" spans="1:8" x14ac:dyDescent="0.3">
      <c r="A705" s="10"/>
      <c r="B705" s="75"/>
      <c r="C705" s="75"/>
      <c r="D705" s="75"/>
      <c r="E705" s="128"/>
      <c r="F705" s="128"/>
      <c r="H705" s="128"/>
    </row>
    <row r="706" spans="1:8" x14ac:dyDescent="0.3">
      <c r="A706" s="10"/>
      <c r="B706" s="75"/>
      <c r="C706" s="75"/>
      <c r="D706" s="75"/>
      <c r="E706" s="128"/>
      <c r="F706" s="128"/>
      <c r="H706" s="128"/>
    </row>
    <row r="707" spans="1:8" x14ac:dyDescent="0.3">
      <c r="A707" s="10"/>
      <c r="B707" s="75"/>
      <c r="C707" s="75"/>
      <c r="D707" s="75"/>
      <c r="E707" s="128"/>
      <c r="F707" s="128"/>
      <c r="H707" s="128"/>
    </row>
    <row r="708" spans="1:8" x14ac:dyDescent="0.3">
      <c r="A708" s="10"/>
      <c r="B708" s="75"/>
      <c r="C708" s="75"/>
      <c r="D708" s="75"/>
      <c r="E708" s="128"/>
      <c r="F708" s="128"/>
      <c r="H708" s="128"/>
    </row>
    <row r="709" spans="1:8" x14ac:dyDescent="0.3">
      <c r="A709" s="10"/>
      <c r="B709" s="75"/>
      <c r="C709" s="75"/>
      <c r="D709" s="75"/>
      <c r="E709" s="128"/>
      <c r="F709" s="128"/>
      <c r="H709" s="128"/>
    </row>
    <row r="710" spans="1:8" x14ac:dyDescent="0.3">
      <c r="A710" s="10"/>
      <c r="B710" s="75"/>
      <c r="C710" s="75"/>
      <c r="D710" s="75"/>
      <c r="E710" s="128"/>
      <c r="F710" s="128"/>
      <c r="H710" s="128"/>
    </row>
    <row r="711" spans="1:8" x14ac:dyDescent="0.3">
      <c r="A711" s="10"/>
      <c r="B711" s="75"/>
      <c r="C711" s="75"/>
      <c r="D711" s="75"/>
      <c r="E711" s="128"/>
      <c r="F711" s="128"/>
      <c r="H711" s="128"/>
    </row>
    <row r="712" spans="1:8" x14ac:dyDescent="0.3">
      <c r="A712" s="10"/>
      <c r="B712" s="75"/>
      <c r="C712" s="75"/>
      <c r="D712" s="75"/>
      <c r="E712" s="128"/>
      <c r="F712" s="128"/>
      <c r="H712" s="128"/>
    </row>
    <row r="713" spans="1:8" x14ac:dyDescent="0.3">
      <c r="A713" s="10"/>
      <c r="B713" s="75"/>
      <c r="C713" s="75"/>
      <c r="D713" s="75"/>
      <c r="E713" s="128"/>
      <c r="F713" s="128"/>
      <c r="H713" s="128"/>
    </row>
    <row r="714" spans="1:8" x14ac:dyDescent="0.3">
      <c r="A714" s="10"/>
      <c r="B714" s="75"/>
      <c r="C714" s="75"/>
      <c r="D714" s="75"/>
      <c r="E714" s="128"/>
      <c r="F714" s="128"/>
      <c r="H714" s="128"/>
    </row>
    <row r="715" spans="1:8" x14ac:dyDescent="0.3">
      <c r="A715" s="10"/>
      <c r="B715" s="75"/>
      <c r="C715" s="75"/>
      <c r="D715" s="75"/>
      <c r="E715" s="128"/>
      <c r="F715" s="128"/>
      <c r="H715" s="128"/>
    </row>
    <row r="716" spans="1:8" x14ac:dyDescent="0.3">
      <c r="A716" s="10"/>
      <c r="B716" s="75"/>
      <c r="C716" s="75"/>
      <c r="D716" s="75"/>
      <c r="E716" s="128"/>
      <c r="F716" s="128"/>
      <c r="H716" s="128"/>
    </row>
    <row r="717" spans="1:8" x14ac:dyDescent="0.3">
      <c r="A717" s="10"/>
      <c r="B717" s="75"/>
      <c r="C717" s="75"/>
      <c r="D717" s="75"/>
      <c r="E717" s="128"/>
      <c r="F717" s="128"/>
      <c r="H717" s="128"/>
    </row>
    <row r="718" spans="1:8" x14ac:dyDescent="0.3">
      <c r="A718" s="10"/>
      <c r="B718" s="75"/>
      <c r="C718" s="75"/>
      <c r="D718" s="75"/>
      <c r="E718" s="128"/>
      <c r="F718" s="128"/>
      <c r="H718" s="128"/>
    </row>
    <row r="719" spans="1:8" x14ac:dyDescent="0.3">
      <c r="A719" s="10"/>
      <c r="B719" s="75"/>
      <c r="C719" s="75"/>
      <c r="D719" s="75"/>
      <c r="E719" s="128"/>
      <c r="F719" s="128"/>
      <c r="H719" s="128"/>
    </row>
    <row r="720" spans="1:8" x14ac:dyDescent="0.3">
      <c r="A720" s="10"/>
      <c r="B720" s="75"/>
      <c r="C720" s="75"/>
      <c r="D720" s="75"/>
      <c r="E720" s="128"/>
      <c r="F720" s="128"/>
      <c r="H720" s="128"/>
    </row>
    <row r="721" spans="1:8" x14ac:dyDescent="0.3">
      <c r="A721" s="10"/>
      <c r="B721" s="75"/>
      <c r="C721" s="75"/>
      <c r="D721" s="75"/>
      <c r="E721" s="128"/>
      <c r="F721" s="128"/>
      <c r="H721" s="128"/>
    </row>
    <row r="722" spans="1:8" x14ac:dyDescent="0.3">
      <c r="A722" s="10"/>
      <c r="B722" s="75"/>
      <c r="C722" s="75"/>
      <c r="D722" s="75"/>
      <c r="E722" s="128"/>
      <c r="F722" s="128"/>
      <c r="H722" s="128"/>
    </row>
  </sheetData>
  <mergeCells count="18">
    <mergeCell ref="H130:H141"/>
    <mergeCell ref="H142:H155"/>
    <mergeCell ref="H156:H164"/>
    <mergeCell ref="G55:G61"/>
    <mergeCell ref="G126:G140"/>
    <mergeCell ref="G154:G164"/>
    <mergeCell ref="G141:G153"/>
    <mergeCell ref="H50:H61"/>
    <mergeCell ref="H44:H47"/>
    <mergeCell ref="H35:H43"/>
    <mergeCell ref="G35:G43"/>
    <mergeCell ref="G44:G54"/>
    <mergeCell ref="H6:H12"/>
    <mergeCell ref="G26:G34"/>
    <mergeCell ref="G6:G13"/>
    <mergeCell ref="G14:G25"/>
    <mergeCell ref="H24:H34"/>
    <mergeCell ref="H13:H23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5BC5D-BD5A-4F50-9BFE-029BF3FFFDC1}">
  <dimension ref="A1:M726"/>
  <sheetViews>
    <sheetView showGridLines="0" zoomScale="70" zoomScaleNormal="70" workbookViewId="0">
      <pane ySplit="5" topLeftCell="A153" activePane="bottomLeft" state="frozen"/>
      <selection pane="bottomLeft" activeCell="H148" sqref="H148:H158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313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312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45327</v>
      </c>
      <c r="C4" s="130">
        <f>+B4+1</f>
        <v>45328</v>
      </c>
      <c r="D4" s="130">
        <f>C4+1</f>
        <v>45329</v>
      </c>
      <c r="E4" s="130">
        <f>D4+1</f>
        <v>45330</v>
      </c>
      <c r="F4" s="130">
        <f>E4+1</f>
        <v>45331</v>
      </c>
      <c r="G4" s="131">
        <f>F4+1</f>
        <v>45332</v>
      </c>
      <c r="H4" s="130">
        <f>G4+1</f>
        <v>45333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38" t="s">
        <v>23</v>
      </c>
      <c r="H6" s="523" t="s">
        <v>190</v>
      </c>
      <c r="I6" s="17">
        <v>0.14583333333333334</v>
      </c>
    </row>
    <row r="7" spans="1:9" x14ac:dyDescent="0.3">
      <c r="A7" s="18"/>
      <c r="B7" s="136">
        <f>B103-1</f>
        <v>44</v>
      </c>
      <c r="C7" s="136">
        <f>C103-1</f>
        <v>45</v>
      </c>
      <c r="D7" s="136">
        <f>D103-1</f>
        <v>46</v>
      </c>
      <c r="E7" s="136">
        <f>E103-1</f>
        <v>47</v>
      </c>
      <c r="F7" s="136">
        <f>F103-1</f>
        <v>48</v>
      </c>
      <c r="G7" s="539"/>
      <c r="H7" s="524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9" t="s">
        <v>19</v>
      </c>
      <c r="E8" s="139" t="s">
        <v>19</v>
      </c>
      <c r="F8" s="139" t="s">
        <v>19</v>
      </c>
      <c r="G8" s="539"/>
      <c r="H8" s="524"/>
      <c r="I8" s="22"/>
    </row>
    <row r="9" spans="1:9" x14ac:dyDescent="0.3">
      <c r="A9" s="23">
        <v>0.27083333333333331</v>
      </c>
      <c r="G9" s="539"/>
      <c r="H9" s="524"/>
      <c r="I9" s="17">
        <v>0.16666666666666666</v>
      </c>
    </row>
    <row r="10" spans="1:9" x14ac:dyDescent="0.3">
      <c r="A10" s="23">
        <v>0.27430555555555552</v>
      </c>
      <c r="B10" s="136">
        <f>B94-1</f>
        <v>493</v>
      </c>
      <c r="C10" s="136">
        <f>C94-1</f>
        <v>494</v>
      </c>
      <c r="D10" s="136">
        <f>D94-1</f>
        <v>495</v>
      </c>
      <c r="E10" s="136">
        <f>E94-1</f>
        <v>496</v>
      </c>
      <c r="F10" s="136">
        <f>F94-1</f>
        <v>497</v>
      </c>
      <c r="G10" s="539"/>
      <c r="H10" s="524"/>
      <c r="I10" s="20"/>
    </row>
    <row r="11" spans="1:9" x14ac:dyDescent="0.3">
      <c r="A11" s="23">
        <v>0.28819444444444448</v>
      </c>
      <c r="B11" s="135" t="s">
        <v>13</v>
      </c>
      <c r="C11" s="135" t="s">
        <v>13</v>
      </c>
      <c r="D11" s="135" t="s">
        <v>13</v>
      </c>
      <c r="E11" s="135" t="s">
        <v>13</v>
      </c>
      <c r="F11" s="135" t="s">
        <v>13</v>
      </c>
      <c r="G11" s="539"/>
      <c r="H11" s="524"/>
      <c r="I11" s="20"/>
    </row>
    <row r="12" spans="1:9" x14ac:dyDescent="0.3">
      <c r="A12" s="23">
        <v>0.28958333333333336</v>
      </c>
      <c r="G12" s="539"/>
      <c r="H12" s="525"/>
      <c r="I12" s="22"/>
    </row>
    <row r="13" spans="1:9" x14ac:dyDescent="0.3">
      <c r="A13" s="24">
        <v>0.29166666666666669</v>
      </c>
      <c r="G13" s="540"/>
      <c r="H13" s="523" t="s">
        <v>180</v>
      </c>
      <c r="I13" s="17">
        <v>0.1875</v>
      </c>
    </row>
    <row r="14" spans="1:9" x14ac:dyDescent="0.3">
      <c r="A14" s="24">
        <v>0.2951388888888889</v>
      </c>
      <c r="B14" s="136">
        <f>B99-1</f>
        <v>813</v>
      </c>
      <c r="D14" s="136">
        <f>D99-1</f>
        <v>815</v>
      </c>
      <c r="G14" s="580" t="s">
        <v>16</v>
      </c>
      <c r="H14" s="524"/>
      <c r="I14" s="20"/>
    </row>
    <row r="15" spans="1:9" x14ac:dyDescent="0.3">
      <c r="A15" s="26">
        <v>0.30902777777777779</v>
      </c>
      <c r="B15" s="140" t="s">
        <v>316</v>
      </c>
      <c r="C15" s="136">
        <f>C99-1</f>
        <v>814</v>
      </c>
      <c r="D15" s="140" t="s">
        <v>316</v>
      </c>
      <c r="E15" s="136">
        <f>E99-1</f>
        <v>816</v>
      </c>
      <c r="F15" s="136">
        <f t="shared" ref="F15" si="0">F101-1</f>
        <v>817</v>
      </c>
      <c r="G15" s="581"/>
      <c r="H15" s="524"/>
      <c r="I15" s="22"/>
    </row>
    <row r="16" spans="1:9" ht="15.45" customHeight="1" x14ac:dyDescent="0.3">
      <c r="A16" s="27">
        <v>0.3125</v>
      </c>
      <c r="C16" s="140" t="s">
        <v>316</v>
      </c>
      <c r="E16" s="140" t="s">
        <v>316</v>
      </c>
      <c r="F16" s="201" t="s">
        <v>316</v>
      </c>
      <c r="G16" s="581"/>
      <c r="H16" s="524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581"/>
      <c r="H17" s="524"/>
      <c r="I17" s="20"/>
    </row>
    <row r="18" spans="1:9" x14ac:dyDescent="0.3">
      <c r="A18" s="27">
        <v>0.31944444444444448</v>
      </c>
      <c r="F18" s="129"/>
      <c r="G18" s="581"/>
      <c r="H18" s="524"/>
      <c r="I18" s="22"/>
    </row>
    <row r="19" spans="1:9" x14ac:dyDescent="0.3">
      <c r="A19" s="27">
        <v>0.3298611111111111</v>
      </c>
      <c r="B19" s="136">
        <f>B21-1</f>
        <v>7</v>
      </c>
      <c r="C19" s="136">
        <f>C21-1</f>
        <v>9</v>
      </c>
      <c r="D19" s="136">
        <f>D21-1</f>
        <v>11</v>
      </c>
      <c r="E19" s="136">
        <f>E21-1</f>
        <v>13</v>
      </c>
      <c r="F19" s="153">
        <f>F21-1</f>
        <v>15</v>
      </c>
      <c r="G19" s="581"/>
      <c r="H19" s="524"/>
      <c r="I19" s="20"/>
    </row>
    <row r="20" spans="1:9" x14ac:dyDescent="0.3">
      <c r="A20" s="16">
        <v>0.33333333333333331</v>
      </c>
      <c r="B20" s="201" t="s">
        <v>316</v>
      </c>
      <c r="C20" s="201" t="s">
        <v>316</v>
      </c>
      <c r="D20" s="201" t="s">
        <v>316</v>
      </c>
      <c r="E20" s="201" t="s">
        <v>316</v>
      </c>
      <c r="F20" s="201" t="s">
        <v>316</v>
      </c>
      <c r="G20" s="581"/>
      <c r="H20" s="524"/>
      <c r="I20" s="28">
        <v>0.22916666666666666</v>
      </c>
    </row>
    <row r="21" spans="1:9" x14ac:dyDescent="0.3">
      <c r="A21" s="23">
        <v>0.33680555555555558</v>
      </c>
      <c r="B21" s="136">
        <f>B112-1</f>
        <v>8</v>
      </c>
      <c r="C21" s="136">
        <f>C112-1</f>
        <v>10</v>
      </c>
      <c r="D21" s="136">
        <f>D112-1</f>
        <v>12</v>
      </c>
      <c r="E21" s="136">
        <f>E112-1</f>
        <v>14</v>
      </c>
      <c r="F21" s="136">
        <f>F112-1</f>
        <v>16</v>
      </c>
      <c r="G21" s="582"/>
      <c r="H21" s="524"/>
      <c r="I21" s="29"/>
    </row>
    <row r="22" spans="1:9" x14ac:dyDescent="0.3">
      <c r="A22" s="27">
        <v>0.35069444444444442</v>
      </c>
      <c r="B22" s="139" t="s">
        <v>190</v>
      </c>
      <c r="C22" s="144" t="s">
        <v>190</v>
      </c>
      <c r="D22" s="139" t="s">
        <v>190</v>
      </c>
      <c r="E22" s="139" t="s">
        <v>190</v>
      </c>
      <c r="F22" s="139" t="s">
        <v>190</v>
      </c>
      <c r="G22" s="577" t="s">
        <v>245</v>
      </c>
      <c r="H22" s="524"/>
      <c r="I22" s="30"/>
    </row>
    <row r="23" spans="1:9" x14ac:dyDescent="0.3">
      <c r="A23" s="27">
        <v>0.3520833333333333</v>
      </c>
      <c r="G23" s="578"/>
      <c r="H23" s="525"/>
      <c r="I23" s="29"/>
    </row>
    <row r="24" spans="1:9" x14ac:dyDescent="0.3">
      <c r="A24" s="16">
        <v>0.35416666666666669</v>
      </c>
      <c r="G24" s="578"/>
      <c r="H24" s="571" t="s">
        <v>19</v>
      </c>
      <c r="I24" s="28">
        <v>0.25</v>
      </c>
    </row>
    <row r="25" spans="1:9" x14ac:dyDescent="0.3">
      <c r="A25" s="16">
        <v>0.3576388888888889</v>
      </c>
      <c r="B25" s="136">
        <f>B83-1</f>
        <v>93</v>
      </c>
      <c r="C25" s="136">
        <f>C83-1</f>
        <v>94</v>
      </c>
      <c r="G25" s="578"/>
      <c r="H25" s="572"/>
      <c r="I25" s="29"/>
    </row>
    <row r="26" spans="1:9" x14ac:dyDescent="0.3">
      <c r="A26" s="16">
        <v>0.37152777777777773</v>
      </c>
      <c r="B26" s="139" t="s">
        <v>19</v>
      </c>
      <c r="C26" s="139" t="s">
        <v>19</v>
      </c>
      <c r="G26" s="578"/>
      <c r="H26" s="572"/>
      <c r="I26" s="30"/>
    </row>
    <row r="27" spans="1:9" x14ac:dyDescent="0.3">
      <c r="A27" s="18">
        <v>0.37361111111111112</v>
      </c>
      <c r="D27" s="136">
        <f t="shared" ref="D27:F27" si="1">D83-1</f>
        <v>95</v>
      </c>
      <c r="E27" s="136">
        <f t="shared" si="1"/>
        <v>96</v>
      </c>
      <c r="F27" s="136">
        <f t="shared" si="1"/>
        <v>97</v>
      </c>
      <c r="G27" s="578"/>
      <c r="H27" s="572"/>
      <c r="I27" s="29"/>
    </row>
    <row r="28" spans="1:9" ht="15.6" customHeight="1" x14ac:dyDescent="0.3">
      <c r="A28" s="16">
        <v>0.375</v>
      </c>
      <c r="D28" s="139" t="s">
        <v>19</v>
      </c>
      <c r="E28" s="139" t="s">
        <v>19</v>
      </c>
      <c r="F28" s="139" t="s">
        <v>19</v>
      </c>
      <c r="G28" s="578"/>
      <c r="H28" s="572"/>
      <c r="I28" s="28">
        <v>0.27083333333333331</v>
      </c>
    </row>
    <row r="29" spans="1:9" ht="15.6" customHeight="1" x14ac:dyDescent="0.3">
      <c r="A29" s="16"/>
      <c r="B29" s="136">
        <f>B94-1</f>
        <v>493</v>
      </c>
      <c r="C29" s="136">
        <f>C94-1</f>
        <v>494</v>
      </c>
      <c r="D29" s="136">
        <f>D94-1</f>
        <v>495</v>
      </c>
      <c r="E29" s="136">
        <f>E94-1</f>
        <v>496</v>
      </c>
      <c r="F29" s="136">
        <f>F94-1</f>
        <v>497</v>
      </c>
      <c r="G29" s="578"/>
      <c r="H29" s="572"/>
      <c r="I29" s="29"/>
    </row>
    <row r="30" spans="1:9" x14ac:dyDescent="0.3">
      <c r="A30" s="16">
        <v>0.3923611111111111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78"/>
      <c r="H30" s="572"/>
      <c r="I30" s="30"/>
    </row>
    <row r="31" spans="1:9" ht="15.6" customHeight="1" x14ac:dyDescent="0.3">
      <c r="A31" s="23">
        <v>0.39583333333333331</v>
      </c>
      <c r="G31" s="578"/>
      <c r="H31" s="572"/>
      <c r="I31" s="28">
        <v>0.29166666666666669</v>
      </c>
    </row>
    <row r="32" spans="1:9" x14ac:dyDescent="0.3">
      <c r="A32" s="23">
        <v>0.40972222222222227</v>
      </c>
      <c r="B32" s="136">
        <f>B99-1</f>
        <v>813</v>
      </c>
      <c r="D32" s="136">
        <f>D99-1</f>
        <v>815</v>
      </c>
      <c r="F32" s="136">
        <f>F101-1</f>
        <v>817</v>
      </c>
      <c r="G32" s="578"/>
      <c r="H32" s="573"/>
      <c r="I32" s="30"/>
    </row>
    <row r="33" spans="1:9" x14ac:dyDescent="0.3">
      <c r="A33" s="23">
        <v>0.41319444444444442</v>
      </c>
      <c r="B33" s="141" t="s">
        <v>180</v>
      </c>
      <c r="C33" s="136">
        <f>C99-1</f>
        <v>814</v>
      </c>
      <c r="D33" s="141" t="s">
        <v>180</v>
      </c>
      <c r="E33" s="136">
        <f>E99-1</f>
        <v>816</v>
      </c>
      <c r="F33" s="141" t="s">
        <v>180</v>
      </c>
      <c r="G33" s="578"/>
      <c r="H33" s="574" t="s">
        <v>16</v>
      </c>
      <c r="I33" s="29"/>
    </row>
    <row r="34" spans="1:9" x14ac:dyDescent="0.3">
      <c r="A34" s="16">
        <v>0.41666666666666669</v>
      </c>
      <c r="C34" s="141" t="s">
        <v>180</v>
      </c>
      <c r="E34" s="141" t="s">
        <v>180</v>
      </c>
      <c r="G34" s="578"/>
      <c r="H34" s="575"/>
      <c r="I34" s="28">
        <v>0.3125</v>
      </c>
    </row>
    <row r="35" spans="1:9" x14ac:dyDescent="0.3">
      <c r="A35" s="16">
        <v>0.43402777777777773</v>
      </c>
      <c r="B35" s="145"/>
      <c r="C35" s="167"/>
      <c r="D35" s="145"/>
      <c r="E35" s="145"/>
      <c r="F35" s="145"/>
      <c r="G35" s="578"/>
      <c r="H35" s="575"/>
      <c r="I35" s="28"/>
    </row>
    <row r="36" spans="1:9" x14ac:dyDescent="0.3">
      <c r="A36" s="16">
        <v>0.43611111111111112</v>
      </c>
      <c r="B36" s="136">
        <f>B107-1</f>
        <v>76</v>
      </c>
      <c r="C36" s="136">
        <f>C107-1</f>
        <v>77</v>
      </c>
      <c r="D36" s="136">
        <f>D107-1</f>
        <v>78</v>
      </c>
      <c r="E36" s="136">
        <f>E107-1</f>
        <v>79</v>
      </c>
      <c r="F36" s="136">
        <f>F107-1</f>
        <v>80</v>
      </c>
      <c r="G36" s="579"/>
      <c r="H36" s="575"/>
      <c r="I36" s="28"/>
    </row>
    <row r="37" spans="1:9" x14ac:dyDescent="0.3">
      <c r="A37" s="23">
        <v>0.4375</v>
      </c>
      <c r="B37" s="135" t="s">
        <v>23</v>
      </c>
      <c r="C37" s="135" t="s">
        <v>23</v>
      </c>
      <c r="D37" s="135" t="s">
        <v>23</v>
      </c>
      <c r="E37" s="135" t="s">
        <v>23</v>
      </c>
      <c r="F37" s="135" t="s">
        <v>23</v>
      </c>
      <c r="G37" s="571" t="s">
        <v>332</v>
      </c>
      <c r="H37" s="575"/>
      <c r="I37" s="28">
        <v>0.33333333333333331</v>
      </c>
    </row>
    <row r="38" spans="1:9" x14ac:dyDescent="0.3">
      <c r="A38" s="23"/>
      <c r="B38" s="136">
        <f>B90-1</f>
        <v>285</v>
      </c>
      <c r="C38" s="136">
        <f>C90-1</f>
        <v>286</v>
      </c>
      <c r="D38" s="136">
        <f>D90-1</f>
        <v>287</v>
      </c>
      <c r="E38" s="136">
        <f>E90-1</f>
        <v>288</v>
      </c>
      <c r="F38" s="136">
        <f>F90-1</f>
        <v>289</v>
      </c>
      <c r="G38" s="572"/>
      <c r="H38" s="575"/>
      <c r="I38" s="29"/>
    </row>
    <row r="39" spans="1:9" x14ac:dyDescent="0.3">
      <c r="A39" s="23">
        <v>0.4548611111111111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572"/>
      <c r="H39" s="575"/>
      <c r="I39" s="29"/>
    </row>
    <row r="40" spans="1:9" x14ac:dyDescent="0.3">
      <c r="A40" s="23">
        <v>0.45694444444444443</v>
      </c>
      <c r="G40" s="572"/>
      <c r="H40" s="575"/>
      <c r="I40" s="29"/>
    </row>
    <row r="41" spans="1:9" x14ac:dyDescent="0.3">
      <c r="A41" s="27">
        <v>0.45833333333333331</v>
      </c>
      <c r="B41" s="136">
        <f>B103-1</f>
        <v>44</v>
      </c>
      <c r="C41" s="136">
        <f>C103-1</f>
        <v>45</v>
      </c>
      <c r="D41" s="136">
        <f>D103-1</f>
        <v>46</v>
      </c>
      <c r="E41" s="136">
        <f>E103-1</f>
        <v>47</v>
      </c>
      <c r="F41" s="136">
        <f>F103-1</f>
        <v>48</v>
      </c>
      <c r="G41" s="573"/>
      <c r="H41" s="575"/>
      <c r="I41" s="28">
        <v>0.35416666666666669</v>
      </c>
    </row>
    <row r="42" spans="1:9" x14ac:dyDescent="0.3">
      <c r="A42" s="27">
        <v>0.47569444444444442</v>
      </c>
      <c r="B42" s="139" t="s">
        <v>190</v>
      </c>
      <c r="C42" s="139" t="s">
        <v>190</v>
      </c>
      <c r="D42" s="139" t="s">
        <v>190</v>
      </c>
      <c r="E42" s="139" t="s">
        <v>190</v>
      </c>
      <c r="F42" s="139" t="s">
        <v>190</v>
      </c>
      <c r="G42" s="571" t="s">
        <v>316</v>
      </c>
      <c r="H42" s="576"/>
      <c r="I42" s="30"/>
    </row>
    <row r="43" spans="1:9" x14ac:dyDescent="0.3">
      <c r="A43" s="27">
        <v>0.47916666666666669</v>
      </c>
      <c r="C43" s="136">
        <f>C83-1</f>
        <v>94</v>
      </c>
      <c r="D43" s="136">
        <f>D83-1</f>
        <v>95</v>
      </c>
      <c r="E43" s="136">
        <f>E83-1</f>
        <v>96</v>
      </c>
      <c r="F43" s="136">
        <f>F83-1</f>
        <v>97</v>
      </c>
      <c r="G43" s="572"/>
      <c r="H43" s="529" t="s">
        <v>180</v>
      </c>
      <c r="I43" s="28">
        <v>0.375</v>
      </c>
    </row>
    <row r="44" spans="1:9" x14ac:dyDescent="0.3">
      <c r="A44" s="27">
        <v>0.49652777777777773</v>
      </c>
      <c r="B44" s="136">
        <f t="shared" ref="B44" si="2">B83-1</f>
        <v>93</v>
      </c>
      <c r="C44" s="140" t="s">
        <v>16</v>
      </c>
      <c r="D44" s="140" t="s">
        <v>16</v>
      </c>
      <c r="E44" s="140" t="s">
        <v>16</v>
      </c>
      <c r="F44" s="140" t="s">
        <v>16</v>
      </c>
      <c r="G44" s="572"/>
      <c r="H44" s="530"/>
      <c r="I44" s="30"/>
    </row>
    <row r="45" spans="1:9" x14ac:dyDescent="0.3">
      <c r="A45" s="23">
        <v>0.5</v>
      </c>
      <c r="B45" s="140" t="s">
        <v>16</v>
      </c>
      <c r="G45" s="572"/>
      <c r="H45" s="530"/>
      <c r="I45" s="28">
        <v>0.39583333333333331</v>
      </c>
    </row>
    <row r="46" spans="1:9" x14ac:dyDescent="0.3">
      <c r="A46" s="23"/>
      <c r="B46" s="144">
        <f>B88-1</f>
        <v>218</v>
      </c>
      <c r="C46" s="196"/>
      <c r="D46" s="136">
        <f>D88-1</f>
        <v>220</v>
      </c>
      <c r="E46" s="136">
        <f>E88-1</f>
        <v>221</v>
      </c>
      <c r="F46" s="136">
        <f>F88-1</f>
        <v>222</v>
      </c>
      <c r="G46" s="572"/>
      <c r="H46" s="530"/>
      <c r="I46" s="29"/>
    </row>
    <row r="47" spans="1:9" x14ac:dyDescent="0.3">
      <c r="A47" s="27">
        <v>0.51736111111111105</v>
      </c>
      <c r="B47" s="140" t="s">
        <v>316</v>
      </c>
      <c r="C47" s="136">
        <f t="shared" ref="C47" si="3">C88-1</f>
        <v>219</v>
      </c>
      <c r="D47" s="140" t="s">
        <v>316</v>
      </c>
      <c r="E47" s="140" t="s">
        <v>316</v>
      </c>
      <c r="F47" s="140" t="s">
        <v>316</v>
      </c>
      <c r="G47" s="572"/>
      <c r="H47" s="531"/>
      <c r="I47" s="30"/>
    </row>
    <row r="48" spans="1:9" ht="15.45" customHeight="1" x14ac:dyDescent="0.3">
      <c r="A48" s="23">
        <v>0.52083333333333337</v>
      </c>
      <c r="C48" s="140" t="s">
        <v>316</v>
      </c>
      <c r="G48" s="572"/>
      <c r="H48" s="392" t="s">
        <v>332</v>
      </c>
      <c r="I48" s="28">
        <v>0.41666666666666669</v>
      </c>
    </row>
    <row r="49" spans="1:13" ht="15.45" customHeight="1" x14ac:dyDescent="0.3">
      <c r="A49" s="23"/>
      <c r="C49" s="196"/>
      <c r="G49" s="572"/>
      <c r="H49" s="222">
        <f>G105</f>
        <v>3</v>
      </c>
      <c r="I49" s="29"/>
    </row>
    <row r="50" spans="1:13" x14ac:dyDescent="0.3">
      <c r="A50" s="27">
        <v>0.53819444444444442</v>
      </c>
      <c r="B50" s="142">
        <f>B53-1</f>
        <v>7</v>
      </c>
      <c r="C50" s="142">
        <f>C53-1</f>
        <v>9</v>
      </c>
      <c r="D50" s="142">
        <f>D53-1</f>
        <v>11</v>
      </c>
      <c r="E50" s="142">
        <f>E53-1</f>
        <v>13</v>
      </c>
      <c r="F50" s="142">
        <f>F53-1</f>
        <v>15</v>
      </c>
      <c r="G50" s="572"/>
      <c r="H50" s="336" t="s">
        <v>318</v>
      </c>
      <c r="I50" s="30"/>
    </row>
    <row r="51" spans="1:13" x14ac:dyDescent="0.3">
      <c r="A51" s="23">
        <v>0.54166666666666663</v>
      </c>
      <c r="B51" s="140" t="s">
        <v>316</v>
      </c>
      <c r="C51" s="140" t="s">
        <v>316</v>
      </c>
      <c r="D51" s="140" t="s">
        <v>316</v>
      </c>
      <c r="E51" s="140" t="s">
        <v>316</v>
      </c>
      <c r="F51" s="140" t="s">
        <v>316</v>
      </c>
      <c r="G51" s="573"/>
      <c r="H51" s="298"/>
      <c r="I51" s="28">
        <v>0.4375</v>
      </c>
    </row>
    <row r="52" spans="1:13" x14ac:dyDescent="0.3">
      <c r="A52" s="23">
        <v>0.54513888888888895</v>
      </c>
      <c r="B52" s="196"/>
      <c r="C52" s="320"/>
      <c r="D52" s="196"/>
      <c r="E52" s="196"/>
      <c r="F52" s="196"/>
      <c r="G52" s="571" t="s">
        <v>23</v>
      </c>
      <c r="H52" s="357"/>
      <c r="I52" s="29"/>
    </row>
    <row r="53" spans="1:13" x14ac:dyDescent="0.3">
      <c r="A53" s="27">
        <v>0.55555555555555558</v>
      </c>
      <c r="B53" s="144">
        <f>B112-1</f>
        <v>8</v>
      </c>
      <c r="C53" s="166">
        <f>C112-1</f>
        <v>10</v>
      </c>
      <c r="D53" s="144">
        <f>D112-1</f>
        <v>12</v>
      </c>
      <c r="E53" s="144">
        <f>E112-1</f>
        <v>14</v>
      </c>
      <c r="F53" s="144">
        <f>F112-1</f>
        <v>16</v>
      </c>
      <c r="G53" s="572"/>
      <c r="H53" s="357"/>
      <c r="I53" s="29"/>
    </row>
    <row r="54" spans="1:13" x14ac:dyDescent="0.3">
      <c r="A54" s="27">
        <v>0.55902777777777779</v>
      </c>
      <c r="B54" s="139" t="s">
        <v>19</v>
      </c>
      <c r="C54" s="139" t="s">
        <v>19</v>
      </c>
      <c r="D54" s="139" t="s">
        <v>19</v>
      </c>
      <c r="E54" s="139" t="s">
        <v>19</v>
      </c>
      <c r="F54" s="139" t="s">
        <v>19</v>
      </c>
      <c r="G54" s="572"/>
      <c r="H54" s="357"/>
      <c r="I54" s="29"/>
    </row>
    <row r="55" spans="1:13" ht="15.6" customHeight="1" x14ac:dyDescent="0.3">
      <c r="A55" s="23">
        <v>0.5625</v>
      </c>
      <c r="G55" s="572"/>
      <c r="H55" s="301"/>
      <c r="I55" s="28">
        <v>0.45833333333333331</v>
      </c>
    </row>
    <row r="56" spans="1:13" x14ac:dyDescent="0.3">
      <c r="A56" s="23">
        <v>0.56597222222222221</v>
      </c>
      <c r="B56" s="136">
        <f>B94-1</f>
        <v>493</v>
      </c>
      <c r="C56" s="136">
        <f>C94-1</f>
        <v>494</v>
      </c>
      <c r="D56" s="136">
        <f>D94-1</f>
        <v>495</v>
      </c>
      <c r="G56" s="572"/>
      <c r="H56" s="301"/>
      <c r="I56" s="29"/>
    </row>
    <row r="57" spans="1:13" x14ac:dyDescent="0.3">
      <c r="A57" s="27">
        <v>0.57986111111111105</v>
      </c>
      <c r="B57" s="135" t="s">
        <v>245</v>
      </c>
      <c r="C57" s="135" t="s">
        <v>245</v>
      </c>
      <c r="D57" s="135" t="s">
        <v>245</v>
      </c>
      <c r="E57" s="136">
        <f>E94-1</f>
        <v>496</v>
      </c>
      <c r="F57" s="136">
        <f>F94-1</f>
        <v>497</v>
      </c>
      <c r="G57" s="572"/>
      <c r="H57" s="301"/>
      <c r="I57" s="22"/>
    </row>
    <row r="58" spans="1:13" x14ac:dyDescent="0.3">
      <c r="A58" s="23">
        <v>0.58333333333333337</v>
      </c>
      <c r="E58" s="135" t="s">
        <v>245</v>
      </c>
      <c r="F58" s="135" t="s">
        <v>245</v>
      </c>
      <c r="G58" s="572"/>
      <c r="H58" s="301"/>
      <c r="I58" s="29">
        <v>0.47916666666666669</v>
      </c>
    </row>
    <row r="59" spans="1:13" x14ac:dyDescent="0.3">
      <c r="A59" s="23">
        <v>0.58680555555555558</v>
      </c>
      <c r="B59" s="242"/>
      <c r="C59" s="137"/>
      <c r="D59" s="137"/>
      <c r="E59" s="137"/>
      <c r="F59" s="144"/>
      <c r="G59" s="572"/>
      <c r="H59" s="301"/>
      <c r="I59" s="29"/>
    </row>
    <row r="60" spans="1:13" x14ac:dyDescent="0.3">
      <c r="A60" s="23">
        <v>0.60069444444444442</v>
      </c>
      <c r="B60" s="136">
        <f>B103-1</f>
        <v>44</v>
      </c>
      <c r="C60" s="136">
        <f>C103-1</f>
        <v>45</v>
      </c>
      <c r="D60" s="136">
        <f>D103-1</f>
        <v>46</v>
      </c>
      <c r="E60" s="136">
        <f>E103-1</f>
        <v>47</v>
      </c>
      <c r="F60" s="136">
        <f>F103-1</f>
        <v>48</v>
      </c>
      <c r="G60" s="573"/>
      <c r="H60" s="298"/>
      <c r="I60" s="32"/>
    </row>
    <row r="61" spans="1:13" x14ac:dyDescent="0.3">
      <c r="A61" s="16">
        <v>0.60416666666666663</v>
      </c>
      <c r="B61" s="159" t="s">
        <v>24</v>
      </c>
      <c r="C61" s="158" t="s">
        <v>24</v>
      </c>
      <c r="D61" s="158" t="s">
        <v>24</v>
      </c>
      <c r="E61" s="207" t="s">
        <v>24</v>
      </c>
      <c r="F61" s="158" t="s">
        <v>24</v>
      </c>
      <c r="G61" s="302" t="s">
        <v>24</v>
      </c>
      <c r="H61" s="364">
        <f>H117-1</f>
        <v>1</v>
      </c>
      <c r="I61" s="28">
        <v>0.5</v>
      </c>
    </row>
    <row r="62" spans="1:13" x14ac:dyDescent="0.3">
      <c r="A62" s="27">
        <v>0.60763888888888895</v>
      </c>
      <c r="E62" s="128"/>
      <c r="G62" s="298"/>
      <c r="H62" s="302" t="s">
        <v>24</v>
      </c>
      <c r="I62" s="29"/>
    </row>
    <row r="63" spans="1:13" x14ac:dyDescent="0.3">
      <c r="A63" s="18">
        <v>0.625</v>
      </c>
      <c r="E63" s="128"/>
      <c r="G63" s="298"/>
      <c r="H63" s="298"/>
      <c r="I63" s="28">
        <v>0.52083333333333337</v>
      </c>
    </row>
    <row r="64" spans="1:13" x14ac:dyDescent="0.3">
      <c r="A64" s="23">
        <v>0.64583333333333337</v>
      </c>
      <c r="E64" s="128"/>
      <c r="G64" s="325" t="s">
        <v>333</v>
      </c>
      <c r="H64" s="298"/>
      <c r="I64" s="28">
        <v>0.54166666666666663</v>
      </c>
      <c r="J64" s="33"/>
      <c r="M64" s="10" t="s">
        <v>1</v>
      </c>
    </row>
    <row r="65" spans="1:9" x14ac:dyDescent="0.3">
      <c r="A65" s="23">
        <v>0.66666666666666663</v>
      </c>
      <c r="B65" s="164"/>
      <c r="C65" s="164"/>
      <c r="D65" s="164"/>
      <c r="E65" s="164"/>
      <c r="F65" s="160"/>
      <c r="G65" s="303"/>
      <c r="H65" s="303"/>
      <c r="I65" s="28">
        <v>0.5625</v>
      </c>
    </row>
    <row r="66" spans="1:9" x14ac:dyDescent="0.3">
      <c r="A66" s="27">
        <v>0.68402777777777779</v>
      </c>
      <c r="B66" s="191" t="s">
        <v>124</v>
      </c>
      <c r="C66" s="191" t="s">
        <v>234</v>
      </c>
      <c r="D66" s="191" t="s">
        <v>231</v>
      </c>
      <c r="E66" s="191" t="s">
        <v>148</v>
      </c>
      <c r="F66" s="191" t="s">
        <v>237</v>
      </c>
      <c r="G66" s="298"/>
      <c r="H66" s="325" t="s">
        <v>323</v>
      </c>
      <c r="I66" s="30"/>
    </row>
    <row r="67" spans="1:9" x14ac:dyDescent="0.3">
      <c r="A67" s="23">
        <v>0.6875</v>
      </c>
      <c r="E67" s="128"/>
      <c r="F67" s="154"/>
      <c r="G67" s="356" t="s">
        <v>316</v>
      </c>
      <c r="H67" s="298"/>
      <c r="I67" s="28">
        <v>0.58333333333333337</v>
      </c>
    </row>
    <row r="68" spans="1:9" x14ac:dyDescent="0.3">
      <c r="A68" s="23">
        <v>0.69097222222222221</v>
      </c>
      <c r="E68" s="128"/>
      <c r="F68" s="154"/>
      <c r="G68" s="298"/>
      <c r="H68" s="298"/>
      <c r="I68" s="29"/>
    </row>
    <row r="69" spans="1:9" x14ac:dyDescent="0.3">
      <c r="A69" s="23">
        <v>0.69444444444444453</v>
      </c>
      <c r="E69" s="128"/>
      <c r="F69" s="154"/>
      <c r="G69" s="298"/>
      <c r="H69" s="298"/>
      <c r="I69" s="29"/>
    </row>
    <row r="70" spans="1:9" x14ac:dyDescent="0.3">
      <c r="A70" s="23">
        <v>0.70138888888888884</v>
      </c>
      <c r="E70" s="128"/>
      <c r="F70" s="154"/>
      <c r="G70" s="385"/>
      <c r="H70" s="356" t="s">
        <v>316</v>
      </c>
      <c r="I70" s="29"/>
    </row>
    <row r="71" spans="1:9" x14ac:dyDescent="0.3">
      <c r="A71" s="23">
        <v>0.70486111111111116</v>
      </c>
      <c r="B71" s="135" t="s">
        <v>180</v>
      </c>
      <c r="E71" s="128"/>
      <c r="F71" s="154"/>
      <c r="G71" s="385"/>
      <c r="H71" s="298"/>
      <c r="I71" s="29"/>
    </row>
    <row r="72" spans="1:9" x14ac:dyDescent="0.3">
      <c r="A72" s="23">
        <v>0.70833333333333337</v>
      </c>
      <c r="C72" s="136"/>
      <c r="D72" s="144"/>
      <c r="E72" s="209"/>
      <c r="F72" s="174"/>
      <c r="G72" s="390"/>
      <c r="H72" s="299"/>
      <c r="I72" s="30"/>
    </row>
    <row r="73" spans="1:9" x14ac:dyDescent="0.3">
      <c r="A73" s="23">
        <v>0.7104166666666667</v>
      </c>
      <c r="C73" s="135" t="s">
        <v>180</v>
      </c>
      <c r="D73" s="166"/>
      <c r="E73" s="135" t="s">
        <v>180</v>
      </c>
      <c r="F73" s="209"/>
      <c r="G73" s="390"/>
      <c r="H73" s="299"/>
      <c r="I73" s="29"/>
    </row>
    <row r="74" spans="1:9" x14ac:dyDescent="0.3">
      <c r="A74" s="23">
        <v>0.71527777777777779</v>
      </c>
      <c r="B74" s="145"/>
      <c r="C74" s="145"/>
      <c r="D74" s="167"/>
      <c r="E74" s="145"/>
      <c r="F74" s="169"/>
      <c r="G74" s="402"/>
      <c r="H74" s="328"/>
      <c r="I74" s="28">
        <v>0.60416666666666663</v>
      </c>
    </row>
    <row r="75" spans="1:9" x14ac:dyDescent="0.3">
      <c r="A75" s="23">
        <v>0.72222222222222221</v>
      </c>
      <c r="D75" s="129"/>
      <c r="E75" s="154"/>
      <c r="F75" s="156" t="s">
        <v>180</v>
      </c>
      <c r="G75" s="385"/>
      <c r="H75" s="298"/>
      <c r="I75" s="29"/>
    </row>
    <row r="76" spans="1:9" x14ac:dyDescent="0.3">
      <c r="A76" s="23">
        <v>0.72569444444444453</v>
      </c>
      <c r="B76" s="172"/>
      <c r="C76" s="172"/>
      <c r="D76" s="135" t="s">
        <v>180</v>
      </c>
      <c r="E76" s="171"/>
      <c r="F76" s="171"/>
      <c r="G76" s="389"/>
      <c r="H76" s="330"/>
      <c r="I76" s="29"/>
    </row>
    <row r="77" spans="1:9" x14ac:dyDescent="0.3">
      <c r="A77" s="27">
        <v>0.72916666666666663</v>
      </c>
      <c r="E77" s="154"/>
      <c r="F77" s="154"/>
      <c r="G77" s="385"/>
      <c r="H77" s="298"/>
      <c r="I77" s="28">
        <v>0.625</v>
      </c>
    </row>
    <row r="78" spans="1:9" x14ac:dyDescent="0.3">
      <c r="A78" s="27">
        <v>0.73263888888888884</v>
      </c>
      <c r="C78" s="206"/>
      <c r="D78" s="206"/>
      <c r="E78" s="173"/>
      <c r="F78" s="157">
        <f>F107-1</f>
        <v>80</v>
      </c>
      <c r="G78" s="390"/>
      <c r="H78" s="299"/>
      <c r="I78" s="29"/>
    </row>
    <row r="79" spans="1:9" x14ac:dyDescent="0.3">
      <c r="A79" s="27">
        <v>0.74513888888888891</v>
      </c>
      <c r="B79" s="136">
        <f>B107-1</f>
        <v>76</v>
      </c>
      <c r="C79" s="206"/>
      <c r="D79" s="206"/>
      <c r="E79" s="173"/>
      <c r="F79" s="394" t="s">
        <v>190</v>
      </c>
      <c r="G79" s="388">
        <f>H81-1</f>
        <v>17</v>
      </c>
      <c r="H79" s="299"/>
      <c r="I79" s="29"/>
    </row>
    <row r="80" spans="1:9" x14ac:dyDescent="0.3">
      <c r="A80" s="27">
        <v>0.74652777777777779</v>
      </c>
      <c r="B80" s="310" t="s">
        <v>190</v>
      </c>
      <c r="C80" s="144"/>
      <c r="D80" s="144"/>
      <c r="E80" s="174"/>
      <c r="F80" s="395"/>
      <c r="G80" s="397" t="s">
        <v>190</v>
      </c>
      <c r="H80" s="325"/>
      <c r="I80" s="29"/>
    </row>
    <row r="81" spans="1:9" x14ac:dyDescent="0.3">
      <c r="A81" s="36"/>
      <c r="B81" s="157">
        <f>B83-1</f>
        <v>93</v>
      </c>
      <c r="C81" s="136">
        <f>C107-1</f>
        <v>77</v>
      </c>
      <c r="D81" s="136">
        <f>D107-1</f>
        <v>78</v>
      </c>
      <c r="E81" s="157">
        <f>E107-1</f>
        <v>79</v>
      </c>
      <c r="F81" s="396">
        <f>F83-1</f>
        <v>97</v>
      </c>
      <c r="G81" s="388">
        <f>G83-1</f>
        <v>98</v>
      </c>
      <c r="H81" s="300">
        <f>F115</f>
        <v>18</v>
      </c>
      <c r="I81" s="30"/>
    </row>
    <row r="82" spans="1:9" x14ac:dyDescent="0.3">
      <c r="A82" s="16">
        <v>0.75</v>
      </c>
      <c r="B82" s="158" t="s">
        <v>191</v>
      </c>
      <c r="C82" s="176" t="s">
        <v>191</v>
      </c>
      <c r="D82" s="158" t="s">
        <v>191</v>
      </c>
      <c r="E82" s="218" t="s">
        <v>191</v>
      </c>
      <c r="F82" s="236" t="s">
        <v>191</v>
      </c>
      <c r="G82" s="236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176">
        <f>'WEEK 05     '!H115+1</f>
        <v>94</v>
      </c>
      <c r="C83" s="176">
        <f>B83+1</f>
        <v>95</v>
      </c>
      <c r="D83" s="176">
        <f>C83+1</f>
        <v>96</v>
      </c>
      <c r="E83" s="236">
        <f>D83+1</f>
        <v>97</v>
      </c>
      <c r="F83" s="236">
        <f t="shared" ref="F83:H83" si="4">E83+1</f>
        <v>98</v>
      </c>
      <c r="G83" s="236">
        <f t="shared" si="4"/>
        <v>99</v>
      </c>
      <c r="H83" s="185">
        <f t="shared" si="4"/>
        <v>100</v>
      </c>
      <c r="I83" s="30"/>
    </row>
    <row r="84" spans="1:9" x14ac:dyDescent="0.3">
      <c r="A84" s="16">
        <v>0.76736111111111116</v>
      </c>
      <c r="B84" s="140" t="s">
        <v>16</v>
      </c>
      <c r="C84" s="140" t="s">
        <v>16</v>
      </c>
      <c r="D84" s="140" t="s">
        <v>16</v>
      </c>
      <c r="E84" s="140" t="s">
        <v>16</v>
      </c>
      <c r="F84" s="140" t="s">
        <v>16</v>
      </c>
      <c r="G84" s="380" t="s">
        <v>16</v>
      </c>
      <c r="H84" s="380" t="s">
        <v>16</v>
      </c>
      <c r="I84" s="29"/>
    </row>
    <row r="85" spans="1:9" x14ac:dyDescent="0.3">
      <c r="A85" s="16"/>
      <c r="B85" s="136">
        <f>B88-1</f>
        <v>218</v>
      </c>
      <c r="C85" s="136">
        <f>B85+1</f>
        <v>219</v>
      </c>
      <c r="D85" s="136">
        <f>C85+1</f>
        <v>220</v>
      </c>
      <c r="E85" s="136">
        <f>D85+1</f>
        <v>221</v>
      </c>
      <c r="F85" s="136">
        <f t="shared" ref="F85:H85" si="5">E85+1</f>
        <v>222</v>
      </c>
      <c r="G85" s="300">
        <f t="shared" si="5"/>
        <v>223</v>
      </c>
      <c r="H85" s="300">
        <f t="shared" si="5"/>
        <v>224</v>
      </c>
      <c r="I85" s="29"/>
    </row>
    <row r="86" spans="1:9" x14ac:dyDescent="0.3">
      <c r="A86" s="16">
        <v>0.77083333333333337</v>
      </c>
      <c r="B86" s="177" t="s">
        <v>30</v>
      </c>
      <c r="C86" s="183" t="s">
        <v>30</v>
      </c>
      <c r="D86" s="183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</row>
    <row r="87" spans="1:9" x14ac:dyDescent="0.3">
      <c r="A87" s="16">
        <v>0.78819444444444453</v>
      </c>
      <c r="B87" s="137"/>
      <c r="C87" s="137"/>
      <c r="D87" s="181"/>
      <c r="E87" s="181"/>
      <c r="F87" s="181"/>
      <c r="G87" s="180"/>
      <c r="H87" s="180"/>
      <c r="I87" s="29"/>
    </row>
    <row r="88" spans="1:9" x14ac:dyDescent="0.3">
      <c r="A88" s="23"/>
      <c r="B88" s="176">
        <f>'WEEK 05     '!H88+1</f>
        <v>219</v>
      </c>
      <c r="C88" s="176">
        <f>B88+1</f>
        <v>220</v>
      </c>
      <c r="D88" s="176">
        <f>C88+1</f>
        <v>221</v>
      </c>
      <c r="E88" s="176">
        <f>D88+1</f>
        <v>222</v>
      </c>
      <c r="F88" s="176">
        <f>F85+1</f>
        <v>223</v>
      </c>
      <c r="G88" s="176">
        <f>G85+1</f>
        <v>224</v>
      </c>
      <c r="H88" s="176">
        <f>G88+1</f>
        <v>225</v>
      </c>
      <c r="I88" s="30"/>
    </row>
    <row r="89" spans="1:9" x14ac:dyDescent="0.3">
      <c r="A89" s="27">
        <v>0.79166666666666663</v>
      </c>
      <c r="B89" s="186" t="s">
        <v>39</v>
      </c>
      <c r="C89" s="186" t="s">
        <v>39</v>
      </c>
      <c r="D89" s="186" t="s">
        <v>39</v>
      </c>
      <c r="E89" s="186" t="s">
        <v>39</v>
      </c>
      <c r="F89" s="194" t="s">
        <v>39</v>
      </c>
      <c r="G89" s="194" t="s">
        <v>39</v>
      </c>
      <c r="H89" s="186" t="s">
        <v>39</v>
      </c>
      <c r="I89" s="28">
        <v>0.6875</v>
      </c>
    </row>
    <row r="90" spans="1:9" x14ac:dyDescent="0.3">
      <c r="A90" s="27"/>
      <c r="B90" s="189">
        <f>'WEEK 05     '!H90+1</f>
        <v>286</v>
      </c>
      <c r="C90" s="189">
        <f t="shared" ref="C90:H90" si="6">B90+1</f>
        <v>287</v>
      </c>
      <c r="D90" s="189">
        <f t="shared" si="6"/>
        <v>288</v>
      </c>
      <c r="E90" s="189">
        <f t="shared" si="6"/>
        <v>289</v>
      </c>
      <c r="F90" s="189">
        <f t="shared" si="6"/>
        <v>290</v>
      </c>
      <c r="G90" s="189">
        <f t="shared" si="6"/>
        <v>291</v>
      </c>
      <c r="H90" s="162">
        <f t="shared" si="6"/>
        <v>292</v>
      </c>
      <c r="I90" s="29"/>
    </row>
    <row r="91" spans="1:9" x14ac:dyDescent="0.3">
      <c r="A91" s="35">
        <v>0.80902777777777779</v>
      </c>
      <c r="B91" s="139" t="s">
        <v>19</v>
      </c>
      <c r="C91" s="139" t="s">
        <v>19</v>
      </c>
      <c r="D91" s="139" t="s">
        <v>19</v>
      </c>
      <c r="E91" s="139" t="s">
        <v>19</v>
      </c>
      <c r="F91" s="139" t="s">
        <v>19</v>
      </c>
      <c r="G91" s="379" t="s">
        <v>19</v>
      </c>
      <c r="H91" s="379" t="s">
        <v>19</v>
      </c>
      <c r="I91" s="30"/>
    </row>
    <row r="92" spans="1:9" x14ac:dyDescent="0.3">
      <c r="A92" s="18"/>
      <c r="B92" s="136">
        <f t="shared" ref="B92:H92" si="7">B94-1</f>
        <v>493</v>
      </c>
      <c r="C92" s="136">
        <f t="shared" si="7"/>
        <v>494</v>
      </c>
      <c r="D92" s="136">
        <f t="shared" si="7"/>
        <v>495</v>
      </c>
      <c r="E92" s="136">
        <f t="shared" si="7"/>
        <v>496</v>
      </c>
      <c r="F92" s="136">
        <f t="shared" si="7"/>
        <v>497</v>
      </c>
      <c r="G92" s="300">
        <f t="shared" si="7"/>
        <v>498</v>
      </c>
      <c r="H92" s="300">
        <f t="shared" si="7"/>
        <v>499</v>
      </c>
      <c r="I92" s="29"/>
    </row>
    <row r="93" spans="1:9" x14ac:dyDescent="0.3">
      <c r="A93" s="27">
        <v>0.8125</v>
      </c>
      <c r="B93" s="186" t="s">
        <v>32</v>
      </c>
      <c r="C93" s="186" t="s">
        <v>32</v>
      </c>
      <c r="D93" s="186" t="s">
        <v>32</v>
      </c>
      <c r="E93" s="186" t="s">
        <v>32</v>
      </c>
      <c r="F93" s="186" t="s">
        <v>32</v>
      </c>
      <c r="G93" s="186" t="s">
        <v>32</v>
      </c>
      <c r="H93" s="186" t="s">
        <v>32</v>
      </c>
      <c r="I93" s="28">
        <v>0.70833333333333337</v>
      </c>
    </row>
    <row r="94" spans="1:9" x14ac:dyDescent="0.3">
      <c r="A94" s="27"/>
      <c r="B94" s="185">
        <f>'WEEK 05     '!H94+1</f>
        <v>494</v>
      </c>
      <c r="C94" s="185">
        <f t="shared" ref="C94:H94" si="8">B94+1</f>
        <v>495</v>
      </c>
      <c r="D94" s="215">
        <f t="shared" si="8"/>
        <v>496</v>
      </c>
      <c r="E94" s="185">
        <f t="shared" si="8"/>
        <v>497</v>
      </c>
      <c r="F94" s="185">
        <f t="shared" si="8"/>
        <v>498</v>
      </c>
      <c r="G94" s="185">
        <f t="shared" si="8"/>
        <v>499</v>
      </c>
      <c r="H94" s="185">
        <f t="shared" si="8"/>
        <v>500</v>
      </c>
      <c r="I94" s="29"/>
    </row>
    <row r="95" spans="1:9" x14ac:dyDescent="0.3">
      <c r="A95" s="27">
        <v>0.82986111111111116</v>
      </c>
      <c r="B95" s="135" t="s">
        <v>13</v>
      </c>
      <c r="C95" s="135" t="s">
        <v>13</v>
      </c>
      <c r="D95" s="135" t="s">
        <v>13</v>
      </c>
      <c r="E95" s="135" t="s">
        <v>13</v>
      </c>
      <c r="F95" s="156" t="s">
        <v>13</v>
      </c>
      <c r="G95" s="356" t="s">
        <v>13</v>
      </c>
      <c r="H95" s="356" t="s">
        <v>13</v>
      </c>
      <c r="I95" s="29"/>
    </row>
    <row r="96" spans="1:9" x14ac:dyDescent="0.3">
      <c r="A96" s="36"/>
      <c r="B96" s="136">
        <f>B99-1</f>
        <v>813</v>
      </c>
      <c r="C96" s="136">
        <f>C99-1</f>
        <v>814</v>
      </c>
      <c r="D96" s="136">
        <f>D99-1</f>
        <v>815</v>
      </c>
      <c r="E96" s="136">
        <f>E99-1</f>
        <v>816</v>
      </c>
      <c r="F96" s="157">
        <f>F101-1</f>
        <v>817</v>
      </c>
      <c r="G96" s="298"/>
      <c r="H96" s="298"/>
      <c r="I96" s="30"/>
    </row>
    <row r="97" spans="1:12" x14ac:dyDescent="0.3">
      <c r="A97" s="23">
        <v>0.83333333333333337</v>
      </c>
      <c r="B97" s="152" t="s">
        <v>37</v>
      </c>
      <c r="C97" s="179" t="s">
        <v>37</v>
      </c>
      <c r="D97" s="179" t="s">
        <v>37</v>
      </c>
      <c r="E97" s="179" t="s">
        <v>37</v>
      </c>
      <c r="F97" s="193" t="s">
        <v>37</v>
      </c>
      <c r="G97" s="298"/>
      <c r="H97" s="300">
        <f>H101-1</f>
        <v>819</v>
      </c>
      <c r="I97" s="28">
        <v>0.72916666666666663</v>
      </c>
    </row>
    <row r="98" spans="1:12" x14ac:dyDescent="0.3">
      <c r="A98" s="23">
        <v>0.8354166666666667</v>
      </c>
      <c r="B98" s="152"/>
      <c r="C98" s="152"/>
      <c r="D98" s="152"/>
      <c r="E98" s="152"/>
      <c r="F98" s="228"/>
      <c r="G98" s="300">
        <f>G101-1</f>
        <v>818</v>
      </c>
      <c r="H98" s="400" t="s">
        <v>37</v>
      </c>
      <c r="I98" s="29"/>
    </row>
    <row r="99" spans="1:12" x14ac:dyDescent="0.3">
      <c r="A99" s="23">
        <v>0.83680555555555547</v>
      </c>
      <c r="B99" s="185">
        <f>'WEEK 05     '!H98+1</f>
        <v>814</v>
      </c>
      <c r="C99" s="185">
        <f>B99+1</f>
        <v>815</v>
      </c>
      <c r="D99" s="185">
        <f>C99+1</f>
        <v>816</v>
      </c>
      <c r="E99" s="185">
        <f>D99+1</f>
        <v>817</v>
      </c>
      <c r="G99" s="400" t="s">
        <v>37</v>
      </c>
      <c r="H99" s="298"/>
      <c r="I99" s="29"/>
    </row>
    <row r="100" spans="1:12" x14ac:dyDescent="0.3">
      <c r="A100" s="23">
        <v>0.85069444444444453</v>
      </c>
      <c r="B100" s="135" t="s">
        <v>245</v>
      </c>
      <c r="C100" s="135" t="s">
        <v>245</v>
      </c>
      <c r="D100" s="135" t="s">
        <v>245</v>
      </c>
      <c r="E100" s="135" t="s">
        <v>245</v>
      </c>
      <c r="F100" s="190"/>
      <c r="G100" s="398"/>
      <c r="H100" s="398"/>
      <c r="I100" s="29"/>
    </row>
    <row r="101" spans="1:12" x14ac:dyDescent="0.3">
      <c r="A101" s="27"/>
      <c r="B101" s="136">
        <f>B103-1</f>
        <v>44</v>
      </c>
      <c r="C101" s="136">
        <f>C103-1</f>
        <v>45</v>
      </c>
      <c r="D101" s="136">
        <f>D103-1</f>
        <v>46</v>
      </c>
      <c r="E101" s="136">
        <f>E103-1</f>
        <v>47</v>
      </c>
      <c r="F101" s="185">
        <f>E99+1</f>
        <v>818</v>
      </c>
      <c r="G101" s="399">
        <f t="shared" ref="G101:H101" si="9">F101+1</f>
        <v>819</v>
      </c>
      <c r="H101" s="399">
        <f t="shared" si="9"/>
        <v>820</v>
      </c>
      <c r="I101" s="30"/>
      <c r="L101" s="25"/>
    </row>
    <row r="102" spans="1:12" x14ac:dyDescent="0.3">
      <c r="A102" s="27">
        <v>0.85416666666666663</v>
      </c>
      <c r="B102" s="191" t="s">
        <v>244</v>
      </c>
      <c r="C102" s="191" t="s">
        <v>244</v>
      </c>
      <c r="D102" s="191" t="s">
        <v>244</v>
      </c>
      <c r="E102" s="191" t="s">
        <v>244</v>
      </c>
      <c r="F102" s="191" t="s">
        <v>244</v>
      </c>
      <c r="G102" s="191" t="s">
        <v>332</v>
      </c>
      <c r="H102" s="191" t="s">
        <v>332</v>
      </c>
      <c r="I102" s="28">
        <v>0.75</v>
      </c>
      <c r="L102" s="21"/>
    </row>
    <row r="103" spans="1:12" x14ac:dyDescent="0.3">
      <c r="A103" s="36"/>
      <c r="B103" s="185">
        <f>'WEEK 05     '!F102+1</f>
        <v>45</v>
      </c>
      <c r="C103" s="185">
        <f>B103+1</f>
        <v>46</v>
      </c>
      <c r="D103" s="185">
        <f>C103+1</f>
        <v>47</v>
      </c>
      <c r="E103" s="185">
        <f>D103+1</f>
        <v>48</v>
      </c>
      <c r="F103" s="185">
        <f>E103+1</f>
        <v>49</v>
      </c>
      <c r="G103" s="127"/>
      <c r="H103" s="127"/>
      <c r="I103" s="29"/>
    </row>
    <row r="104" spans="1:12" x14ac:dyDescent="0.3">
      <c r="A104" s="27">
        <v>0.87152777777777779</v>
      </c>
      <c r="B104" s="135" t="s">
        <v>180</v>
      </c>
      <c r="C104" s="135" t="s">
        <v>180</v>
      </c>
      <c r="D104" s="135" t="s">
        <v>180</v>
      </c>
      <c r="E104" s="135" t="s">
        <v>180</v>
      </c>
      <c r="F104" s="135" t="s">
        <v>180</v>
      </c>
      <c r="G104" s="216"/>
      <c r="H104" s="216"/>
      <c r="I104" s="29"/>
    </row>
    <row r="105" spans="1:12" x14ac:dyDescent="0.3">
      <c r="A105" s="36"/>
      <c r="B105" s="136">
        <f>B107-1</f>
        <v>76</v>
      </c>
      <c r="C105" s="136">
        <f>C107-1</f>
        <v>77</v>
      </c>
      <c r="D105" s="136">
        <f>D107-1</f>
        <v>78</v>
      </c>
      <c r="E105" s="136">
        <f>E107-1</f>
        <v>79</v>
      </c>
      <c r="F105" s="136">
        <f>F107-1</f>
        <v>80</v>
      </c>
      <c r="G105" s="185">
        <f>'WEEK 05     '!H102+1</f>
        <v>3</v>
      </c>
      <c r="H105" s="185">
        <f t="shared" ref="H105" si="10">G105+1</f>
        <v>4</v>
      </c>
      <c r="I105" s="29"/>
    </row>
    <row r="106" spans="1:12" ht="15.6" customHeight="1" x14ac:dyDescent="0.3">
      <c r="A106" s="23">
        <v>0.875</v>
      </c>
      <c r="B106" s="186" t="s">
        <v>179</v>
      </c>
      <c r="C106" s="186" t="s">
        <v>179</v>
      </c>
      <c r="D106" s="186" t="s">
        <v>179</v>
      </c>
      <c r="E106" s="186" t="s">
        <v>179</v>
      </c>
      <c r="F106" s="194" t="s">
        <v>179</v>
      </c>
      <c r="G106" s="353" t="s">
        <v>317</v>
      </c>
      <c r="H106" s="353" t="s">
        <v>317</v>
      </c>
      <c r="I106" s="28">
        <v>0.77083333333333337</v>
      </c>
    </row>
    <row r="107" spans="1:12" ht="15.6" customHeight="1" x14ac:dyDescent="0.3">
      <c r="A107" s="23"/>
      <c r="B107" s="185">
        <f>'WEEK 05     '!G114+1</f>
        <v>77</v>
      </c>
      <c r="C107" s="185">
        <f>B107+1</f>
        <v>78</v>
      </c>
      <c r="D107" s="185">
        <f>C107+1</f>
        <v>79</v>
      </c>
      <c r="E107" s="185">
        <f>D107+1</f>
        <v>80</v>
      </c>
      <c r="F107" s="215">
        <f>E107+1</f>
        <v>81</v>
      </c>
      <c r="G107" s="354"/>
      <c r="H107" s="354"/>
      <c r="I107" s="29"/>
    </row>
    <row r="108" spans="1:12" ht="15.6" customHeight="1" x14ac:dyDescent="0.3">
      <c r="A108" s="23">
        <v>0.89236111111111116</v>
      </c>
      <c r="B108" s="140" t="s">
        <v>316</v>
      </c>
      <c r="C108" s="140" t="s">
        <v>316</v>
      </c>
      <c r="D108" s="140" t="s">
        <v>316</v>
      </c>
      <c r="E108" s="140" t="s">
        <v>316</v>
      </c>
      <c r="F108" s="243" t="s">
        <v>316</v>
      </c>
      <c r="G108" s="401"/>
      <c r="H108" s="401"/>
      <c r="I108" s="29"/>
    </row>
    <row r="109" spans="1:12" x14ac:dyDescent="0.3">
      <c r="A109" s="37"/>
      <c r="B109" s="136">
        <f>B112-1</f>
        <v>8</v>
      </c>
      <c r="C109" s="136">
        <f>C112-1</f>
        <v>10</v>
      </c>
      <c r="D109" s="136">
        <f>D112-1</f>
        <v>12</v>
      </c>
      <c r="E109" s="136">
        <f>E112-1</f>
        <v>14</v>
      </c>
      <c r="F109" s="157">
        <f>F112-1</f>
        <v>16</v>
      </c>
      <c r="G109" s="304"/>
      <c r="H109" s="304"/>
      <c r="I109" s="29"/>
    </row>
    <row r="110" spans="1:12" x14ac:dyDescent="0.3">
      <c r="A110" s="23">
        <v>0.89583333333333337</v>
      </c>
      <c r="B110" s="186" t="s">
        <v>315</v>
      </c>
      <c r="C110" s="186" t="s">
        <v>315</v>
      </c>
      <c r="D110" s="186" t="s">
        <v>314</v>
      </c>
      <c r="E110" s="186" t="s">
        <v>314</v>
      </c>
      <c r="F110" s="194" t="s">
        <v>314</v>
      </c>
      <c r="G110" s="354"/>
      <c r="H110" s="354"/>
      <c r="I110" s="29">
        <v>0.79166666666666663</v>
      </c>
    </row>
    <row r="111" spans="1:12" x14ac:dyDescent="0.3">
      <c r="A111" s="23">
        <v>0.91319444444444453</v>
      </c>
      <c r="B111" s="162"/>
      <c r="C111" s="317"/>
      <c r="D111" s="317"/>
      <c r="E111" s="317"/>
      <c r="F111" s="340"/>
      <c r="G111" s="401"/>
      <c r="H111" s="401"/>
      <c r="I111" s="29"/>
    </row>
    <row r="112" spans="1:12" x14ac:dyDescent="0.3">
      <c r="A112" s="34"/>
      <c r="B112" s="189">
        <f>'WEEK 05     '!F115+1</f>
        <v>9</v>
      </c>
      <c r="C112" s="189">
        <f>B114+1</f>
        <v>11</v>
      </c>
      <c r="D112" s="162">
        <f>C114+1</f>
        <v>13</v>
      </c>
      <c r="E112" s="162">
        <f>D114+1</f>
        <v>15</v>
      </c>
      <c r="F112" s="237">
        <f>E116+1</f>
        <v>17</v>
      </c>
      <c r="G112" s="304"/>
      <c r="H112" s="304"/>
      <c r="I112" s="30"/>
    </row>
    <row r="113" spans="1:9" x14ac:dyDescent="0.3">
      <c r="A113" s="23">
        <v>0.91666666666666663</v>
      </c>
      <c r="B113" s="186" t="s">
        <v>315</v>
      </c>
      <c r="C113" s="186" t="s">
        <v>315</v>
      </c>
      <c r="D113" s="186" t="s">
        <v>314</v>
      </c>
      <c r="E113" s="186" t="s">
        <v>314</v>
      </c>
      <c r="F113" s="194" t="s">
        <v>314</v>
      </c>
      <c r="G113" s="354"/>
      <c r="H113" s="354"/>
      <c r="I113" s="28">
        <v>0.8125</v>
      </c>
    </row>
    <row r="114" spans="1:9" x14ac:dyDescent="0.3">
      <c r="A114" s="38">
        <v>0.93055555555555547</v>
      </c>
      <c r="B114" s="189">
        <f>B112+1</f>
        <v>10</v>
      </c>
      <c r="C114" s="189">
        <f>C112+1</f>
        <v>12</v>
      </c>
      <c r="D114" s="162">
        <f>D112+1</f>
        <v>14</v>
      </c>
      <c r="E114" s="317"/>
      <c r="F114" s="340"/>
      <c r="G114" s="401"/>
      <c r="H114" s="401"/>
      <c r="I114" s="29"/>
    </row>
    <row r="115" spans="1:9" x14ac:dyDescent="0.3">
      <c r="A115" s="39">
        <v>0.93402777777777779</v>
      </c>
      <c r="B115" s="158" t="s">
        <v>24</v>
      </c>
      <c r="C115" s="158" t="s">
        <v>24</v>
      </c>
      <c r="D115" s="158" t="s">
        <v>24</v>
      </c>
      <c r="E115" s="128"/>
      <c r="F115" s="237">
        <f>F112+1</f>
        <v>18</v>
      </c>
      <c r="G115" s="298"/>
      <c r="H115" s="298"/>
      <c r="I115" s="30"/>
    </row>
    <row r="116" spans="1:9" x14ac:dyDescent="0.3">
      <c r="A116" s="39">
        <v>0.93541666666666667</v>
      </c>
      <c r="B116" s="176"/>
      <c r="C116" s="176"/>
      <c r="D116" s="176"/>
      <c r="E116" s="162">
        <f>E112+1</f>
        <v>16</v>
      </c>
      <c r="F116" s="158" t="s">
        <v>24</v>
      </c>
      <c r="G116" s="298"/>
      <c r="H116" s="298"/>
      <c r="I116" s="29"/>
    </row>
    <row r="117" spans="1:9" x14ac:dyDescent="0.3">
      <c r="A117" s="23">
        <v>0.9375</v>
      </c>
      <c r="E117" s="158" t="s">
        <v>24</v>
      </c>
      <c r="G117" s="298"/>
      <c r="H117" s="304">
        <f>G118+1</f>
        <v>2</v>
      </c>
      <c r="I117" s="28">
        <v>0.83333333333333337</v>
      </c>
    </row>
    <row r="118" spans="1:9" x14ac:dyDescent="0.3">
      <c r="A118" s="23">
        <v>0.94097222222222221</v>
      </c>
      <c r="E118" s="176"/>
      <c r="F118" s="154"/>
      <c r="G118" s="403">
        <v>1</v>
      </c>
      <c r="H118" s="302" t="s">
        <v>24</v>
      </c>
      <c r="I118" s="28"/>
    </row>
    <row r="119" spans="1:9" x14ac:dyDescent="0.3">
      <c r="A119" s="23">
        <v>0.9458333333333333</v>
      </c>
      <c r="E119" s="176"/>
      <c r="F119" s="154"/>
      <c r="G119" s="404" t="s">
        <v>24</v>
      </c>
      <c r="H119" s="304"/>
      <c r="I119" s="28"/>
    </row>
    <row r="120" spans="1:9" x14ac:dyDescent="0.3">
      <c r="A120" s="23">
        <v>0.95833333333333337</v>
      </c>
      <c r="F120" s="154"/>
      <c r="G120" s="385"/>
      <c r="H120" s="298"/>
      <c r="I120" s="28">
        <v>0.85416666666666663</v>
      </c>
    </row>
    <row r="121" spans="1:9" s="40" customFormat="1" x14ac:dyDescent="0.3">
      <c r="A121" s="18">
        <v>0.97916666666666663</v>
      </c>
      <c r="B121" s="127"/>
      <c r="C121" s="127"/>
      <c r="D121" s="191" t="s">
        <v>229</v>
      </c>
      <c r="E121" s="160"/>
      <c r="F121" s="219"/>
      <c r="G121" s="405"/>
      <c r="H121" s="304"/>
      <c r="I121" s="28">
        <v>0.875</v>
      </c>
    </row>
    <row r="122" spans="1:9" x14ac:dyDescent="0.3">
      <c r="A122" s="23">
        <v>0</v>
      </c>
      <c r="F122" s="154"/>
      <c r="G122" s="405"/>
      <c r="H122" s="393"/>
      <c r="I122" s="28">
        <v>0.89583333333333337</v>
      </c>
    </row>
    <row r="123" spans="1:9" x14ac:dyDescent="0.3">
      <c r="A123" s="23">
        <v>6.9444444444444441E-3</v>
      </c>
      <c r="B123" s="191" t="s">
        <v>223</v>
      </c>
      <c r="C123" s="191" t="s">
        <v>170</v>
      </c>
      <c r="F123" s="154"/>
      <c r="G123" s="405"/>
      <c r="H123" s="393"/>
      <c r="I123" s="29"/>
    </row>
    <row r="124" spans="1:9" x14ac:dyDescent="0.3">
      <c r="A124" s="23">
        <v>1.0416666666666666E-2</v>
      </c>
      <c r="C124" s="154"/>
      <c r="D124" s="135" t="s">
        <v>316</v>
      </c>
      <c r="E124" s="161"/>
      <c r="F124" s="219"/>
      <c r="G124" s="406"/>
      <c r="H124" s="391"/>
      <c r="I124" s="30"/>
    </row>
    <row r="125" spans="1:9" x14ac:dyDescent="0.3">
      <c r="A125" s="23">
        <v>2.0833333333333332E-2</v>
      </c>
      <c r="B125" s="154"/>
      <c r="C125" s="156" t="s">
        <v>316</v>
      </c>
      <c r="E125" s="341" t="s">
        <v>240</v>
      </c>
      <c r="F125" s="239" t="s">
        <v>200</v>
      </c>
      <c r="G125" s="406" t="s">
        <v>196</v>
      </c>
      <c r="H125" s="391" t="s">
        <v>218</v>
      </c>
      <c r="I125" s="28">
        <v>0.91666666666666663</v>
      </c>
    </row>
    <row r="126" spans="1:9" x14ac:dyDescent="0.3">
      <c r="A126" s="16">
        <v>2.7777777777777776E-2</v>
      </c>
      <c r="B126" s="154"/>
      <c r="C126" s="154"/>
      <c r="E126" s="129"/>
      <c r="F126" s="154"/>
      <c r="G126" s="405"/>
      <c r="H126" s="298"/>
      <c r="I126" s="29"/>
    </row>
    <row r="127" spans="1:9" ht="15.6" customHeight="1" x14ac:dyDescent="0.3">
      <c r="A127" s="27">
        <v>3.4722222222222224E-2</v>
      </c>
      <c r="B127" s="156" t="s">
        <v>316</v>
      </c>
      <c r="C127" s="365"/>
      <c r="D127" s="191"/>
      <c r="E127" s="129"/>
      <c r="F127" s="154"/>
      <c r="G127" s="385"/>
      <c r="H127" s="298"/>
      <c r="I127" s="29"/>
    </row>
    <row r="128" spans="1:9" x14ac:dyDescent="0.3">
      <c r="A128" s="38">
        <v>3.8194444444444441E-2</v>
      </c>
      <c r="B128" s="154"/>
      <c r="C128" s="154"/>
      <c r="E128" s="129"/>
      <c r="F128" s="154"/>
      <c r="G128" s="390"/>
      <c r="H128" s="393"/>
      <c r="I128" s="30"/>
    </row>
    <row r="129" spans="1:9" x14ac:dyDescent="0.3">
      <c r="A129" s="27">
        <v>4.1666666666666664E-2</v>
      </c>
      <c r="B129" s="174"/>
      <c r="C129" s="174"/>
      <c r="D129" s="144"/>
      <c r="E129" s="241"/>
      <c r="F129" s="156" t="s">
        <v>316</v>
      </c>
      <c r="G129" s="405"/>
      <c r="H129" s="393"/>
      <c r="I129" s="28">
        <v>0.9375</v>
      </c>
    </row>
    <row r="130" spans="1:9" x14ac:dyDescent="0.3">
      <c r="A130" s="27">
        <v>4.5138888888888888E-2</v>
      </c>
      <c r="B130" s="154"/>
      <c r="C130" s="154"/>
      <c r="E130" s="209"/>
      <c r="F130" s="174"/>
      <c r="G130" s="405"/>
      <c r="H130" s="393"/>
      <c r="I130" s="30"/>
    </row>
    <row r="131" spans="1:9" x14ac:dyDescent="0.3">
      <c r="A131" s="27">
        <v>5.347222222222222E-2</v>
      </c>
      <c r="B131" s="154"/>
      <c r="C131" s="154"/>
      <c r="D131" s="154"/>
      <c r="E131" s="156" t="s">
        <v>316</v>
      </c>
      <c r="F131" s="174"/>
      <c r="G131" s="405"/>
      <c r="H131" s="393"/>
      <c r="I131" s="29"/>
    </row>
    <row r="132" spans="1:9" x14ac:dyDescent="0.3">
      <c r="A132" s="27">
        <v>5.6944444444444443E-2</v>
      </c>
      <c r="B132" s="154"/>
      <c r="C132" s="154"/>
      <c r="D132" s="154"/>
      <c r="E132" s="174"/>
      <c r="F132" s="174"/>
      <c r="G132" s="405"/>
      <c r="H132" s="393"/>
      <c r="I132" s="29"/>
    </row>
    <row r="133" spans="1:9" x14ac:dyDescent="0.3">
      <c r="A133" s="27">
        <v>5.9027777777777783E-2</v>
      </c>
      <c r="B133" s="154"/>
      <c r="C133" s="154"/>
      <c r="D133" s="154"/>
      <c r="E133" s="174"/>
      <c r="F133" s="174"/>
      <c r="G133" s="405"/>
      <c r="H133" s="393"/>
      <c r="I133" s="29"/>
    </row>
    <row r="134" spans="1:9" x14ac:dyDescent="0.3">
      <c r="A134" s="23">
        <v>6.25E-2</v>
      </c>
      <c r="B134" s="154"/>
      <c r="C134" s="154"/>
      <c r="D134" s="154"/>
      <c r="E134" s="154"/>
      <c r="F134" s="154"/>
      <c r="G134" s="407"/>
      <c r="H134" s="298"/>
      <c r="I134" s="28">
        <v>0.95833333333333337</v>
      </c>
    </row>
    <row r="135" spans="1:9" x14ac:dyDescent="0.3">
      <c r="A135" s="23">
        <v>6.805555555555555E-2</v>
      </c>
      <c r="B135" s="154"/>
      <c r="C135" s="154"/>
      <c r="D135" s="154"/>
      <c r="E135" s="154"/>
      <c r="G135" s="583" t="s">
        <v>23</v>
      </c>
      <c r="H135" s="408"/>
      <c r="I135" s="29"/>
    </row>
    <row r="136" spans="1:9" x14ac:dyDescent="0.3">
      <c r="A136" s="23">
        <v>6.9444444444444434E-2</v>
      </c>
      <c r="B136" s="154"/>
      <c r="C136" s="154"/>
      <c r="D136" s="154"/>
      <c r="E136" s="154"/>
      <c r="G136" s="575"/>
      <c r="H136" s="574" t="s">
        <v>180</v>
      </c>
      <c r="I136" s="29"/>
    </row>
    <row r="137" spans="1:9" x14ac:dyDescent="0.3">
      <c r="A137" s="27">
        <v>7.2916666666666671E-2</v>
      </c>
      <c r="B137" s="154"/>
      <c r="C137" s="154"/>
      <c r="D137" s="154"/>
      <c r="E137" s="154"/>
      <c r="G137" s="575"/>
      <c r="H137" s="575"/>
      <c r="I137" s="30"/>
    </row>
    <row r="138" spans="1:9" x14ac:dyDescent="0.3">
      <c r="A138" s="27">
        <v>7.9861111111111105E-2</v>
      </c>
      <c r="B138" s="154"/>
      <c r="C138" s="154"/>
      <c r="D138" s="157">
        <f t="shared" ref="D138:F138" si="11">D112</f>
        <v>13</v>
      </c>
      <c r="E138" s="154"/>
      <c r="F138" s="136">
        <f t="shared" si="11"/>
        <v>17</v>
      </c>
      <c r="G138" s="575"/>
      <c r="H138" s="575"/>
      <c r="I138" s="29"/>
    </row>
    <row r="139" spans="1:9" x14ac:dyDescent="0.3">
      <c r="A139" s="18">
        <v>8.3333333333333329E-2</v>
      </c>
      <c r="B139" s="157">
        <f>B112</f>
        <v>9</v>
      </c>
      <c r="D139" s="241" t="s">
        <v>316</v>
      </c>
      <c r="E139" s="136">
        <f>E112</f>
        <v>15</v>
      </c>
      <c r="F139" s="181" t="s">
        <v>316</v>
      </c>
      <c r="G139" s="575"/>
      <c r="H139" s="575"/>
      <c r="I139" s="28">
        <v>0.97916666666666663</v>
      </c>
    </row>
    <row r="140" spans="1:9" x14ac:dyDescent="0.3">
      <c r="A140" s="18">
        <v>8.5416666666666655E-2</v>
      </c>
      <c r="B140" s="156" t="s">
        <v>316</v>
      </c>
      <c r="C140" s="136">
        <f>C112</f>
        <v>11</v>
      </c>
      <c r="D140" s="181"/>
      <c r="E140" s="135" t="s">
        <v>316</v>
      </c>
      <c r="F140" s="137"/>
      <c r="G140" s="575"/>
      <c r="H140" s="575"/>
      <c r="I140" s="29"/>
    </row>
    <row r="141" spans="1:9" x14ac:dyDescent="0.3">
      <c r="A141" s="18">
        <v>8.6805555555555566E-2</v>
      </c>
      <c r="B141" s="137"/>
      <c r="C141" s="135" t="s">
        <v>316</v>
      </c>
      <c r="D141" s="137"/>
      <c r="E141" s="137"/>
      <c r="F141" s="137"/>
      <c r="G141" s="575"/>
      <c r="H141" s="575"/>
      <c r="I141" s="29"/>
    </row>
    <row r="142" spans="1:9" x14ac:dyDescent="0.3">
      <c r="A142" s="27">
        <v>9.7222222222222224E-2</v>
      </c>
      <c r="D142" s="136">
        <f>D114</f>
        <v>14</v>
      </c>
      <c r="F142" s="136">
        <f>F115</f>
        <v>18</v>
      </c>
      <c r="G142" s="575"/>
      <c r="H142" s="575"/>
      <c r="I142" s="30"/>
    </row>
    <row r="143" spans="1:9" x14ac:dyDescent="0.3">
      <c r="A143" s="27">
        <v>0.10069444444444443</v>
      </c>
      <c r="B143" s="136">
        <f>B114</f>
        <v>10</v>
      </c>
      <c r="C143" s="136">
        <f>C114</f>
        <v>12</v>
      </c>
      <c r="D143" s="140" t="s">
        <v>19</v>
      </c>
      <c r="E143" s="136">
        <f>E116</f>
        <v>16</v>
      </c>
      <c r="F143" s="140" t="s">
        <v>19</v>
      </c>
      <c r="G143" s="575"/>
      <c r="H143" s="575"/>
      <c r="I143" s="29"/>
    </row>
    <row r="144" spans="1:9" x14ac:dyDescent="0.3">
      <c r="A144" s="23">
        <v>0.10416666666666667</v>
      </c>
      <c r="B144" s="140" t="s">
        <v>19</v>
      </c>
      <c r="C144" s="140" t="s">
        <v>19</v>
      </c>
      <c r="E144" s="140" t="s">
        <v>19</v>
      </c>
      <c r="G144" s="575"/>
      <c r="H144" s="575"/>
      <c r="I144" s="28">
        <v>0</v>
      </c>
    </row>
    <row r="145" spans="1:9" x14ac:dyDescent="0.3">
      <c r="A145" s="27">
        <v>0.1111111111111111</v>
      </c>
      <c r="B145" s="136">
        <f>B94</f>
        <v>494</v>
      </c>
      <c r="C145" s="153">
        <f>C94</f>
        <v>495</v>
      </c>
      <c r="D145" s="196"/>
      <c r="E145" s="136">
        <f>E94</f>
        <v>497</v>
      </c>
      <c r="F145" s="196"/>
      <c r="G145" s="575"/>
      <c r="H145" s="575"/>
      <c r="I145" s="29"/>
    </row>
    <row r="146" spans="1:9" x14ac:dyDescent="0.3">
      <c r="A146" s="27">
        <v>0.12152777777777778</v>
      </c>
      <c r="B146" s="140" t="s">
        <v>16</v>
      </c>
      <c r="C146" s="140" t="s">
        <v>16</v>
      </c>
      <c r="E146" s="140" t="s">
        <v>16</v>
      </c>
      <c r="F146" s="136">
        <f>F94</f>
        <v>498</v>
      </c>
      <c r="G146" s="575"/>
      <c r="H146" s="575"/>
      <c r="I146" s="30"/>
    </row>
    <row r="147" spans="1:9" x14ac:dyDescent="0.3">
      <c r="A147" s="27">
        <v>0.12361111111111112</v>
      </c>
      <c r="B147" s="196"/>
      <c r="C147" s="196"/>
      <c r="D147" s="136">
        <f>D94</f>
        <v>496</v>
      </c>
      <c r="E147" s="196"/>
      <c r="F147" s="140" t="s">
        <v>16</v>
      </c>
      <c r="G147" s="576"/>
      <c r="H147" s="576"/>
      <c r="I147" s="29"/>
    </row>
    <row r="148" spans="1:9" x14ac:dyDescent="0.3">
      <c r="A148" s="42">
        <v>0.125</v>
      </c>
      <c r="D148" s="201" t="s">
        <v>16</v>
      </c>
      <c r="G148" s="529" t="s">
        <v>19</v>
      </c>
      <c r="H148" s="577" t="s">
        <v>13</v>
      </c>
      <c r="I148" s="28">
        <v>2.0833333333333332E-2</v>
      </c>
    </row>
    <row r="149" spans="1:9" x14ac:dyDescent="0.3">
      <c r="A149" s="38">
        <v>0.13194444444444445</v>
      </c>
      <c r="B149" s="136">
        <f>B88</f>
        <v>219</v>
      </c>
      <c r="C149" s="136">
        <f>C88</f>
        <v>220</v>
      </c>
      <c r="D149" s="129"/>
      <c r="F149" s="144"/>
      <c r="G149" s="530"/>
      <c r="H149" s="578"/>
      <c r="I149" s="30"/>
    </row>
    <row r="150" spans="1:9" x14ac:dyDescent="0.3">
      <c r="A150" s="38">
        <v>0.1423611111111111</v>
      </c>
      <c r="B150" s="141" t="s">
        <v>23</v>
      </c>
      <c r="C150" s="141" t="s">
        <v>23</v>
      </c>
      <c r="D150" s="129"/>
      <c r="F150" s="144"/>
      <c r="G150" s="530"/>
      <c r="H150" s="578"/>
      <c r="I150" s="29"/>
    </row>
    <row r="151" spans="1:9" x14ac:dyDescent="0.3">
      <c r="A151" s="39">
        <v>0.14444444444444446</v>
      </c>
      <c r="D151" s="166">
        <f t="shared" ref="D151:E151" si="12">D88</f>
        <v>221</v>
      </c>
      <c r="E151" s="136">
        <f t="shared" si="12"/>
        <v>222</v>
      </c>
      <c r="F151" s="136">
        <f>F85</f>
        <v>222</v>
      </c>
      <c r="G151" s="530"/>
      <c r="H151" s="578"/>
      <c r="I151" s="29"/>
    </row>
    <row r="152" spans="1:9" x14ac:dyDescent="0.3">
      <c r="A152" s="23">
        <v>0.14583333333333334</v>
      </c>
      <c r="D152" s="147" t="s">
        <v>23</v>
      </c>
      <c r="E152" s="141" t="s">
        <v>23</v>
      </c>
      <c r="F152" s="141" t="s">
        <v>23</v>
      </c>
      <c r="G152" s="530"/>
      <c r="H152" s="578"/>
      <c r="I152" s="28">
        <v>4.1666666666666664E-2</v>
      </c>
    </row>
    <row r="153" spans="1:9" x14ac:dyDescent="0.3">
      <c r="A153" s="23">
        <v>0.14930555555555555</v>
      </c>
      <c r="D153" s="129"/>
      <c r="E153" s="128"/>
      <c r="G153" s="530"/>
      <c r="H153" s="578"/>
      <c r="I153" s="29"/>
    </row>
    <row r="154" spans="1:9" x14ac:dyDescent="0.3">
      <c r="A154" s="27">
        <v>0.15972222222222224</v>
      </c>
      <c r="D154" s="153">
        <f>D90</f>
        <v>288</v>
      </c>
      <c r="E154" s="136">
        <f>E90</f>
        <v>289</v>
      </c>
      <c r="F154" s="136">
        <f>F90</f>
        <v>290</v>
      </c>
      <c r="G154" s="530"/>
      <c r="H154" s="578"/>
      <c r="I154" s="30"/>
    </row>
    <row r="155" spans="1:9" x14ac:dyDescent="0.3">
      <c r="A155" s="27">
        <v>0.16319444444444445</v>
      </c>
      <c r="D155" s="135" t="s">
        <v>245</v>
      </c>
      <c r="E155" s="135" t="s">
        <v>245</v>
      </c>
      <c r="F155" s="135" t="s">
        <v>245</v>
      </c>
      <c r="G155" s="530"/>
      <c r="H155" s="578"/>
      <c r="I155" s="29"/>
    </row>
    <row r="156" spans="1:9" x14ac:dyDescent="0.3">
      <c r="A156" s="23">
        <v>0.16666666666666666</v>
      </c>
      <c r="B156" s="136">
        <f>B90</f>
        <v>286</v>
      </c>
      <c r="C156" s="136">
        <f>C90</f>
        <v>287</v>
      </c>
      <c r="G156" s="530"/>
      <c r="H156" s="578"/>
      <c r="I156" s="28">
        <v>6.25E-2</v>
      </c>
    </row>
    <row r="157" spans="1:9" x14ac:dyDescent="0.3">
      <c r="A157" s="23">
        <v>0.17013888888888887</v>
      </c>
      <c r="B157" s="135" t="s">
        <v>245</v>
      </c>
      <c r="C157" s="135" t="s">
        <v>245</v>
      </c>
      <c r="D157" s="137"/>
      <c r="E157" s="137"/>
      <c r="F157" s="137"/>
      <c r="G157" s="530"/>
      <c r="H157" s="578"/>
      <c r="I157" s="29"/>
    </row>
    <row r="158" spans="1:9" x14ac:dyDescent="0.3">
      <c r="A158" s="27">
        <v>0.17708333333333334</v>
      </c>
      <c r="D158" s="136">
        <f>D103</f>
        <v>47</v>
      </c>
      <c r="E158" s="136">
        <f>E103</f>
        <v>48</v>
      </c>
      <c r="F158" s="136">
        <f>F103</f>
        <v>49</v>
      </c>
      <c r="G158" s="530"/>
      <c r="H158" s="579"/>
      <c r="I158" s="29"/>
    </row>
    <row r="159" spans="1:9" x14ac:dyDescent="0.3">
      <c r="A159" s="39">
        <v>0.18402777777777779</v>
      </c>
      <c r="B159" s="136">
        <f>B103</f>
        <v>45</v>
      </c>
      <c r="C159" s="136">
        <f>C103</f>
        <v>46</v>
      </c>
      <c r="D159" s="139" t="s">
        <v>190</v>
      </c>
      <c r="E159" s="139" t="s">
        <v>190</v>
      </c>
      <c r="F159" s="139" t="s">
        <v>190</v>
      </c>
      <c r="G159" s="531"/>
      <c r="H159" s="580" t="s">
        <v>23</v>
      </c>
      <c r="I159" s="30"/>
    </row>
    <row r="160" spans="1:9" x14ac:dyDescent="0.3">
      <c r="A160" s="23">
        <v>0.1875</v>
      </c>
      <c r="B160" s="139" t="s">
        <v>190</v>
      </c>
      <c r="C160" s="139" t="s">
        <v>190</v>
      </c>
      <c r="G160" s="532" t="s">
        <v>245</v>
      </c>
      <c r="H160" s="581"/>
      <c r="I160" s="28">
        <v>8.3333333333333329E-2</v>
      </c>
    </row>
    <row r="161" spans="1:9" x14ac:dyDescent="0.3">
      <c r="A161" s="23">
        <v>0.19444444444444445</v>
      </c>
      <c r="B161" s="144">
        <f>B83</f>
        <v>94</v>
      </c>
      <c r="C161" s="136">
        <f>C83</f>
        <v>95</v>
      </c>
      <c r="D161" s="136">
        <f>D83</f>
        <v>96</v>
      </c>
      <c r="E161" s="136">
        <f>E83</f>
        <v>97</v>
      </c>
      <c r="F161" s="136">
        <f>F83</f>
        <v>98</v>
      </c>
      <c r="G161" s="533"/>
      <c r="H161" s="581"/>
      <c r="I161" s="29"/>
    </row>
    <row r="162" spans="1:9" x14ac:dyDescent="0.3">
      <c r="A162" s="27">
        <v>0.20486111111111113</v>
      </c>
      <c r="B162" s="140" t="s">
        <v>19</v>
      </c>
      <c r="C162" s="140" t="s">
        <v>19</v>
      </c>
      <c r="D162" s="140" t="s">
        <v>19</v>
      </c>
      <c r="E162" s="140" t="s">
        <v>19</v>
      </c>
      <c r="F162" s="140" t="s">
        <v>19</v>
      </c>
      <c r="G162" s="533"/>
      <c r="H162" s="581"/>
      <c r="I162" s="43"/>
    </row>
    <row r="163" spans="1:9" x14ac:dyDescent="0.3">
      <c r="A163" s="16">
        <v>0.20833333333333334</v>
      </c>
      <c r="G163" s="533"/>
      <c r="H163" s="581"/>
      <c r="I163" s="28">
        <v>0.10416666666666667</v>
      </c>
    </row>
    <row r="164" spans="1:9" x14ac:dyDescent="0.3">
      <c r="A164" s="16">
        <v>0.21527777777777779</v>
      </c>
      <c r="B164" s="200">
        <f>B94</f>
        <v>494</v>
      </c>
      <c r="C164" s="200">
        <f>C94</f>
        <v>495</v>
      </c>
      <c r="D164" s="200">
        <f>D94</f>
        <v>496</v>
      </c>
      <c r="E164" s="200">
        <f>E94</f>
        <v>497</v>
      </c>
      <c r="F164" s="200">
        <f>F94</f>
        <v>498</v>
      </c>
      <c r="G164" s="533"/>
      <c r="H164" s="581"/>
      <c r="I164" s="29"/>
    </row>
    <row r="165" spans="1:9" x14ac:dyDescent="0.3">
      <c r="A165" s="16">
        <v>0.22569444444444445</v>
      </c>
      <c r="B165" s="141" t="s">
        <v>180</v>
      </c>
      <c r="C165" s="141" t="s">
        <v>180</v>
      </c>
      <c r="D165" s="141" t="s">
        <v>180</v>
      </c>
      <c r="E165" s="141" t="s">
        <v>180</v>
      </c>
      <c r="F165" s="141" t="s">
        <v>180</v>
      </c>
      <c r="G165" s="533"/>
      <c r="H165" s="581"/>
      <c r="I165" s="32"/>
    </row>
    <row r="166" spans="1:9" x14ac:dyDescent="0.3">
      <c r="A166" s="16">
        <v>0.22916666666666666</v>
      </c>
      <c r="G166" s="533"/>
      <c r="H166" s="581"/>
      <c r="I166" s="28">
        <v>0.125</v>
      </c>
    </row>
    <row r="167" spans="1:9" x14ac:dyDescent="0.3">
      <c r="A167" s="16">
        <v>0.24305555555555555</v>
      </c>
      <c r="B167" s="202"/>
      <c r="C167" s="202"/>
      <c r="D167" s="242"/>
      <c r="E167" s="137"/>
      <c r="F167" s="137"/>
      <c r="G167" s="533"/>
      <c r="H167" s="581"/>
      <c r="I167" s="29"/>
    </row>
    <row r="168" spans="1:9" x14ac:dyDescent="0.3">
      <c r="A168" s="37"/>
      <c r="B168" s="200">
        <f>B107</f>
        <v>77</v>
      </c>
      <c r="C168" s="200">
        <f>C107</f>
        <v>78</v>
      </c>
      <c r="D168" s="200">
        <f>D107</f>
        <v>79</v>
      </c>
      <c r="E168" s="200">
        <f>E107</f>
        <v>80</v>
      </c>
      <c r="F168" s="200">
        <f>F107</f>
        <v>81</v>
      </c>
      <c r="G168" s="534"/>
      <c r="H168" s="582"/>
      <c r="I168" s="32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</sheetData>
  <mergeCells count="17">
    <mergeCell ref="H6:H12"/>
    <mergeCell ref="H13:H23"/>
    <mergeCell ref="G6:G13"/>
    <mergeCell ref="G14:G21"/>
    <mergeCell ref="G135:G147"/>
    <mergeCell ref="H24:H32"/>
    <mergeCell ref="H33:H42"/>
    <mergeCell ref="H136:H147"/>
    <mergeCell ref="G22:G36"/>
    <mergeCell ref="G37:G41"/>
    <mergeCell ref="H159:H168"/>
    <mergeCell ref="H148:H158"/>
    <mergeCell ref="G148:G159"/>
    <mergeCell ref="G160:G168"/>
    <mergeCell ref="H43:H47"/>
    <mergeCell ref="G42:G51"/>
    <mergeCell ref="G52:G60"/>
  </mergeCells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F742D-C941-4E6A-AEF9-4C27C9B91AE4}">
  <dimension ref="A1:M713"/>
  <sheetViews>
    <sheetView showGridLines="0" zoomScale="70" zoomScaleNormal="70" workbookViewId="0">
      <pane ySplit="5" topLeftCell="A6" activePane="bottomLeft" state="frozen"/>
      <selection pane="bottomLeft" activeCell="B153" sqref="B153:B155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313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312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45334</v>
      </c>
      <c r="C4" s="130">
        <f>+B4+1</f>
        <v>45335</v>
      </c>
      <c r="D4" s="130">
        <f>C4+1</f>
        <v>45336</v>
      </c>
      <c r="E4" s="130">
        <f>D4+1</f>
        <v>45337</v>
      </c>
      <c r="F4" s="130">
        <f>E4+1</f>
        <v>45338</v>
      </c>
      <c r="G4" s="131">
        <f>F4+1</f>
        <v>45339</v>
      </c>
      <c r="H4" s="130">
        <f>G4+1</f>
        <v>45340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38" t="s">
        <v>23</v>
      </c>
      <c r="H6" s="523" t="s">
        <v>190</v>
      </c>
      <c r="I6" s="17">
        <v>0.14583333333333334</v>
      </c>
    </row>
    <row r="7" spans="1:9" x14ac:dyDescent="0.3">
      <c r="A7" s="18"/>
      <c r="B7" s="136">
        <f>B96-1</f>
        <v>49</v>
      </c>
      <c r="G7" s="539"/>
      <c r="H7" s="524"/>
      <c r="I7" s="20"/>
    </row>
    <row r="8" spans="1:9" x14ac:dyDescent="0.3">
      <c r="A8" s="16">
        <v>0.2673611111111111</v>
      </c>
      <c r="B8" s="379" t="s">
        <v>19</v>
      </c>
      <c r="C8" s="136">
        <f t="shared" ref="C8:F8" si="0">C98-1</f>
        <v>50</v>
      </c>
      <c r="D8" s="136">
        <f t="shared" si="0"/>
        <v>51</v>
      </c>
      <c r="E8" s="136">
        <f t="shared" si="0"/>
        <v>52</v>
      </c>
      <c r="F8" s="136">
        <f t="shared" si="0"/>
        <v>53</v>
      </c>
      <c r="G8" s="539"/>
      <c r="H8" s="524"/>
      <c r="I8" s="22"/>
    </row>
    <row r="9" spans="1:9" x14ac:dyDescent="0.3">
      <c r="A9" s="23">
        <v>0.27083333333333331</v>
      </c>
      <c r="B9" s="298"/>
      <c r="C9" s="139" t="s">
        <v>19</v>
      </c>
      <c r="D9" s="139" t="s">
        <v>19</v>
      </c>
      <c r="E9" s="139" t="s">
        <v>19</v>
      </c>
      <c r="F9" s="139" t="s">
        <v>19</v>
      </c>
      <c r="G9" s="539"/>
      <c r="H9" s="524"/>
      <c r="I9" s="17">
        <v>0.16666666666666666</v>
      </c>
    </row>
    <row r="10" spans="1:9" x14ac:dyDescent="0.3">
      <c r="A10" s="23">
        <v>0.27430555555555552</v>
      </c>
      <c r="B10" s="300">
        <f>B88-1</f>
        <v>500</v>
      </c>
      <c r="D10" s="128"/>
      <c r="F10" s="129"/>
      <c r="G10" s="539"/>
      <c r="H10" s="524"/>
      <c r="I10" s="20"/>
    </row>
    <row r="11" spans="1:9" x14ac:dyDescent="0.3">
      <c r="A11" s="23">
        <v>0.28819444444444448</v>
      </c>
      <c r="B11" s="356" t="s">
        <v>13</v>
      </c>
      <c r="D11" s="128"/>
      <c r="F11" s="129"/>
      <c r="G11" s="539"/>
      <c r="H11" s="524"/>
      <c r="I11" s="20"/>
    </row>
    <row r="12" spans="1:9" x14ac:dyDescent="0.3">
      <c r="A12" s="23">
        <v>0.28958333333333336</v>
      </c>
      <c r="B12" s="298"/>
      <c r="C12" s="136">
        <f t="shared" ref="C12:F12" si="1">C90-1</f>
        <v>501</v>
      </c>
      <c r="D12" s="136">
        <f t="shared" si="1"/>
        <v>502</v>
      </c>
      <c r="E12" s="136">
        <f t="shared" si="1"/>
        <v>503</v>
      </c>
      <c r="F12" s="136">
        <f t="shared" si="1"/>
        <v>504</v>
      </c>
      <c r="G12" s="540"/>
      <c r="H12" s="525"/>
      <c r="I12" s="22"/>
    </row>
    <row r="13" spans="1:9" x14ac:dyDescent="0.3">
      <c r="A13" s="24">
        <v>0.29166666666666669</v>
      </c>
      <c r="B13" s="298"/>
      <c r="C13" s="135" t="s">
        <v>13</v>
      </c>
      <c r="D13" s="135" t="s">
        <v>13</v>
      </c>
      <c r="E13" s="135" t="s">
        <v>13</v>
      </c>
      <c r="F13" s="135" t="s">
        <v>13</v>
      </c>
      <c r="G13" s="538" t="s">
        <v>16</v>
      </c>
      <c r="H13" s="523" t="s">
        <v>180</v>
      </c>
      <c r="I13" s="17">
        <v>0.1875</v>
      </c>
    </row>
    <row r="14" spans="1:9" x14ac:dyDescent="0.3">
      <c r="A14" s="24"/>
      <c r="B14" s="298"/>
      <c r="G14" s="539"/>
      <c r="H14" s="524"/>
      <c r="I14" s="20"/>
    </row>
    <row r="15" spans="1:9" x14ac:dyDescent="0.3">
      <c r="A15" s="26">
        <v>0.30902777777777779</v>
      </c>
      <c r="B15" s="300">
        <f>B94-1</f>
        <v>820</v>
      </c>
      <c r="C15" s="136">
        <f t="shared" ref="C15:F15" si="2">C94-1</f>
        <v>821</v>
      </c>
      <c r="D15" s="136">
        <f t="shared" si="2"/>
        <v>822</v>
      </c>
      <c r="E15" s="136">
        <f t="shared" si="2"/>
        <v>823</v>
      </c>
      <c r="F15" s="136">
        <f t="shared" si="2"/>
        <v>824</v>
      </c>
      <c r="G15" s="539"/>
      <c r="H15" s="524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140" t="s">
        <v>316</v>
      </c>
      <c r="E16" s="140" t="s">
        <v>316</v>
      </c>
      <c r="F16" s="201" t="s">
        <v>316</v>
      </c>
      <c r="G16" s="539"/>
      <c r="H16" s="524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539"/>
      <c r="H17" s="524"/>
      <c r="I17" s="20"/>
    </row>
    <row r="18" spans="1:9" x14ac:dyDescent="0.3">
      <c r="A18" s="27">
        <v>0.31944444444444448</v>
      </c>
      <c r="F18" s="129"/>
      <c r="G18" s="539"/>
      <c r="H18" s="524"/>
      <c r="I18" s="22"/>
    </row>
    <row r="19" spans="1:9" x14ac:dyDescent="0.3">
      <c r="A19" s="27">
        <v>0.3298611111111111</v>
      </c>
      <c r="B19" s="136">
        <f>B21-1</f>
        <v>17</v>
      </c>
      <c r="C19" s="136">
        <f t="shared" ref="C19:F19" si="3">C105-1</f>
        <v>19</v>
      </c>
      <c r="D19" s="136">
        <f t="shared" si="3"/>
        <v>20</v>
      </c>
      <c r="E19" s="136">
        <f t="shared" si="3"/>
        <v>21</v>
      </c>
      <c r="F19" s="153">
        <f t="shared" si="3"/>
        <v>22</v>
      </c>
      <c r="G19" s="539"/>
      <c r="H19" s="524"/>
      <c r="I19" s="20"/>
    </row>
    <row r="20" spans="1:9" x14ac:dyDescent="0.3">
      <c r="A20" s="16">
        <v>0.33333333333333331</v>
      </c>
      <c r="B20" s="201" t="s">
        <v>316</v>
      </c>
      <c r="C20" s="201" t="s">
        <v>321</v>
      </c>
      <c r="D20" s="201" t="s">
        <v>321</v>
      </c>
      <c r="E20" s="201" t="s">
        <v>321</v>
      </c>
      <c r="F20" s="201" t="s">
        <v>321</v>
      </c>
      <c r="G20" s="539"/>
      <c r="H20" s="524"/>
      <c r="I20" s="28">
        <v>0.22916666666666666</v>
      </c>
    </row>
    <row r="21" spans="1:9" x14ac:dyDescent="0.3">
      <c r="A21" s="23">
        <v>0.33680555555555558</v>
      </c>
      <c r="B21" s="136">
        <f>B105-1</f>
        <v>18</v>
      </c>
      <c r="G21" s="539"/>
      <c r="H21" s="524"/>
      <c r="I21" s="29"/>
    </row>
    <row r="22" spans="1:9" x14ac:dyDescent="0.3">
      <c r="A22" s="27">
        <v>0.35069444444444442</v>
      </c>
      <c r="B22" s="379" t="s">
        <v>190</v>
      </c>
      <c r="G22" s="539"/>
      <c r="H22" s="524"/>
      <c r="I22" s="30"/>
    </row>
    <row r="23" spans="1:9" x14ac:dyDescent="0.3">
      <c r="A23" s="27">
        <v>0.3520833333333333</v>
      </c>
      <c r="B23" s="298"/>
      <c r="C23" s="136">
        <f t="shared" ref="C23:F23" si="4">C108-1</f>
        <v>1</v>
      </c>
      <c r="D23" s="136">
        <f t="shared" si="4"/>
        <v>2</v>
      </c>
      <c r="E23" s="136">
        <f t="shared" si="4"/>
        <v>3</v>
      </c>
      <c r="F23" s="136">
        <f t="shared" si="4"/>
        <v>4</v>
      </c>
      <c r="G23" s="540"/>
      <c r="H23" s="525"/>
      <c r="I23" s="29"/>
    </row>
    <row r="24" spans="1:9" x14ac:dyDescent="0.3">
      <c r="A24" s="16">
        <v>0.35416666666666669</v>
      </c>
      <c r="B24" s="298"/>
      <c r="C24" s="144" t="s">
        <v>190</v>
      </c>
      <c r="D24" s="144" t="s">
        <v>190</v>
      </c>
      <c r="E24" s="144" t="s">
        <v>190</v>
      </c>
      <c r="F24" s="144" t="s">
        <v>190</v>
      </c>
      <c r="G24" s="532" t="s">
        <v>245</v>
      </c>
      <c r="H24" s="529" t="s">
        <v>19</v>
      </c>
      <c r="I24" s="28">
        <v>0.25</v>
      </c>
    </row>
    <row r="25" spans="1:9" x14ac:dyDescent="0.3">
      <c r="A25" s="16">
        <v>0.3576388888888889</v>
      </c>
      <c r="B25" s="300">
        <f>B77-1</f>
        <v>100</v>
      </c>
      <c r="D25" s="154"/>
      <c r="F25" s="129"/>
      <c r="G25" s="533"/>
      <c r="H25" s="530"/>
      <c r="I25" s="29"/>
    </row>
    <row r="26" spans="1:9" x14ac:dyDescent="0.3">
      <c r="A26" s="16">
        <v>0.37152777777777773</v>
      </c>
      <c r="B26" s="379" t="s">
        <v>19</v>
      </c>
      <c r="D26" s="154"/>
      <c r="F26" s="129"/>
      <c r="G26" s="533"/>
      <c r="H26" s="530"/>
      <c r="I26" s="30"/>
    </row>
    <row r="27" spans="1:9" x14ac:dyDescent="0.3">
      <c r="A27" s="18">
        <v>0.37361111111111112</v>
      </c>
      <c r="B27" s="298"/>
      <c r="C27" s="136">
        <f t="shared" ref="C27:F27" si="5">C77-1</f>
        <v>101</v>
      </c>
      <c r="D27" s="136">
        <f t="shared" si="5"/>
        <v>102</v>
      </c>
      <c r="E27" s="136">
        <f t="shared" si="5"/>
        <v>103</v>
      </c>
      <c r="F27" s="136">
        <f t="shared" si="5"/>
        <v>104</v>
      </c>
      <c r="G27" s="533"/>
      <c r="H27" s="530"/>
      <c r="I27" s="29"/>
    </row>
    <row r="28" spans="1:9" ht="15.6" customHeight="1" x14ac:dyDescent="0.3">
      <c r="A28" s="16">
        <v>0.375</v>
      </c>
      <c r="B28" s="300">
        <f>B88-1</f>
        <v>500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33"/>
      <c r="H28" s="530"/>
      <c r="I28" s="28">
        <v>0.27083333333333331</v>
      </c>
    </row>
    <row r="29" spans="1:9" x14ac:dyDescent="0.3">
      <c r="A29" s="16">
        <v>0.3923611111111111</v>
      </c>
      <c r="B29" s="356" t="s">
        <v>13</v>
      </c>
      <c r="C29" s="136">
        <f t="shared" ref="C29:F29" si="6">C90-1</f>
        <v>501</v>
      </c>
      <c r="D29" s="136">
        <f t="shared" si="6"/>
        <v>502</v>
      </c>
      <c r="E29" s="136">
        <f t="shared" si="6"/>
        <v>503</v>
      </c>
      <c r="F29" s="136">
        <f t="shared" si="6"/>
        <v>504</v>
      </c>
      <c r="G29" s="533"/>
      <c r="H29" s="530"/>
      <c r="I29" s="30"/>
    </row>
    <row r="30" spans="1:9" ht="15.6" customHeight="1" x14ac:dyDescent="0.3">
      <c r="A30" s="23">
        <v>0.39583333333333331</v>
      </c>
      <c r="B30" s="298"/>
      <c r="C30" s="135" t="s">
        <v>13</v>
      </c>
      <c r="D30" s="135" t="s">
        <v>13</v>
      </c>
      <c r="E30" s="135" t="s">
        <v>13</v>
      </c>
      <c r="F30" s="135" t="s">
        <v>13</v>
      </c>
      <c r="G30" s="533"/>
      <c r="H30" s="530"/>
      <c r="I30" s="28">
        <v>0.29166666666666669</v>
      </c>
    </row>
    <row r="31" spans="1:9" x14ac:dyDescent="0.3">
      <c r="A31" s="23">
        <v>0.40972222222222227</v>
      </c>
      <c r="B31" s="386"/>
      <c r="G31" s="533"/>
      <c r="H31" s="530"/>
      <c r="I31" s="30"/>
    </row>
    <row r="32" spans="1:9" x14ac:dyDescent="0.3">
      <c r="A32" s="23">
        <v>0.41319444444444442</v>
      </c>
      <c r="B32" s="300">
        <f t="shared" ref="B32:F32" si="7">B94-1</f>
        <v>820</v>
      </c>
      <c r="C32" s="136">
        <f t="shared" si="7"/>
        <v>821</v>
      </c>
      <c r="D32" s="136">
        <f t="shared" si="7"/>
        <v>822</v>
      </c>
      <c r="E32" s="136">
        <f t="shared" si="7"/>
        <v>823</v>
      </c>
      <c r="F32" s="136">
        <f t="shared" si="7"/>
        <v>824</v>
      </c>
      <c r="G32" s="533"/>
      <c r="H32" s="530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33"/>
      <c r="H33" s="523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533"/>
      <c r="H34" s="524"/>
      <c r="I34" s="28"/>
    </row>
    <row r="35" spans="1:9" x14ac:dyDescent="0.3">
      <c r="A35" s="16">
        <v>0.43611111111111112</v>
      </c>
      <c r="B35" s="136">
        <f>B100-1</f>
        <v>81</v>
      </c>
      <c r="C35" s="136">
        <f t="shared" ref="C35:F35" si="8">C102-1</f>
        <v>82</v>
      </c>
      <c r="D35" s="136">
        <f t="shared" si="8"/>
        <v>83</v>
      </c>
      <c r="E35" s="136">
        <f t="shared" si="8"/>
        <v>84</v>
      </c>
      <c r="F35" s="136">
        <f t="shared" si="8"/>
        <v>85</v>
      </c>
      <c r="G35" s="534"/>
      <c r="H35" s="524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529" t="s">
        <v>332</v>
      </c>
      <c r="H36" s="524"/>
      <c r="I36" s="28">
        <v>0.33333333333333331</v>
      </c>
    </row>
    <row r="37" spans="1:9" x14ac:dyDescent="0.3">
      <c r="A37" s="23"/>
      <c r="B37" s="136">
        <f>B84-1</f>
        <v>292</v>
      </c>
      <c r="C37" s="137"/>
      <c r="D37" s="137"/>
      <c r="E37" s="137"/>
      <c r="F37" s="137"/>
      <c r="G37" s="530"/>
      <c r="H37" s="524"/>
      <c r="I37" s="29"/>
    </row>
    <row r="38" spans="1:9" x14ac:dyDescent="0.3">
      <c r="A38" s="23">
        <v>0.4548611111111111</v>
      </c>
      <c r="B38" s="356" t="s">
        <v>245</v>
      </c>
      <c r="G38" s="530"/>
      <c r="H38" s="524"/>
      <c r="I38" s="29"/>
    </row>
    <row r="39" spans="1:9" x14ac:dyDescent="0.3">
      <c r="A39" s="23">
        <v>0.45694444444444443</v>
      </c>
      <c r="B39" s="298"/>
      <c r="C39" s="136">
        <f t="shared" ref="C39:F39" si="9">C86-1</f>
        <v>293</v>
      </c>
      <c r="D39" s="136">
        <f t="shared" si="9"/>
        <v>294</v>
      </c>
      <c r="E39" s="136">
        <f t="shared" si="9"/>
        <v>295</v>
      </c>
      <c r="F39" s="136">
        <f t="shared" si="9"/>
        <v>296</v>
      </c>
      <c r="G39" s="530"/>
      <c r="H39" s="524"/>
      <c r="I39" s="29"/>
    </row>
    <row r="40" spans="1:9" x14ac:dyDescent="0.3">
      <c r="A40" s="27">
        <v>0.45833333333333331</v>
      </c>
      <c r="B40" s="300">
        <f>B96-1</f>
        <v>49</v>
      </c>
      <c r="C40" s="135" t="s">
        <v>245</v>
      </c>
      <c r="D40" s="135" t="s">
        <v>245</v>
      </c>
      <c r="E40" s="135" t="s">
        <v>245</v>
      </c>
      <c r="F40" s="135" t="s">
        <v>245</v>
      </c>
      <c r="G40" s="530"/>
      <c r="H40" s="524"/>
      <c r="I40" s="28">
        <v>0.35416666666666669</v>
      </c>
    </row>
    <row r="41" spans="1:9" x14ac:dyDescent="0.3">
      <c r="A41" s="27">
        <v>0.47569444444444442</v>
      </c>
      <c r="B41" s="379" t="s">
        <v>190</v>
      </c>
      <c r="C41" s="166">
        <f t="shared" ref="C41:F41" si="10">C98-1</f>
        <v>50</v>
      </c>
      <c r="D41" s="144">
        <f t="shared" si="10"/>
        <v>51</v>
      </c>
      <c r="E41" s="144">
        <f t="shared" si="10"/>
        <v>52</v>
      </c>
      <c r="F41" s="144">
        <f t="shared" si="10"/>
        <v>53</v>
      </c>
      <c r="G41" s="531"/>
      <c r="H41" s="525"/>
      <c r="I41" s="30"/>
    </row>
    <row r="42" spans="1:9" x14ac:dyDescent="0.3">
      <c r="A42" s="27">
        <v>0.47916666666666669</v>
      </c>
      <c r="B42" s="300">
        <f>B77-1</f>
        <v>100</v>
      </c>
      <c r="C42" s="139" t="s">
        <v>190</v>
      </c>
      <c r="D42" s="139" t="s">
        <v>190</v>
      </c>
      <c r="E42" s="139" t="s">
        <v>190</v>
      </c>
      <c r="F42" s="139" t="s">
        <v>190</v>
      </c>
      <c r="G42" s="529" t="s">
        <v>316</v>
      </c>
      <c r="H42" s="529" t="s">
        <v>180</v>
      </c>
      <c r="I42" s="28">
        <v>0.375</v>
      </c>
    </row>
    <row r="43" spans="1:9" x14ac:dyDescent="0.3">
      <c r="A43" s="27">
        <v>0.49652777777777773</v>
      </c>
      <c r="B43" s="380" t="s">
        <v>16</v>
      </c>
      <c r="C43" s="153">
        <f t="shared" ref="C43:F43" si="11">C77-1</f>
        <v>101</v>
      </c>
      <c r="D43" s="136">
        <f t="shared" si="11"/>
        <v>102</v>
      </c>
      <c r="E43" s="136">
        <f t="shared" si="11"/>
        <v>103</v>
      </c>
      <c r="F43" s="136">
        <f t="shared" si="11"/>
        <v>104</v>
      </c>
      <c r="G43" s="530"/>
      <c r="H43" s="530"/>
      <c r="I43" s="30"/>
    </row>
    <row r="44" spans="1:9" x14ac:dyDescent="0.3">
      <c r="A44" s="23">
        <v>0.5</v>
      </c>
      <c r="B44" s="300">
        <f>B82-1</f>
        <v>225</v>
      </c>
      <c r="C44" s="140" t="s">
        <v>16</v>
      </c>
      <c r="D44" s="140" t="s">
        <v>16</v>
      </c>
      <c r="E44" s="140" t="s">
        <v>16</v>
      </c>
      <c r="F44" s="140" t="s">
        <v>16</v>
      </c>
      <c r="G44" s="530"/>
      <c r="H44" s="530"/>
      <c r="I44" s="28">
        <v>0.39583333333333331</v>
      </c>
    </row>
    <row r="45" spans="1:9" x14ac:dyDescent="0.3">
      <c r="A45" s="27">
        <v>0.51736111111111105</v>
      </c>
      <c r="B45" s="380" t="s">
        <v>316</v>
      </c>
      <c r="C45" s="144">
        <f t="shared" ref="C45:F45" si="12">C82-1</f>
        <v>226</v>
      </c>
      <c r="D45" s="144">
        <f t="shared" si="12"/>
        <v>227</v>
      </c>
      <c r="E45" s="144">
        <f t="shared" si="12"/>
        <v>228</v>
      </c>
      <c r="F45" s="144">
        <f t="shared" si="12"/>
        <v>229</v>
      </c>
      <c r="G45" s="530"/>
      <c r="H45" s="531"/>
      <c r="I45" s="30"/>
    </row>
    <row r="46" spans="1:9" ht="15.45" customHeight="1" x14ac:dyDescent="0.3">
      <c r="A46" s="23">
        <v>0.52083333333333337</v>
      </c>
      <c r="B46" s="298"/>
      <c r="C46" s="140" t="s">
        <v>316</v>
      </c>
      <c r="D46" s="140" t="s">
        <v>316</v>
      </c>
      <c r="E46" s="140" t="s">
        <v>316</v>
      </c>
      <c r="F46" s="140" t="s">
        <v>316</v>
      </c>
      <c r="G46" s="530"/>
      <c r="H46" s="378" t="s">
        <v>332</v>
      </c>
      <c r="I46" s="28">
        <v>0.41666666666666669</v>
      </c>
    </row>
    <row r="47" spans="1:9" x14ac:dyDescent="0.3">
      <c r="A47" s="27">
        <v>0.53819444444444442</v>
      </c>
      <c r="B47" s="364">
        <f>B49-1</f>
        <v>17</v>
      </c>
      <c r="C47" s="142">
        <f t="shared" ref="C47:F47" si="13">C105-1</f>
        <v>19</v>
      </c>
      <c r="D47" s="142">
        <f t="shared" si="13"/>
        <v>20</v>
      </c>
      <c r="E47" s="142">
        <f t="shared" si="13"/>
        <v>21</v>
      </c>
      <c r="F47" s="142">
        <f t="shared" si="13"/>
        <v>22</v>
      </c>
      <c r="G47" s="530"/>
      <c r="H47" s="222">
        <f>G98</f>
        <v>5</v>
      </c>
      <c r="I47" s="30"/>
    </row>
    <row r="48" spans="1:9" x14ac:dyDescent="0.3">
      <c r="A48" s="23">
        <v>0.54166666666666663</v>
      </c>
      <c r="B48" s="140" t="s">
        <v>316</v>
      </c>
      <c r="C48" s="201" t="s">
        <v>321</v>
      </c>
      <c r="D48" s="201" t="s">
        <v>321</v>
      </c>
      <c r="E48" s="201" t="s">
        <v>321</v>
      </c>
      <c r="F48" s="233" t="s">
        <v>321</v>
      </c>
      <c r="G48" s="141" t="s">
        <v>318</v>
      </c>
      <c r="H48" s="141" t="s">
        <v>318</v>
      </c>
      <c r="I48" s="28">
        <v>0.4375</v>
      </c>
    </row>
    <row r="49" spans="1:13" x14ac:dyDescent="0.3">
      <c r="A49" s="27">
        <v>0.55555555555555558</v>
      </c>
      <c r="B49" s="144">
        <f>B105-1</f>
        <v>18</v>
      </c>
      <c r="C49" s="152"/>
      <c r="D49" s="152"/>
      <c r="E49" s="152"/>
      <c r="F49" s="228"/>
      <c r="G49" s="242"/>
      <c r="H49" s="143"/>
      <c r="I49" s="29"/>
    </row>
    <row r="50" spans="1:13" x14ac:dyDescent="0.3">
      <c r="A50" s="27">
        <v>0.55902777777777779</v>
      </c>
      <c r="B50" s="379" t="s">
        <v>19</v>
      </c>
      <c r="C50" s="166">
        <f t="shared" ref="C50:F50" si="14">C108-1</f>
        <v>1</v>
      </c>
      <c r="D50" s="144">
        <f t="shared" si="14"/>
        <v>2</v>
      </c>
      <c r="E50" s="144">
        <f t="shared" si="14"/>
        <v>3</v>
      </c>
      <c r="F50" s="174">
        <f t="shared" si="14"/>
        <v>4</v>
      </c>
      <c r="G50" s="242"/>
      <c r="H50" s="143"/>
      <c r="I50" s="29"/>
    </row>
    <row r="51" spans="1:13" ht="15.6" customHeight="1" x14ac:dyDescent="0.3">
      <c r="A51" s="23">
        <v>0.5625</v>
      </c>
      <c r="B51" s="298"/>
      <c r="C51" s="309" t="s">
        <v>19</v>
      </c>
      <c r="D51" s="139" t="s">
        <v>19</v>
      </c>
      <c r="E51" s="139" t="s">
        <v>19</v>
      </c>
      <c r="F51" s="310" t="s">
        <v>19</v>
      </c>
      <c r="G51" s="242"/>
      <c r="H51" s="137"/>
      <c r="I51" s="28">
        <v>0.45833333333333331</v>
      </c>
    </row>
    <row r="52" spans="1:13" x14ac:dyDescent="0.3">
      <c r="A52" s="23">
        <v>0.56597222222222221</v>
      </c>
      <c r="B52" s="300">
        <f>B88-1</f>
        <v>500</v>
      </c>
      <c r="C52" s="129"/>
      <c r="F52" s="154"/>
      <c r="G52" s="242"/>
      <c r="H52" s="137"/>
      <c r="I52" s="29"/>
    </row>
    <row r="53" spans="1:13" x14ac:dyDescent="0.3">
      <c r="A53" s="27">
        <v>0.57986111111111105</v>
      </c>
      <c r="B53" s="356" t="s">
        <v>245</v>
      </c>
      <c r="C53" s="153">
        <f t="shared" ref="C53:F53" si="15">C90-1</f>
        <v>501</v>
      </c>
      <c r="D53" s="153">
        <f t="shared" si="15"/>
        <v>502</v>
      </c>
      <c r="E53" s="153">
        <f t="shared" si="15"/>
        <v>503</v>
      </c>
      <c r="F53" s="338">
        <f t="shared" si="15"/>
        <v>504</v>
      </c>
      <c r="G53" s="242"/>
      <c r="H53" s="137"/>
      <c r="I53" s="22"/>
    </row>
    <row r="54" spans="1:13" x14ac:dyDescent="0.3">
      <c r="A54" s="23">
        <v>0.58333333333333337</v>
      </c>
      <c r="B54" s="298"/>
      <c r="C54" s="135" t="s">
        <v>245</v>
      </c>
      <c r="D54" s="135" t="s">
        <v>245</v>
      </c>
      <c r="E54" s="135" t="s">
        <v>245</v>
      </c>
      <c r="F54" s="135" t="s">
        <v>245</v>
      </c>
      <c r="G54" s="242"/>
      <c r="H54" s="137"/>
      <c r="I54" s="29">
        <v>0.47916666666666669</v>
      </c>
    </row>
    <row r="55" spans="1:13" x14ac:dyDescent="0.3">
      <c r="A55" s="23">
        <v>0.58680555555555558</v>
      </c>
      <c r="B55" s="387"/>
      <c r="C55" s="137"/>
      <c r="D55" s="137"/>
      <c r="E55" s="137"/>
      <c r="F55" s="144"/>
      <c r="G55" s="242"/>
      <c r="H55" s="137"/>
      <c r="I55" s="29"/>
    </row>
    <row r="56" spans="1:13" x14ac:dyDescent="0.3">
      <c r="A56" s="23">
        <v>0.60069444444444442</v>
      </c>
      <c r="B56" s="300">
        <f>B96-1</f>
        <v>49</v>
      </c>
      <c r="C56" s="8"/>
      <c r="D56" s="8"/>
      <c r="E56" s="8"/>
      <c r="F56" s="8"/>
      <c r="G56" s="8"/>
      <c r="H56" s="8"/>
      <c r="I56" s="32"/>
    </row>
    <row r="57" spans="1:13" x14ac:dyDescent="0.3">
      <c r="A57" s="23">
        <v>0.60277777777777775</v>
      </c>
      <c r="B57" s="302" t="s">
        <v>24</v>
      </c>
      <c r="C57" s="136">
        <f>C98-1</f>
        <v>50</v>
      </c>
      <c r="D57" s="136">
        <f>D98-1</f>
        <v>51</v>
      </c>
      <c r="E57" s="136">
        <f>E98-1</f>
        <v>52</v>
      </c>
      <c r="F57" s="136">
        <f>F98-1</f>
        <v>53</v>
      </c>
      <c r="G57" s="142">
        <f>G108-1</f>
        <v>2</v>
      </c>
      <c r="H57" s="142">
        <f>H108-1</f>
        <v>3</v>
      </c>
      <c r="I57" s="305"/>
    </row>
    <row r="58" spans="1:13" x14ac:dyDescent="0.3">
      <c r="A58" s="27">
        <v>0.60416666666666663</v>
      </c>
      <c r="B58" s="298"/>
      <c r="C58" s="158" t="s">
        <v>24</v>
      </c>
      <c r="D58" s="158" t="s">
        <v>24</v>
      </c>
      <c r="E58" s="207" t="s">
        <v>24</v>
      </c>
      <c r="F58" s="158" t="s">
        <v>24</v>
      </c>
      <c r="G58" s="176" t="s">
        <v>24</v>
      </c>
      <c r="H58" s="176" t="s">
        <v>24</v>
      </c>
      <c r="I58" s="28">
        <v>0.5</v>
      </c>
    </row>
    <row r="59" spans="1:13" x14ac:dyDescent="0.3">
      <c r="A59" s="27">
        <v>0.60763888888888895</v>
      </c>
      <c r="B59" s="298"/>
      <c r="E59" s="128"/>
      <c r="G59" s="127"/>
      <c r="H59" s="127"/>
      <c r="I59" s="29"/>
    </row>
    <row r="60" spans="1:13" x14ac:dyDescent="0.3">
      <c r="A60" s="18">
        <v>0.625</v>
      </c>
      <c r="B60" s="298"/>
      <c r="E60" s="128"/>
      <c r="G60" s="127"/>
      <c r="H60" s="127"/>
      <c r="I60" s="28">
        <v>0.52083333333333337</v>
      </c>
    </row>
    <row r="61" spans="1:13" x14ac:dyDescent="0.3">
      <c r="A61" s="23">
        <v>0.64583333333333337</v>
      </c>
      <c r="B61" s="298"/>
      <c r="E61" s="128"/>
      <c r="G61" s="127"/>
      <c r="H61" s="127"/>
      <c r="I61" s="28">
        <v>0.54166666666666663</v>
      </c>
      <c r="J61" s="33"/>
      <c r="M61" s="10" t="s">
        <v>1</v>
      </c>
    </row>
    <row r="62" spans="1:13" x14ac:dyDescent="0.3">
      <c r="A62" s="23">
        <v>0.66666666666666663</v>
      </c>
      <c r="B62" s="325"/>
      <c r="C62" s="164"/>
      <c r="D62" s="164"/>
      <c r="E62" s="164"/>
      <c r="F62" s="160"/>
      <c r="G62" s="160"/>
      <c r="H62" s="160"/>
      <c r="I62" s="28">
        <v>0.5625</v>
      </c>
    </row>
    <row r="63" spans="1:13" x14ac:dyDescent="0.3">
      <c r="A63" s="27">
        <v>0.68402777777777779</v>
      </c>
      <c r="B63" s="362" t="s">
        <v>282</v>
      </c>
      <c r="C63" s="191" t="s">
        <v>198</v>
      </c>
      <c r="D63" s="191" t="s">
        <v>205</v>
      </c>
      <c r="E63" s="191" t="s">
        <v>26</v>
      </c>
      <c r="F63" s="191" t="s">
        <v>25</v>
      </c>
      <c r="G63" s="164" t="s">
        <v>204</v>
      </c>
      <c r="H63" s="164" t="s">
        <v>199</v>
      </c>
      <c r="I63" s="30"/>
    </row>
    <row r="64" spans="1:13" x14ac:dyDescent="0.3">
      <c r="A64" s="23">
        <v>0.6875</v>
      </c>
      <c r="B64" s="298"/>
      <c r="E64" s="128"/>
      <c r="G64" s="127"/>
      <c r="H64" s="127"/>
      <c r="I64" s="28">
        <v>0.58333333333333337</v>
      </c>
    </row>
    <row r="65" spans="1:9" x14ac:dyDescent="0.3">
      <c r="A65" s="23">
        <v>0.69097222222222221</v>
      </c>
      <c r="B65" s="298"/>
      <c r="E65" s="128"/>
      <c r="G65" s="127"/>
      <c r="H65" s="127"/>
      <c r="I65" s="29"/>
    </row>
    <row r="66" spans="1:9" x14ac:dyDescent="0.3">
      <c r="A66" s="23">
        <v>0.69444444444444453</v>
      </c>
      <c r="B66" s="298"/>
      <c r="E66" s="128"/>
      <c r="G66" s="127"/>
      <c r="H66" s="127"/>
      <c r="I66" s="29"/>
    </row>
    <row r="67" spans="1:9" x14ac:dyDescent="0.3">
      <c r="A67" s="23">
        <v>0.70000000000000007</v>
      </c>
      <c r="B67" s="356" t="s">
        <v>180</v>
      </c>
      <c r="C67" s="129"/>
      <c r="E67" s="128"/>
      <c r="G67" s="127"/>
      <c r="H67" s="127"/>
      <c r="I67" s="29"/>
    </row>
    <row r="68" spans="1:9" x14ac:dyDescent="0.3">
      <c r="A68" s="23">
        <v>0.70833333333333337</v>
      </c>
      <c r="B68" s="299"/>
      <c r="C68" s="166"/>
      <c r="D68" s="144"/>
      <c r="E68" s="209"/>
      <c r="F68" s="144"/>
      <c r="G68" s="144"/>
      <c r="H68" s="144"/>
      <c r="I68" s="30"/>
    </row>
    <row r="69" spans="1:9" x14ac:dyDescent="0.3">
      <c r="A69" s="23">
        <v>0.71527777777777779</v>
      </c>
      <c r="B69" s="328"/>
      <c r="C69" s="167"/>
      <c r="D69" s="145"/>
      <c r="E69" s="169"/>
      <c r="F69" s="145"/>
      <c r="G69" s="145"/>
      <c r="H69" s="145"/>
      <c r="I69" s="28">
        <v>0.60416666666666663</v>
      </c>
    </row>
    <row r="70" spans="1:9" x14ac:dyDescent="0.3">
      <c r="A70" s="23">
        <v>0.72222222222222221</v>
      </c>
      <c r="B70" s="298"/>
      <c r="C70" s="129"/>
      <c r="E70" s="128"/>
      <c r="G70" s="127"/>
      <c r="H70" s="127"/>
      <c r="I70" s="29"/>
    </row>
    <row r="71" spans="1:9" x14ac:dyDescent="0.3">
      <c r="A71" s="23">
        <v>0.72569444444444453</v>
      </c>
      <c r="B71" s="330"/>
      <c r="C71" s="373"/>
      <c r="D71" s="172"/>
      <c r="E71" s="230"/>
      <c r="F71" s="172"/>
      <c r="G71" s="229"/>
      <c r="H71" s="229"/>
      <c r="I71" s="29"/>
    </row>
    <row r="72" spans="1:9" x14ac:dyDescent="0.3">
      <c r="A72" s="27">
        <v>0.72916666666666663</v>
      </c>
      <c r="B72" s="298"/>
      <c r="C72" s="165" t="s">
        <v>180</v>
      </c>
      <c r="D72" s="165" t="s">
        <v>180</v>
      </c>
      <c r="E72" s="165" t="s">
        <v>180</v>
      </c>
      <c r="F72" s="165" t="s">
        <v>180</v>
      </c>
      <c r="G72" s="165" t="s">
        <v>316</v>
      </c>
      <c r="H72" s="165" t="s">
        <v>316</v>
      </c>
      <c r="I72" s="28">
        <v>0.625</v>
      </c>
    </row>
    <row r="73" spans="1:9" x14ac:dyDescent="0.3">
      <c r="A73" s="27">
        <v>0.73263888888888884</v>
      </c>
      <c r="B73" s="386"/>
      <c r="C73" s="232"/>
      <c r="D73" s="173"/>
      <c r="E73" s="173"/>
      <c r="F73" s="173"/>
      <c r="G73" s="144"/>
      <c r="H73" s="144"/>
      <c r="I73" s="29"/>
    </row>
    <row r="74" spans="1:9" x14ac:dyDescent="0.3">
      <c r="A74" s="27">
        <v>0.74652777777777779</v>
      </c>
      <c r="B74" s="299"/>
      <c r="C74" s="209"/>
      <c r="D74" s="174"/>
      <c r="E74" s="174"/>
      <c r="F74" s="174"/>
      <c r="G74" s="164"/>
      <c r="H74" s="164"/>
      <c r="I74" s="29"/>
    </row>
    <row r="75" spans="1:9" x14ac:dyDescent="0.3">
      <c r="A75" s="36"/>
      <c r="B75" s="300">
        <f>B100-1</f>
        <v>81</v>
      </c>
      <c r="C75" s="209">
        <f t="shared" ref="C75:F75" si="16">C102-1</f>
        <v>82</v>
      </c>
      <c r="D75" s="174">
        <f t="shared" si="16"/>
        <v>83</v>
      </c>
      <c r="E75" s="174">
        <f t="shared" si="16"/>
        <v>84</v>
      </c>
      <c r="F75" s="174">
        <f t="shared" si="16"/>
        <v>85</v>
      </c>
      <c r="G75" s="174">
        <f>H75-1</f>
        <v>22</v>
      </c>
      <c r="H75" s="136">
        <f>F105</f>
        <v>23</v>
      </c>
      <c r="I75" s="30"/>
    </row>
    <row r="76" spans="1:9" x14ac:dyDescent="0.3">
      <c r="A76" s="16">
        <v>0.75</v>
      </c>
      <c r="B76" s="176" t="s">
        <v>191</v>
      </c>
      <c r="C76" s="158" t="s">
        <v>191</v>
      </c>
      <c r="D76" s="158" t="s">
        <v>191</v>
      </c>
      <c r="E76" s="218" t="s">
        <v>191</v>
      </c>
      <c r="F76" s="218" t="s">
        <v>191</v>
      </c>
      <c r="G76" s="218" t="s">
        <v>191</v>
      </c>
      <c r="H76" s="158" t="s">
        <v>191</v>
      </c>
      <c r="I76" s="28">
        <v>0.64583333333333337</v>
      </c>
    </row>
    <row r="77" spans="1:9" x14ac:dyDescent="0.3">
      <c r="A77" s="31"/>
      <c r="B77" s="176">
        <f>'WEEK 06'!H83+1</f>
        <v>101</v>
      </c>
      <c r="C77" s="176">
        <f>B77+1</f>
        <v>102</v>
      </c>
      <c r="D77" s="176">
        <f>C77+1</f>
        <v>103</v>
      </c>
      <c r="E77" s="236">
        <f>D77+1</f>
        <v>104</v>
      </c>
      <c r="F77" s="236">
        <f t="shared" ref="F77:H77" si="17">E77+1</f>
        <v>105</v>
      </c>
      <c r="G77" s="236">
        <f t="shared" si="17"/>
        <v>106</v>
      </c>
      <c r="H77" s="185">
        <f t="shared" si="17"/>
        <v>107</v>
      </c>
      <c r="I77" s="30"/>
    </row>
    <row r="78" spans="1:9" x14ac:dyDescent="0.3">
      <c r="A78" s="16">
        <v>0.76736111111111116</v>
      </c>
      <c r="B78" s="380" t="s">
        <v>16</v>
      </c>
      <c r="C78" s="233" t="s">
        <v>16</v>
      </c>
      <c r="D78" s="140" t="s">
        <v>16</v>
      </c>
      <c r="E78" s="140" t="s">
        <v>16</v>
      </c>
      <c r="F78" s="140" t="s">
        <v>16</v>
      </c>
      <c r="G78" s="140" t="s">
        <v>16</v>
      </c>
      <c r="H78" s="140" t="s">
        <v>16</v>
      </c>
      <c r="I78" s="29"/>
    </row>
    <row r="79" spans="1:9" x14ac:dyDescent="0.3">
      <c r="A79" s="16"/>
      <c r="B79" s="300">
        <f>B82-1</f>
        <v>225</v>
      </c>
      <c r="C79" s="209">
        <f>B79+1</f>
        <v>226</v>
      </c>
      <c r="D79" s="136">
        <f>C79+1</f>
        <v>227</v>
      </c>
      <c r="E79" s="136">
        <f>D79+1</f>
        <v>228</v>
      </c>
      <c r="F79" s="136">
        <f t="shared" ref="F79:H79" si="18">E79+1</f>
        <v>229</v>
      </c>
      <c r="G79" s="136">
        <f t="shared" si="18"/>
        <v>230</v>
      </c>
      <c r="H79" s="136">
        <f t="shared" si="18"/>
        <v>231</v>
      </c>
      <c r="I79" s="29"/>
    </row>
    <row r="80" spans="1:9" x14ac:dyDescent="0.3">
      <c r="A80" s="16">
        <v>0.77083333333333337</v>
      </c>
      <c r="B80" s="177" t="s">
        <v>30</v>
      </c>
      <c r="C80" s="183" t="s">
        <v>30</v>
      </c>
      <c r="D80" s="183" t="s">
        <v>30</v>
      </c>
      <c r="E80" s="183" t="s">
        <v>30</v>
      </c>
      <c r="F80" s="162" t="s">
        <v>30</v>
      </c>
      <c r="G80" s="177" t="s">
        <v>30</v>
      </c>
      <c r="H80" s="177" t="s">
        <v>30</v>
      </c>
      <c r="I80" s="28">
        <v>0.66666666666666663</v>
      </c>
    </row>
    <row r="81" spans="1:12" x14ac:dyDescent="0.3">
      <c r="A81" s="16">
        <v>0.78819444444444453</v>
      </c>
      <c r="B81" s="137"/>
      <c r="C81" s="137"/>
      <c r="D81" s="181"/>
      <c r="E81" s="181"/>
      <c r="F81" s="181"/>
      <c r="G81" s="180"/>
      <c r="H81" s="180"/>
      <c r="I81" s="29"/>
    </row>
    <row r="82" spans="1:12" x14ac:dyDescent="0.3">
      <c r="A82" s="23"/>
      <c r="B82" s="176">
        <f>'WEEK 06'!H88+1</f>
        <v>226</v>
      </c>
      <c r="C82" s="176">
        <f>B82+1</f>
        <v>227</v>
      </c>
      <c r="D82" s="176">
        <f>C82+1</f>
        <v>228</v>
      </c>
      <c r="E82" s="176">
        <f>D82+1</f>
        <v>229</v>
      </c>
      <c r="F82" s="176">
        <f>F79+1</f>
        <v>230</v>
      </c>
      <c r="G82" s="176">
        <f>G79+1</f>
        <v>231</v>
      </c>
      <c r="H82" s="176">
        <f>G82+1</f>
        <v>232</v>
      </c>
      <c r="I82" s="30"/>
    </row>
    <row r="83" spans="1:12" x14ac:dyDescent="0.3">
      <c r="A83" s="27">
        <v>0.79166666666666663</v>
      </c>
      <c r="B83" s="186" t="s">
        <v>39</v>
      </c>
      <c r="C83" s="186" t="s">
        <v>39</v>
      </c>
      <c r="D83" s="186" t="s">
        <v>39</v>
      </c>
      <c r="E83" s="186" t="s">
        <v>39</v>
      </c>
      <c r="F83" s="194" t="s">
        <v>39</v>
      </c>
      <c r="G83" s="194" t="s">
        <v>39</v>
      </c>
      <c r="H83" s="186" t="s">
        <v>39</v>
      </c>
      <c r="I83" s="28">
        <v>0.6875</v>
      </c>
    </row>
    <row r="84" spans="1:12" x14ac:dyDescent="0.3">
      <c r="A84" s="27"/>
      <c r="B84" s="189">
        <f>'WEEK 06'!H90+1</f>
        <v>293</v>
      </c>
      <c r="D84" s="129"/>
      <c r="E84" s="129"/>
      <c r="F84" s="129"/>
      <c r="G84" s="180"/>
      <c r="H84" s="152"/>
      <c r="I84" s="29"/>
    </row>
    <row r="85" spans="1:12" x14ac:dyDescent="0.3">
      <c r="A85" s="35">
        <v>0.80902777777777779</v>
      </c>
      <c r="B85" s="379" t="s">
        <v>19</v>
      </c>
      <c r="D85" s="129"/>
      <c r="E85" s="129"/>
      <c r="F85" s="129"/>
      <c r="G85" s="180"/>
      <c r="H85" s="152"/>
      <c r="I85" s="30"/>
    </row>
    <row r="86" spans="1:12" x14ac:dyDescent="0.3">
      <c r="A86" s="18"/>
      <c r="B86" s="300">
        <f>B88-1</f>
        <v>500</v>
      </c>
      <c r="C86" s="189">
        <f>B84+1</f>
        <v>294</v>
      </c>
      <c r="D86" s="189">
        <f>C86+1</f>
        <v>295</v>
      </c>
      <c r="E86" s="189">
        <f>D86+1</f>
        <v>296</v>
      </c>
      <c r="F86" s="189">
        <f t="shared" ref="F86:H86" si="19">E86+1</f>
        <v>297</v>
      </c>
      <c r="G86" s="189">
        <f t="shared" si="19"/>
        <v>298</v>
      </c>
      <c r="H86" s="162">
        <f t="shared" si="19"/>
        <v>299</v>
      </c>
      <c r="I86" s="29"/>
    </row>
    <row r="87" spans="1:12" x14ac:dyDescent="0.3">
      <c r="A87" s="27">
        <v>0.8125</v>
      </c>
      <c r="B87" s="186" t="s">
        <v>32</v>
      </c>
      <c r="C87" s="186" t="s">
        <v>32</v>
      </c>
      <c r="D87" s="186" t="s">
        <v>32</v>
      </c>
      <c r="E87" s="186" t="s">
        <v>32</v>
      </c>
      <c r="F87" s="186" t="s">
        <v>32</v>
      </c>
      <c r="G87" s="186" t="s">
        <v>32</v>
      </c>
      <c r="H87" s="186" t="s">
        <v>32</v>
      </c>
      <c r="I87" s="28">
        <v>0.70833333333333337</v>
      </c>
    </row>
    <row r="88" spans="1:12" x14ac:dyDescent="0.3">
      <c r="A88" s="27"/>
      <c r="B88" s="185">
        <f>'WEEK 06'!H94+1</f>
        <v>501</v>
      </c>
      <c r="G88" s="127"/>
      <c r="H88" s="127"/>
      <c r="I88" s="29"/>
    </row>
    <row r="89" spans="1:12" x14ac:dyDescent="0.3">
      <c r="A89" s="27">
        <v>0.82986111111111116</v>
      </c>
      <c r="B89" s="356" t="s">
        <v>13</v>
      </c>
      <c r="C89" s="145"/>
      <c r="D89" s="167"/>
      <c r="E89" s="145"/>
      <c r="F89" s="145"/>
      <c r="G89" s="127"/>
      <c r="H89" s="127"/>
      <c r="I89" s="29"/>
    </row>
    <row r="90" spans="1:12" x14ac:dyDescent="0.3">
      <c r="A90" s="36"/>
      <c r="B90" s="298"/>
      <c r="C90" s="185">
        <f>B88+1</f>
        <v>502</v>
      </c>
      <c r="D90" s="215">
        <f>C90+1</f>
        <v>503</v>
      </c>
      <c r="E90" s="185">
        <f>D90+1</f>
        <v>504</v>
      </c>
      <c r="F90" s="185">
        <f t="shared" ref="F90:H90" si="20">E90+1</f>
        <v>505</v>
      </c>
      <c r="G90" s="185">
        <f t="shared" si="20"/>
        <v>506</v>
      </c>
      <c r="H90" s="185">
        <f t="shared" si="20"/>
        <v>507</v>
      </c>
      <c r="I90" s="30"/>
    </row>
    <row r="91" spans="1:12" x14ac:dyDescent="0.3">
      <c r="A91" s="23">
        <v>0.83333333333333337</v>
      </c>
      <c r="B91" s="300">
        <f>B94-1</f>
        <v>820</v>
      </c>
      <c r="C91" s="179" t="s">
        <v>37</v>
      </c>
      <c r="D91" s="179" t="s">
        <v>37</v>
      </c>
      <c r="E91" s="179" t="s">
        <v>37</v>
      </c>
      <c r="F91" s="193" t="s">
        <v>37</v>
      </c>
      <c r="G91" s="193" t="s">
        <v>37</v>
      </c>
      <c r="H91" s="179" t="s">
        <v>37</v>
      </c>
      <c r="I91" s="28">
        <v>0.72916666666666663</v>
      </c>
    </row>
    <row r="92" spans="1:12" x14ac:dyDescent="0.3">
      <c r="A92" s="23">
        <v>0.83680555555555547</v>
      </c>
      <c r="B92" s="400" t="s">
        <v>37</v>
      </c>
      <c r="G92" s="127"/>
      <c r="H92" s="127"/>
      <c r="I92" s="29"/>
    </row>
    <row r="93" spans="1:12" x14ac:dyDescent="0.3">
      <c r="A93" s="23">
        <v>0.85069444444444453</v>
      </c>
      <c r="B93" s="398"/>
      <c r="C93" s="190"/>
      <c r="D93" s="190"/>
      <c r="E93" s="190"/>
      <c r="F93" s="190"/>
      <c r="G93" s="190"/>
      <c r="H93" s="190"/>
      <c r="I93" s="29"/>
    </row>
    <row r="94" spans="1:12" x14ac:dyDescent="0.3">
      <c r="A94" s="27"/>
      <c r="B94" s="399">
        <f>'WEEK 06'!H101+1</f>
        <v>821</v>
      </c>
      <c r="C94" s="185">
        <f>B94+1</f>
        <v>822</v>
      </c>
      <c r="D94" s="185">
        <f>C94+1</f>
        <v>823</v>
      </c>
      <c r="E94" s="185">
        <f>D94+1</f>
        <v>824</v>
      </c>
      <c r="F94" s="185">
        <f t="shared" ref="F94:H94" si="21">E94+1</f>
        <v>825</v>
      </c>
      <c r="G94" s="185">
        <f t="shared" si="21"/>
        <v>826</v>
      </c>
      <c r="H94" s="185">
        <f t="shared" si="21"/>
        <v>827</v>
      </c>
      <c r="I94" s="30"/>
      <c r="L94" s="25"/>
    </row>
    <row r="95" spans="1:12" x14ac:dyDescent="0.3">
      <c r="A95" s="27">
        <v>0.85416666666666663</v>
      </c>
      <c r="B95" s="191" t="s">
        <v>244</v>
      </c>
      <c r="C95" s="191" t="s">
        <v>244</v>
      </c>
      <c r="D95" s="191" t="s">
        <v>244</v>
      </c>
      <c r="E95" s="191" t="s">
        <v>244</v>
      </c>
      <c r="F95" s="191" t="s">
        <v>244</v>
      </c>
      <c r="G95" s="191" t="s">
        <v>332</v>
      </c>
      <c r="H95" s="191" t="s">
        <v>332</v>
      </c>
      <c r="I95" s="28">
        <v>0.75</v>
      </c>
      <c r="L95" s="21"/>
    </row>
    <row r="96" spans="1:12" x14ac:dyDescent="0.3">
      <c r="A96" s="36"/>
      <c r="B96" s="185">
        <f>'WEEK 06'!F103+1</f>
        <v>50</v>
      </c>
      <c r="G96" s="127"/>
      <c r="H96" s="127"/>
      <c r="I96" s="29"/>
    </row>
    <row r="97" spans="1:9" x14ac:dyDescent="0.3">
      <c r="A97" s="27">
        <v>0.87152777777777779</v>
      </c>
      <c r="B97" s="356" t="s">
        <v>180</v>
      </c>
      <c r="C97" s="216"/>
      <c r="D97" s="216"/>
      <c r="E97" s="216"/>
      <c r="F97" s="216"/>
      <c r="G97" s="216"/>
      <c r="H97" s="216"/>
      <c r="I97" s="29"/>
    </row>
    <row r="98" spans="1:9" x14ac:dyDescent="0.3">
      <c r="A98" s="36"/>
      <c r="B98" s="300">
        <f>B100-1</f>
        <v>81</v>
      </c>
      <c r="C98" s="185">
        <f>B96+1</f>
        <v>51</v>
      </c>
      <c r="D98" s="185">
        <f t="shared" ref="D98:H98" si="22">C98+1</f>
        <v>52</v>
      </c>
      <c r="E98" s="185">
        <f t="shared" si="22"/>
        <v>53</v>
      </c>
      <c r="F98" s="185">
        <f t="shared" si="22"/>
        <v>54</v>
      </c>
      <c r="G98" s="185">
        <f>'WEEK 06'!H105+1</f>
        <v>5</v>
      </c>
      <c r="H98" s="185">
        <f t="shared" si="22"/>
        <v>6</v>
      </c>
      <c r="I98" s="29"/>
    </row>
    <row r="99" spans="1:9" ht="15.6" customHeight="1" x14ac:dyDescent="0.3">
      <c r="A99" s="23">
        <v>0.875</v>
      </c>
      <c r="B99" s="186" t="s">
        <v>179</v>
      </c>
      <c r="C99" s="186" t="s">
        <v>179</v>
      </c>
      <c r="D99" s="186" t="s">
        <v>179</v>
      </c>
      <c r="E99" s="186" t="s">
        <v>179</v>
      </c>
      <c r="F99" s="194" t="s">
        <v>179</v>
      </c>
      <c r="G99" s="186" t="s">
        <v>317</v>
      </c>
      <c r="H99" s="186" t="s">
        <v>317</v>
      </c>
      <c r="I99" s="28">
        <v>0.77083333333333337</v>
      </c>
    </row>
    <row r="100" spans="1:9" ht="15.6" customHeight="1" x14ac:dyDescent="0.3">
      <c r="A100" s="23"/>
      <c r="B100" s="185">
        <f>'WEEK 06'!F107+1</f>
        <v>82</v>
      </c>
      <c r="C100" s="152"/>
      <c r="D100" s="152"/>
      <c r="E100" s="152"/>
      <c r="F100" s="228"/>
      <c r="G100" s="316"/>
      <c r="H100" s="316"/>
      <c r="I100" s="29"/>
    </row>
    <row r="101" spans="1:9" ht="15.6" customHeight="1" x14ac:dyDescent="0.3">
      <c r="A101" s="23">
        <v>0.89236111111111116</v>
      </c>
      <c r="B101" s="380" t="s">
        <v>316</v>
      </c>
      <c r="C101" s="152"/>
      <c r="D101" s="152"/>
      <c r="E101" s="152"/>
      <c r="F101" s="228"/>
      <c r="G101" s="316"/>
      <c r="H101" s="316"/>
      <c r="I101" s="29"/>
    </row>
    <row r="102" spans="1:9" x14ac:dyDescent="0.3">
      <c r="A102" s="23"/>
      <c r="B102" s="300">
        <f>B105-1</f>
        <v>18</v>
      </c>
      <c r="C102" s="185">
        <f>B100+1</f>
        <v>83</v>
      </c>
      <c r="D102" s="185">
        <f t="shared" ref="D102:F102" si="23">C102+1</f>
        <v>84</v>
      </c>
      <c r="E102" s="185">
        <f t="shared" si="23"/>
        <v>85</v>
      </c>
      <c r="F102" s="215">
        <f t="shared" si="23"/>
        <v>86</v>
      </c>
      <c r="G102" s="176"/>
      <c r="H102" s="176"/>
      <c r="I102" s="29"/>
    </row>
    <row r="103" spans="1:9" x14ac:dyDescent="0.3">
      <c r="A103" s="23">
        <v>0.89583333333333337</v>
      </c>
      <c r="B103" s="186" t="s">
        <v>315</v>
      </c>
      <c r="C103" s="186" t="s">
        <v>315</v>
      </c>
      <c r="D103" s="186" t="s">
        <v>314</v>
      </c>
      <c r="E103" s="186" t="s">
        <v>314</v>
      </c>
      <c r="F103" s="194" t="s">
        <v>314</v>
      </c>
      <c r="G103" s="216"/>
      <c r="H103" s="216"/>
      <c r="I103" s="29">
        <v>0.79166666666666663</v>
      </c>
    </row>
    <row r="104" spans="1:9" x14ac:dyDescent="0.3">
      <c r="A104" s="23">
        <v>0.91319444444444453</v>
      </c>
      <c r="B104" s="162"/>
      <c r="C104" s="317"/>
      <c r="D104" s="317"/>
      <c r="E104" s="317"/>
      <c r="F104" s="340"/>
      <c r="G104" s="316"/>
      <c r="H104" s="316"/>
      <c r="I104" s="29"/>
    </row>
    <row r="105" spans="1:9" x14ac:dyDescent="0.3">
      <c r="A105" s="34"/>
      <c r="B105" s="189">
        <f>'WEEK 06'!F115+1</f>
        <v>19</v>
      </c>
      <c r="C105" s="189">
        <f>B105+1</f>
        <v>20</v>
      </c>
      <c r="D105" s="189">
        <f t="shared" ref="D105:F105" si="24">C105+1</f>
        <v>21</v>
      </c>
      <c r="E105" s="189">
        <f t="shared" si="24"/>
        <v>22</v>
      </c>
      <c r="F105" s="189">
        <f t="shared" si="24"/>
        <v>23</v>
      </c>
      <c r="G105" s="176"/>
      <c r="H105" s="176"/>
      <c r="I105" s="30"/>
    </row>
    <row r="106" spans="1:9" x14ac:dyDescent="0.3">
      <c r="A106" s="23">
        <v>0.91666666666666663</v>
      </c>
      <c r="B106" s="353" t="s">
        <v>319</v>
      </c>
      <c r="C106" s="186" t="s">
        <v>319</v>
      </c>
      <c r="D106" s="186" t="s">
        <v>319</v>
      </c>
      <c r="E106" s="186" t="s">
        <v>319</v>
      </c>
      <c r="F106" s="186" t="s">
        <v>319</v>
      </c>
      <c r="G106" s="216"/>
      <c r="H106" s="216"/>
      <c r="I106" s="28">
        <v>0.8125</v>
      </c>
    </row>
    <row r="107" spans="1:9" x14ac:dyDescent="0.3">
      <c r="A107" s="38">
        <v>0.93055555555555547</v>
      </c>
      <c r="B107" s="409"/>
      <c r="C107" s="317"/>
      <c r="D107" s="317"/>
      <c r="E107" s="317"/>
      <c r="F107" s="340"/>
      <c r="G107" s="316"/>
      <c r="H107" s="316"/>
      <c r="I107" s="29"/>
    </row>
    <row r="108" spans="1:9" x14ac:dyDescent="0.3">
      <c r="A108" s="39">
        <v>0.93402777777777779</v>
      </c>
      <c r="B108" s="298"/>
      <c r="C108" s="189">
        <v>2</v>
      </c>
      <c r="D108" s="189">
        <v>3</v>
      </c>
      <c r="E108" s="189">
        <v>4</v>
      </c>
      <c r="F108" s="189">
        <v>5</v>
      </c>
      <c r="G108" s="185">
        <f>'WEEK 06'!H117+1</f>
        <v>3</v>
      </c>
      <c r="H108" s="185">
        <f>G108+1</f>
        <v>4</v>
      </c>
      <c r="I108" s="30"/>
    </row>
    <row r="109" spans="1:9" x14ac:dyDescent="0.3">
      <c r="A109" s="23">
        <v>0.9375</v>
      </c>
      <c r="B109" s="410">
        <v>1</v>
      </c>
      <c r="C109" s="158" t="s">
        <v>24</v>
      </c>
      <c r="D109" s="158" t="s">
        <v>24</v>
      </c>
      <c r="E109" s="158" t="s">
        <v>24</v>
      </c>
      <c r="F109" s="158" t="s">
        <v>24</v>
      </c>
      <c r="G109" s="176" t="s">
        <v>24</v>
      </c>
      <c r="H109" s="158" t="s">
        <v>24</v>
      </c>
      <c r="I109" s="28">
        <v>0.83333333333333337</v>
      </c>
    </row>
    <row r="110" spans="1:9" x14ac:dyDescent="0.3">
      <c r="A110" s="23">
        <v>0.94097222222222221</v>
      </c>
      <c r="B110" s="302" t="s">
        <v>24</v>
      </c>
      <c r="C110" s="176"/>
      <c r="D110" s="176"/>
      <c r="E110" s="176"/>
      <c r="F110" s="176"/>
      <c r="G110" s="176"/>
      <c r="H110" s="176"/>
      <c r="I110" s="28"/>
    </row>
    <row r="111" spans="1:9" x14ac:dyDescent="0.3">
      <c r="A111" s="23">
        <v>0.95833333333333337</v>
      </c>
      <c r="B111" s="298"/>
      <c r="G111" s="127"/>
      <c r="H111" s="127"/>
      <c r="I111" s="28">
        <v>0.85416666666666663</v>
      </c>
    </row>
    <row r="112" spans="1:9" s="40" customFormat="1" x14ac:dyDescent="0.3">
      <c r="A112" s="18">
        <v>0.97916666666666663</v>
      </c>
      <c r="B112" s="298"/>
      <c r="C112" s="127"/>
      <c r="D112" s="127"/>
      <c r="E112" s="160"/>
      <c r="F112" s="160"/>
      <c r="G112" s="176"/>
      <c r="H112" s="176"/>
      <c r="I112" s="28">
        <v>0.875</v>
      </c>
    </row>
    <row r="113" spans="1:9" x14ac:dyDescent="0.3">
      <c r="A113" s="23">
        <v>0</v>
      </c>
      <c r="B113" s="298"/>
      <c r="G113" s="176"/>
      <c r="H113" s="195"/>
      <c r="I113" s="28">
        <v>0.89583333333333337</v>
      </c>
    </row>
    <row r="114" spans="1:9" x14ac:dyDescent="0.3">
      <c r="A114" s="23">
        <v>6.9444444444444441E-3</v>
      </c>
      <c r="B114" s="298"/>
      <c r="G114" s="176"/>
      <c r="H114" s="195"/>
      <c r="I114" s="29"/>
    </row>
    <row r="115" spans="1:9" x14ac:dyDescent="0.3">
      <c r="A115" s="23">
        <v>1.0416666666666666E-2</v>
      </c>
      <c r="B115" s="298"/>
      <c r="E115" s="160"/>
      <c r="F115" s="160"/>
      <c r="G115" s="197"/>
      <c r="H115" s="197"/>
      <c r="I115" s="30"/>
    </row>
    <row r="116" spans="1:9" x14ac:dyDescent="0.3">
      <c r="A116" s="23">
        <v>2.0833333333333332E-2</v>
      </c>
      <c r="B116" s="362" t="s">
        <v>165</v>
      </c>
      <c r="C116" s="191" t="s">
        <v>164</v>
      </c>
      <c r="D116" s="191" t="s">
        <v>329</v>
      </c>
      <c r="E116" s="191" t="s">
        <v>230</v>
      </c>
      <c r="F116" s="197" t="s">
        <v>328</v>
      </c>
      <c r="G116" s="197" t="s">
        <v>127</v>
      </c>
      <c r="H116" s="197" t="s">
        <v>246</v>
      </c>
      <c r="I116" s="28">
        <v>0.91666666666666663</v>
      </c>
    </row>
    <row r="117" spans="1:9" x14ac:dyDescent="0.3">
      <c r="A117" s="23">
        <v>2.7777777777777776E-2</v>
      </c>
      <c r="B117" s="298"/>
      <c r="G117" s="176"/>
      <c r="H117" s="127"/>
      <c r="I117" s="29"/>
    </row>
    <row r="118" spans="1:9" ht="15.6" customHeight="1" x14ac:dyDescent="0.3">
      <c r="A118" s="23">
        <v>3.4722222222222224E-2</v>
      </c>
      <c r="B118" s="362"/>
      <c r="C118" s="191"/>
      <c r="D118" s="191"/>
      <c r="G118" s="127"/>
      <c r="H118" s="127"/>
      <c r="I118" s="29"/>
    </row>
    <row r="119" spans="1:9" x14ac:dyDescent="0.3">
      <c r="A119" s="41">
        <v>3.8194444444444441E-2</v>
      </c>
      <c r="B119" s="298"/>
      <c r="G119" s="144"/>
      <c r="H119" s="195"/>
      <c r="I119" s="30"/>
    </row>
    <row r="120" spans="1:9" x14ac:dyDescent="0.3">
      <c r="A120" s="41">
        <v>4.027777777777778E-2</v>
      </c>
      <c r="B120" s="356" t="s">
        <v>316</v>
      </c>
      <c r="C120" s="129"/>
      <c r="G120" s="144"/>
      <c r="H120" s="195"/>
      <c r="I120" s="29"/>
    </row>
    <row r="121" spans="1:9" x14ac:dyDescent="0.3">
      <c r="A121" s="23">
        <v>4.1666666666666664E-2</v>
      </c>
      <c r="B121" s="299"/>
      <c r="C121" s="166"/>
      <c r="D121" s="144"/>
      <c r="E121" s="137"/>
      <c r="F121" s="137"/>
      <c r="G121" s="176"/>
      <c r="H121" s="195"/>
      <c r="I121" s="28">
        <v>0.9375</v>
      </c>
    </row>
    <row r="122" spans="1:9" x14ac:dyDescent="0.3">
      <c r="A122" s="27">
        <v>4.5138888888888888E-2</v>
      </c>
      <c r="B122" s="298"/>
      <c r="C122" s="129"/>
      <c r="E122" s="144"/>
      <c r="F122" s="144"/>
      <c r="G122" s="176"/>
      <c r="H122" s="195"/>
      <c r="I122" s="30"/>
    </row>
    <row r="123" spans="1:9" x14ac:dyDescent="0.3">
      <c r="A123" s="27">
        <v>5.6944444444444443E-2</v>
      </c>
      <c r="B123" s="298"/>
      <c r="C123" s="129"/>
      <c r="E123" s="144"/>
      <c r="F123" s="144"/>
      <c r="G123" s="176"/>
      <c r="H123" s="195"/>
      <c r="I123" s="29"/>
    </row>
    <row r="124" spans="1:9" x14ac:dyDescent="0.3">
      <c r="A124" s="27">
        <v>5.9027777777777783E-2</v>
      </c>
      <c r="B124" s="298"/>
      <c r="C124" s="129"/>
      <c r="E124" s="144"/>
      <c r="F124" s="144"/>
      <c r="G124" s="176"/>
      <c r="H124" s="198"/>
      <c r="I124" s="29"/>
    </row>
    <row r="125" spans="1:9" x14ac:dyDescent="0.3">
      <c r="A125" s="23">
        <v>6.25E-2</v>
      </c>
      <c r="B125" s="298"/>
      <c r="C125" s="165" t="s">
        <v>316</v>
      </c>
      <c r="D125" s="135" t="s">
        <v>316</v>
      </c>
      <c r="E125" s="135" t="s">
        <v>316</v>
      </c>
      <c r="F125" s="135" t="s">
        <v>316</v>
      </c>
      <c r="G125" s="523" t="s">
        <v>321</v>
      </c>
      <c r="H125" s="523" t="s">
        <v>180</v>
      </c>
      <c r="I125" s="28">
        <v>0.95833333333333337</v>
      </c>
    </row>
    <row r="126" spans="1:9" x14ac:dyDescent="0.3">
      <c r="A126" s="27">
        <v>7.2916666666666671E-2</v>
      </c>
      <c r="B126" s="298"/>
      <c r="C126" s="129"/>
      <c r="G126" s="524"/>
      <c r="H126" s="524"/>
      <c r="I126" s="30"/>
    </row>
    <row r="127" spans="1:9" x14ac:dyDescent="0.3">
      <c r="A127" s="27">
        <v>7.9861111111111105E-2</v>
      </c>
      <c r="B127" s="300">
        <f>B105</f>
        <v>19</v>
      </c>
      <c r="C127" s="153">
        <f>C105</f>
        <v>20</v>
      </c>
      <c r="D127" s="136">
        <f t="shared" ref="D127:F127" si="25">D105</f>
        <v>21</v>
      </c>
      <c r="E127" s="136">
        <f t="shared" si="25"/>
        <v>22</v>
      </c>
      <c r="F127" s="136">
        <f t="shared" si="25"/>
        <v>23</v>
      </c>
      <c r="G127" s="524"/>
      <c r="H127" s="524"/>
      <c r="I127" s="29"/>
    </row>
    <row r="128" spans="1:9" x14ac:dyDescent="0.3">
      <c r="A128" s="18">
        <v>8.3333333333333329E-2</v>
      </c>
      <c r="B128" s="356" t="s">
        <v>320</v>
      </c>
      <c r="C128" s="137" t="s">
        <v>320</v>
      </c>
      <c r="D128" s="137" t="s">
        <v>320</v>
      </c>
      <c r="E128" s="137" t="s">
        <v>320</v>
      </c>
      <c r="F128" s="137" t="s">
        <v>320</v>
      </c>
      <c r="G128" s="524"/>
      <c r="H128" s="524"/>
      <c r="I128" s="28">
        <v>0.97916666666666663</v>
      </c>
    </row>
    <row r="129" spans="1:9" x14ac:dyDescent="0.3">
      <c r="A129" s="27">
        <v>9.375E-2</v>
      </c>
      <c r="B129" s="298"/>
      <c r="G129" s="524"/>
      <c r="H129" s="524"/>
      <c r="I129" s="29"/>
    </row>
    <row r="130" spans="1:9" x14ac:dyDescent="0.3">
      <c r="A130" s="27">
        <v>9.7222222222222224E-2</v>
      </c>
      <c r="B130" s="298"/>
      <c r="G130" s="524"/>
      <c r="H130" s="524"/>
      <c r="I130" s="30"/>
    </row>
    <row r="131" spans="1:9" x14ac:dyDescent="0.3">
      <c r="A131" s="27">
        <v>0.10069444444444443</v>
      </c>
      <c r="B131" s="298"/>
      <c r="C131" s="136">
        <f>C108</f>
        <v>2</v>
      </c>
      <c r="D131" s="136">
        <f>D108</f>
        <v>3</v>
      </c>
      <c r="E131" s="136">
        <f>E108</f>
        <v>4</v>
      </c>
      <c r="F131" s="136">
        <f>F108</f>
        <v>5</v>
      </c>
      <c r="G131" s="524"/>
      <c r="H131" s="524"/>
      <c r="I131" s="29"/>
    </row>
    <row r="132" spans="1:9" x14ac:dyDescent="0.3">
      <c r="A132" s="23">
        <v>0.10416666666666667</v>
      </c>
      <c r="B132" s="300">
        <f>B109</f>
        <v>1</v>
      </c>
      <c r="C132" s="140" t="s">
        <v>19</v>
      </c>
      <c r="D132" s="140" t="s">
        <v>19</v>
      </c>
      <c r="E132" s="140" t="s">
        <v>19</v>
      </c>
      <c r="F132" s="140" t="s">
        <v>19</v>
      </c>
      <c r="G132" s="524"/>
      <c r="H132" s="524"/>
      <c r="I132" s="28">
        <v>0</v>
      </c>
    </row>
    <row r="133" spans="1:9" x14ac:dyDescent="0.3">
      <c r="A133" s="23">
        <v>0.1076388888888889</v>
      </c>
      <c r="B133" s="380" t="s">
        <v>19</v>
      </c>
      <c r="C133" s="196"/>
      <c r="D133" s="196"/>
      <c r="E133" s="196"/>
      <c r="F133" s="196"/>
      <c r="G133" s="524"/>
      <c r="H133" s="524"/>
      <c r="I133" s="29"/>
    </row>
    <row r="134" spans="1:9" x14ac:dyDescent="0.3">
      <c r="A134" s="27">
        <v>0.1111111111111111</v>
      </c>
      <c r="B134" s="300">
        <f>B88</f>
        <v>501</v>
      </c>
      <c r="C134" s="136">
        <f t="shared" ref="C134:F134" si="26">C90</f>
        <v>502</v>
      </c>
      <c r="D134" s="136">
        <f t="shared" si="26"/>
        <v>503</v>
      </c>
      <c r="E134" s="136">
        <f t="shared" si="26"/>
        <v>504</v>
      </c>
      <c r="F134" s="136">
        <f t="shared" si="26"/>
        <v>505</v>
      </c>
      <c r="G134" s="525"/>
      <c r="H134" s="525"/>
      <c r="I134" s="30"/>
    </row>
    <row r="135" spans="1:9" x14ac:dyDescent="0.3">
      <c r="A135" s="42">
        <v>0.125</v>
      </c>
      <c r="B135" s="140" t="s">
        <v>16</v>
      </c>
      <c r="C135" s="201" t="s">
        <v>16</v>
      </c>
      <c r="D135" s="201" t="s">
        <v>16</v>
      </c>
      <c r="E135" s="201" t="s">
        <v>16</v>
      </c>
      <c r="F135" s="243" t="s">
        <v>16</v>
      </c>
      <c r="G135" s="529" t="s">
        <v>19</v>
      </c>
      <c r="H135" s="532" t="s">
        <v>13</v>
      </c>
      <c r="I135" s="28">
        <v>2.0833333333333332E-2</v>
      </c>
    </row>
    <row r="136" spans="1:9" x14ac:dyDescent="0.3">
      <c r="A136" s="38">
        <v>0.13194444444444445</v>
      </c>
      <c r="D136" s="129"/>
      <c r="E136" s="128"/>
      <c r="F136" s="174"/>
      <c r="G136" s="530"/>
      <c r="H136" s="533"/>
      <c r="I136" s="30"/>
    </row>
    <row r="137" spans="1:9" x14ac:dyDescent="0.3">
      <c r="A137" s="38">
        <v>0.1423611111111111</v>
      </c>
      <c r="D137" s="129"/>
      <c r="E137" s="128"/>
      <c r="F137" s="174"/>
      <c r="G137" s="530"/>
      <c r="H137" s="533"/>
      <c r="I137" s="29"/>
    </row>
    <row r="138" spans="1:9" x14ac:dyDescent="0.3">
      <c r="A138" s="39">
        <v>0.14444444444444446</v>
      </c>
      <c r="B138" s="144">
        <f t="shared" ref="B138:E138" si="27">B82</f>
        <v>226</v>
      </c>
      <c r="C138" s="144">
        <f t="shared" si="27"/>
        <v>227</v>
      </c>
      <c r="D138" s="144">
        <f t="shared" si="27"/>
        <v>228</v>
      </c>
      <c r="E138" s="144">
        <f t="shared" si="27"/>
        <v>229</v>
      </c>
      <c r="F138" s="144">
        <f>F79</f>
        <v>229</v>
      </c>
      <c r="G138" s="530"/>
      <c r="H138" s="533"/>
      <c r="I138" s="29"/>
    </row>
    <row r="139" spans="1:9" x14ac:dyDescent="0.3">
      <c r="A139" s="23">
        <v>0.14583333333333334</v>
      </c>
      <c r="B139" s="141" t="s">
        <v>23</v>
      </c>
      <c r="C139" s="141" t="s">
        <v>23</v>
      </c>
      <c r="D139" s="141" t="s">
        <v>23</v>
      </c>
      <c r="E139" s="141" t="s">
        <v>23</v>
      </c>
      <c r="F139" s="141" t="s">
        <v>23</v>
      </c>
      <c r="G139" s="530"/>
      <c r="H139" s="533"/>
      <c r="I139" s="28">
        <v>4.1666666666666664E-2</v>
      </c>
    </row>
    <row r="140" spans="1:9" x14ac:dyDescent="0.3">
      <c r="A140" s="23">
        <v>0.14930555555555555</v>
      </c>
      <c r="D140" s="129"/>
      <c r="E140" s="128"/>
      <c r="G140" s="530"/>
      <c r="H140" s="533"/>
      <c r="I140" s="29"/>
    </row>
    <row r="141" spans="1:9" x14ac:dyDescent="0.3">
      <c r="A141" s="27">
        <v>0.15972222222222224</v>
      </c>
      <c r="B141" s="136">
        <f>B84</f>
        <v>293</v>
      </c>
      <c r="D141" s="129"/>
      <c r="E141" s="128"/>
      <c r="G141" s="530"/>
      <c r="H141" s="533"/>
      <c r="I141" s="30"/>
    </row>
    <row r="142" spans="1:9" x14ac:dyDescent="0.3">
      <c r="A142" s="27">
        <v>0.16319444444444445</v>
      </c>
      <c r="B142" s="356" t="s">
        <v>245</v>
      </c>
      <c r="C142" s="136">
        <f t="shared" ref="C142:F142" si="28">C86</f>
        <v>294</v>
      </c>
      <c r="D142" s="136">
        <f t="shared" si="28"/>
        <v>295</v>
      </c>
      <c r="E142" s="136">
        <f t="shared" si="28"/>
        <v>296</v>
      </c>
      <c r="F142" s="136">
        <f t="shared" si="28"/>
        <v>297</v>
      </c>
      <c r="G142" s="530"/>
      <c r="H142" s="533"/>
      <c r="I142" s="29"/>
    </row>
    <row r="143" spans="1:9" x14ac:dyDescent="0.3">
      <c r="A143" s="23">
        <v>0.16666666666666666</v>
      </c>
      <c r="B143" s="298"/>
      <c r="C143" s="137" t="s">
        <v>245</v>
      </c>
      <c r="D143" s="137" t="s">
        <v>245</v>
      </c>
      <c r="E143" s="137" t="s">
        <v>245</v>
      </c>
      <c r="F143" s="137" t="s">
        <v>245</v>
      </c>
      <c r="G143" s="530"/>
      <c r="H143" s="533"/>
      <c r="I143" s="28">
        <v>6.25E-2</v>
      </c>
    </row>
    <row r="144" spans="1:9" x14ac:dyDescent="0.3">
      <c r="A144" s="27">
        <v>0.17708333333333334</v>
      </c>
      <c r="B144" s="300">
        <f>B96</f>
        <v>50</v>
      </c>
      <c r="C144" s="154"/>
      <c r="E144" s="129"/>
      <c r="F144" s="129"/>
      <c r="G144" s="530"/>
      <c r="H144" s="533"/>
      <c r="I144" s="29"/>
    </row>
    <row r="145" spans="1:9" x14ac:dyDescent="0.3">
      <c r="A145" s="39">
        <v>0.18402777777777779</v>
      </c>
      <c r="B145" s="379" t="s">
        <v>190</v>
      </c>
      <c r="C145" s="136">
        <f t="shared" ref="C145:F145" si="29">C98</f>
        <v>51</v>
      </c>
      <c r="D145" s="136">
        <f t="shared" si="29"/>
        <v>52</v>
      </c>
      <c r="E145" s="136">
        <f t="shared" si="29"/>
        <v>53</v>
      </c>
      <c r="F145" s="136">
        <f t="shared" si="29"/>
        <v>54</v>
      </c>
      <c r="G145" s="531"/>
      <c r="H145" s="534"/>
      <c r="I145" s="30"/>
    </row>
    <row r="146" spans="1:9" x14ac:dyDescent="0.3">
      <c r="A146" s="23">
        <v>0.1875</v>
      </c>
      <c r="B146" s="298"/>
      <c r="C146" s="139" t="s">
        <v>190</v>
      </c>
      <c r="D146" s="139" t="s">
        <v>190</v>
      </c>
      <c r="E146" s="139" t="s">
        <v>190</v>
      </c>
      <c r="F146" s="139" t="s">
        <v>190</v>
      </c>
      <c r="G146" s="532" t="s">
        <v>245</v>
      </c>
      <c r="H146" s="538" t="s">
        <v>23</v>
      </c>
      <c r="I146" s="28">
        <v>8.3333333333333329E-2</v>
      </c>
    </row>
    <row r="147" spans="1:9" x14ac:dyDescent="0.3">
      <c r="A147" s="23">
        <v>0.19444444444444445</v>
      </c>
      <c r="B147" s="298"/>
      <c r="F147" s="202"/>
      <c r="G147" s="533"/>
      <c r="H147" s="539"/>
      <c r="I147" s="29"/>
    </row>
    <row r="148" spans="1:9" x14ac:dyDescent="0.3">
      <c r="A148" s="27">
        <v>0.20486111111111113</v>
      </c>
      <c r="B148" s="300">
        <f t="shared" ref="B148" si="30">B77</f>
        <v>101</v>
      </c>
      <c r="C148" s="8"/>
      <c r="D148" s="8"/>
      <c r="E148" s="8"/>
      <c r="F148" s="8"/>
      <c r="G148" s="533"/>
      <c r="H148" s="539"/>
      <c r="I148" s="43"/>
    </row>
    <row r="149" spans="1:9" x14ac:dyDescent="0.3">
      <c r="A149" s="27">
        <v>0.20625000000000002</v>
      </c>
      <c r="B149" s="380" t="s">
        <v>19</v>
      </c>
      <c r="C149" s="136">
        <f>C77</f>
        <v>102</v>
      </c>
      <c r="D149" s="136">
        <f>D77</f>
        <v>103</v>
      </c>
      <c r="E149" s="136">
        <f>E77</f>
        <v>104</v>
      </c>
      <c r="F149" s="136">
        <f>F77</f>
        <v>105</v>
      </c>
      <c r="G149" s="533"/>
      <c r="H149" s="539"/>
      <c r="I149" s="297"/>
    </row>
    <row r="150" spans="1:9" x14ac:dyDescent="0.3">
      <c r="A150" s="16">
        <v>0.20833333333333334</v>
      </c>
      <c r="B150" s="298"/>
      <c r="C150" s="140" t="s">
        <v>19</v>
      </c>
      <c r="D150" s="140" t="s">
        <v>19</v>
      </c>
      <c r="E150" s="140" t="s">
        <v>19</v>
      </c>
      <c r="F150" s="140" t="s">
        <v>19</v>
      </c>
      <c r="G150" s="533"/>
      <c r="H150" s="539"/>
      <c r="I150" s="28">
        <v>0.10416666666666667</v>
      </c>
    </row>
    <row r="151" spans="1:9" x14ac:dyDescent="0.3">
      <c r="A151" s="16">
        <v>0.21527777777777779</v>
      </c>
      <c r="B151" s="358"/>
      <c r="C151" s="202"/>
      <c r="D151" s="242"/>
      <c r="E151" s="137"/>
      <c r="F151" s="137"/>
      <c r="G151" s="533"/>
      <c r="H151" s="539"/>
      <c r="I151" s="29"/>
    </row>
    <row r="152" spans="1:9" x14ac:dyDescent="0.3">
      <c r="A152" s="31"/>
      <c r="B152" s="384">
        <f>B88</f>
        <v>501</v>
      </c>
      <c r="C152" s="196">
        <f t="shared" ref="C152:F152" si="31">C90</f>
        <v>502</v>
      </c>
      <c r="D152" s="196">
        <f t="shared" si="31"/>
        <v>503</v>
      </c>
      <c r="E152" s="196">
        <f t="shared" si="31"/>
        <v>504</v>
      </c>
      <c r="F152" s="196">
        <f t="shared" si="31"/>
        <v>505</v>
      </c>
      <c r="G152" s="533"/>
      <c r="H152" s="539"/>
      <c r="I152" s="32"/>
    </row>
    <row r="153" spans="1:9" x14ac:dyDescent="0.3">
      <c r="A153" s="16">
        <v>0.22916666666666666</v>
      </c>
      <c r="B153" s="336" t="s">
        <v>23</v>
      </c>
      <c r="C153" s="141" t="s">
        <v>180</v>
      </c>
      <c r="D153" s="141" t="s">
        <v>180</v>
      </c>
      <c r="E153" s="141" t="s">
        <v>180</v>
      </c>
      <c r="F153" s="141" t="s">
        <v>180</v>
      </c>
      <c r="G153" s="533"/>
      <c r="H153" s="539"/>
      <c r="I153" s="28">
        <v>0.125</v>
      </c>
    </row>
    <row r="154" spans="1:9" x14ac:dyDescent="0.3">
      <c r="A154" s="16">
        <v>0.24305555555555555</v>
      </c>
      <c r="B154" s="411"/>
      <c r="C154" s="202"/>
      <c r="D154" s="242"/>
      <c r="E154" s="137"/>
      <c r="F154" s="137"/>
      <c r="G154" s="533"/>
      <c r="H154" s="539"/>
      <c r="I154" s="29"/>
    </row>
    <row r="155" spans="1:9" x14ac:dyDescent="0.3">
      <c r="A155" s="37"/>
      <c r="B155" s="384">
        <v>273</v>
      </c>
      <c r="C155" s="200">
        <f t="shared" ref="C155:F155" si="32">C102</f>
        <v>83</v>
      </c>
      <c r="D155" s="200">
        <f t="shared" si="32"/>
        <v>84</v>
      </c>
      <c r="E155" s="200">
        <f t="shared" si="32"/>
        <v>85</v>
      </c>
      <c r="F155" s="200">
        <f t="shared" si="32"/>
        <v>86</v>
      </c>
      <c r="G155" s="534"/>
      <c r="H155" s="540"/>
      <c r="I155" s="32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</sheetData>
  <mergeCells count="16">
    <mergeCell ref="H33:H41"/>
    <mergeCell ref="G125:G134"/>
    <mergeCell ref="H125:H134"/>
    <mergeCell ref="G36:G41"/>
    <mergeCell ref="G6:G12"/>
    <mergeCell ref="H6:H12"/>
    <mergeCell ref="G13:G23"/>
    <mergeCell ref="H13:H23"/>
    <mergeCell ref="H24:H32"/>
    <mergeCell ref="G24:G35"/>
    <mergeCell ref="G135:G145"/>
    <mergeCell ref="H135:H145"/>
    <mergeCell ref="G146:G155"/>
    <mergeCell ref="H146:H155"/>
    <mergeCell ref="G42:G47"/>
    <mergeCell ref="H42:H4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222B9-D632-4DCD-962D-91085C0DC291}">
  <dimension ref="A1:M705"/>
  <sheetViews>
    <sheetView showGridLines="0" zoomScale="70" zoomScaleNormal="70" workbookViewId="0">
      <pane ySplit="5" topLeftCell="A87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313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312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45341</v>
      </c>
      <c r="C4" s="130">
        <f>+B4+1</f>
        <v>45342</v>
      </c>
      <c r="D4" s="130">
        <f>C4+1</f>
        <v>45343</v>
      </c>
      <c r="E4" s="130">
        <f>D4+1</f>
        <v>45344</v>
      </c>
      <c r="F4" s="130">
        <f>E4+1</f>
        <v>45345</v>
      </c>
      <c r="G4" s="131">
        <f>F4+1</f>
        <v>45346</v>
      </c>
      <c r="H4" s="130">
        <f>G4+1</f>
        <v>45347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38" t="s">
        <v>23</v>
      </c>
      <c r="H6" s="523" t="s">
        <v>190</v>
      </c>
      <c r="I6" s="17">
        <v>0.14583333333333334</v>
      </c>
    </row>
    <row r="7" spans="1:9" x14ac:dyDescent="0.3">
      <c r="A7" s="18"/>
      <c r="G7" s="539"/>
      <c r="H7" s="524"/>
      <c r="I7" s="20"/>
    </row>
    <row r="8" spans="1:9" x14ac:dyDescent="0.3">
      <c r="A8" s="16">
        <v>0.2673611111111111</v>
      </c>
      <c r="B8" s="136">
        <f t="shared" ref="B8:F8" si="0">B95-1</f>
        <v>54</v>
      </c>
      <c r="C8" s="136">
        <f t="shared" si="0"/>
        <v>55</v>
      </c>
      <c r="D8" s="136">
        <f t="shared" si="0"/>
        <v>56</v>
      </c>
      <c r="E8" s="136">
        <f t="shared" si="0"/>
        <v>57</v>
      </c>
      <c r="F8" s="136">
        <f t="shared" si="0"/>
        <v>58</v>
      </c>
      <c r="G8" s="539"/>
      <c r="H8" s="524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39"/>
      <c r="H9" s="524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39"/>
      <c r="H10" s="524"/>
      <c r="I10" s="20"/>
    </row>
    <row r="11" spans="1:9" x14ac:dyDescent="0.3">
      <c r="A11" s="23">
        <v>0.28819444444444448</v>
      </c>
      <c r="B11" s="144"/>
      <c r="D11" s="128"/>
      <c r="F11" s="129"/>
      <c r="G11" s="539"/>
      <c r="H11" s="524"/>
      <c r="I11" s="20"/>
    </row>
    <row r="12" spans="1:9" x14ac:dyDescent="0.3">
      <c r="A12" s="23">
        <v>0.28958333333333336</v>
      </c>
      <c r="B12" s="136">
        <f t="shared" ref="B12:F12" si="1">B87-1</f>
        <v>507</v>
      </c>
      <c r="C12" s="136">
        <f t="shared" si="1"/>
        <v>508</v>
      </c>
      <c r="D12" s="136">
        <f t="shared" si="1"/>
        <v>509</v>
      </c>
      <c r="E12" s="136">
        <f t="shared" si="1"/>
        <v>510</v>
      </c>
      <c r="F12" s="136">
        <f t="shared" si="1"/>
        <v>511</v>
      </c>
      <c r="G12" s="540"/>
      <c r="H12" s="525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538" t="s">
        <v>16</v>
      </c>
      <c r="H13" s="523" t="s">
        <v>180</v>
      </c>
      <c r="I13" s="17">
        <v>0.1875</v>
      </c>
    </row>
    <row r="14" spans="1:9" x14ac:dyDescent="0.3">
      <c r="A14" s="24"/>
      <c r="G14" s="539"/>
      <c r="H14" s="524"/>
      <c r="I14" s="20"/>
    </row>
    <row r="15" spans="1:9" x14ac:dyDescent="0.3">
      <c r="A15" s="26">
        <v>0.30902777777777779</v>
      </c>
      <c r="B15" s="144">
        <f>B91-1</f>
        <v>827</v>
      </c>
      <c r="C15" s="136">
        <f t="shared" ref="C15:F15" si="2">C91-1</f>
        <v>828</v>
      </c>
      <c r="D15" s="136">
        <f t="shared" si="2"/>
        <v>829</v>
      </c>
      <c r="E15" s="136">
        <f t="shared" si="2"/>
        <v>830</v>
      </c>
      <c r="F15" s="136">
        <f t="shared" si="2"/>
        <v>831</v>
      </c>
      <c r="G15" s="539"/>
      <c r="H15" s="524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140" t="s">
        <v>316</v>
      </c>
      <c r="E16" s="140" t="s">
        <v>316</v>
      </c>
      <c r="F16" s="201" t="s">
        <v>316</v>
      </c>
      <c r="G16" s="539"/>
      <c r="H16" s="524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539"/>
      <c r="H17" s="524"/>
      <c r="I17" s="20"/>
    </row>
    <row r="18" spans="1:9" x14ac:dyDescent="0.3">
      <c r="A18" s="27">
        <v>0.31944444444444448</v>
      </c>
      <c r="F18" s="129"/>
      <c r="G18" s="539"/>
      <c r="H18" s="524"/>
      <c r="I18" s="22"/>
    </row>
    <row r="19" spans="1:9" x14ac:dyDescent="0.3">
      <c r="A19" s="27">
        <v>0.3298611111111111</v>
      </c>
      <c r="B19" s="136">
        <f>B101-1</f>
        <v>23</v>
      </c>
      <c r="C19" s="136">
        <f t="shared" ref="C19:F19" si="3">C101-1</f>
        <v>24</v>
      </c>
      <c r="D19" s="136">
        <f t="shared" si="3"/>
        <v>25</v>
      </c>
      <c r="E19" s="136">
        <f t="shared" si="3"/>
        <v>26</v>
      </c>
      <c r="F19" s="153">
        <f t="shared" si="3"/>
        <v>27</v>
      </c>
      <c r="G19" s="539"/>
      <c r="H19" s="524"/>
      <c r="I19" s="20"/>
    </row>
    <row r="20" spans="1:9" x14ac:dyDescent="0.3">
      <c r="A20" s="16">
        <v>0.33333333333333331</v>
      </c>
      <c r="B20" s="140" t="s">
        <v>321</v>
      </c>
      <c r="C20" s="201" t="s">
        <v>321</v>
      </c>
      <c r="D20" s="201" t="s">
        <v>321</v>
      </c>
      <c r="E20" s="201" t="s">
        <v>321</v>
      </c>
      <c r="F20" s="201" t="s">
        <v>321</v>
      </c>
      <c r="G20" s="539"/>
      <c r="H20" s="524"/>
      <c r="I20" s="28">
        <v>0.22916666666666666</v>
      </c>
    </row>
    <row r="21" spans="1:9" x14ac:dyDescent="0.3">
      <c r="A21" s="23">
        <v>0.33680555555555558</v>
      </c>
      <c r="G21" s="539"/>
      <c r="H21" s="524"/>
      <c r="I21" s="29"/>
    </row>
    <row r="22" spans="1:9" x14ac:dyDescent="0.3">
      <c r="A22" s="27">
        <v>0.35069444444444442</v>
      </c>
      <c r="G22" s="539"/>
      <c r="H22" s="524"/>
      <c r="I22" s="30"/>
    </row>
    <row r="23" spans="1:9" x14ac:dyDescent="0.3">
      <c r="A23" s="27">
        <v>0.3520833333333333</v>
      </c>
      <c r="B23" s="136">
        <f t="shared" ref="B23:F23" si="4">B104-1</f>
        <v>5</v>
      </c>
      <c r="C23" s="136">
        <f t="shared" si="4"/>
        <v>6</v>
      </c>
      <c r="D23" s="136">
        <f t="shared" si="4"/>
        <v>7</v>
      </c>
      <c r="E23" s="136">
        <f t="shared" si="4"/>
        <v>8</v>
      </c>
      <c r="F23" s="136">
        <f t="shared" si="4"/>
        <v>9</v>
      </c>
      <c r="G23" s="540"/>
      <c r="H23" s="525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532" t="s">
        <v>245</v>
      </c>
      <c r="H24" s="529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533"/>
      <c r="H25" s="530"/>
      <c r="I25" s="29"/>
    </row>
    <row r="26" spans="1:9" x14ac:dyDescent="0.3">
      <c r="A26" s="16">
        <v>0.37152777777777773</v>
      </c>
      <c r="D26" s="154"/>
      <c r="F26" s="129"/>
      <c r="G26" s="533"/>
      <c r="H26" s="530"/>
      <c r="I26" s="30"/>
    </row>
    <row r="27" spans="1:9" x14ac:dyDescent="0.3">
      <c r="A27" s="18">
        <v>0.37361111111111112</v>
      </c>
      <c r="B27" s="136">
        <f t="shared" ref="B27:F27" si="5">B74-1</f>
        <v>107</v>
      </c>
      <c r="C27" s="136">
        <f t="shared" si="5"/>
        <v>108</v>
      </c>
      <c r="D27" s="136">
        <f t="shared" si="5"/>
        <v>109</v>
      </c>
      <c r="E27" s="136">
        <f t="shared" si="5"/>
        <v>110</v>
      </c>
      <c r="F27" s="136">
        <f t="shared" si="5"/>
        <v>111</v>
      </c>
      <c r="G27" s="533"/>
      <c r="H27" s="530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33"/>
      <c r="H28" s="530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507</v>
      </c>
      <c r="C29" s="136">
        <f t="shared" si="6"/>
        <v>508</v>
      </c>
      <c r="D29" s="136">
        <f t="shared" si="6"/>
        <v>509</v>
      </c>
      <c r="E29" s="136">
        <f t="shared" si="6"/>
        <v>510</v>
      </c>
      <c r="F29" s="136">
        <f t="shared" si="6"/>
        <v>511</v>
      </c>
      <c r="G29" s="533"/>
      <c r="H29" s="530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33"/>
      <c r="H30" s="530"/>
      <c r="I30" s="28">
        <v>0.29166666666666669</v>
      </c>
    </row>
    <row r="31" spans="1:9" x14ac:dyDescent="0.3">
      <c r="A31" s="23">
        <v>0.40972222222222227</v>
      </c>
      <c r="B31" s="206"/>
      <c r="G31" s="533"/>
      <c r="H31" s="530"/>
      <c r="I31" s="30"/>
    </row>
    <row r="32" spans="1:9" x14ac:dyDescent="0.3">
      <c r="A32" s="23">
        <v>0.41319444444444442</v>
      </c>
      <c r="B32" s="136">
        <f t="shared" ref="B32:F32" si="7">B91-1</f>
        <v>827</v>
      </c>
      <c r="C32" s="136">
        <f t="shared" si="7"/>
        <v>828</v>
      </c>
      <c r="D32" s="136">
        <f t="shared" si="7"/>
        <v>829</v>
      </c>
      <c r="E32" s="136">
        <f t="shared" si="7"/>
        <v>830</v>
      </c>
      <c r="F32" s="136">
        <f t="shared" si="7"/>
        <v>831</v>
      </c>
      <c r="G32" s="533"/>
      <c r="H32" s="530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33"/>
      <c r="H33" s="523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533"/>
      <c r="H34" s="524"/>
      <c r="I34" s="28"/>
    </row>
    <row r="35" spans="1:9" x14ac:dyDescent="0.3">
      <c r="A35" s="16">
        <v>0.43611111111111112</v>
      </c>
      <c r="B35" s="136">
        <f t="shared" ref="B35:F35" si="8">B98-1</f>
        <v>86</v>
      </c>
      <c r="C35" s="136">
        <f t="shared" si="8"/>
        <v>87</v>
      </c>
      <c r="D35" s="136">
        <f t="shared" si="8"/>
        <v>88</v>
      </c>
      <c r="E35" s="136">
        <f t="shared" si="8"/>
        <v>89</v>
      </c>
      <c r="F35" s="136">
        <f t="shared" si="8"/>
        <v>90</v>
      </c>
      <c r="G35" s="534"/>
      <c r="H35" s="524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529" t="s">
        <v>332</v>
      </c>
      <c r="H36" s="524"/>
      <c r="I36" s="28">
        <v>0.33333333333333331</v>
      </c>
    </row>
    <row r="37" spans="1:9" x14ac:dyDescent="0.3">
      <c r="A37" s="23">
        <v>0.4548611111111111</v>
      </c>
      <c r="B37" s="242"/>
      <c r="G37" s="530"/>
      <c r="H37" s="524"/>
      <c r="I37" s="29"/>
    </row>
    <row r="38" spans="1:9" x14ac:dyDescent="0.3">
      <c r="A38" s="23">
        <v>0.45694444444444443</v>
      </c>
      <c r="B38" s="136">
        <f t="shared" ref="B38:F38" si="9">B83-1</f>
        <v>299</v>
      </c>
      <c r="C38" s="136">
        <f t="shared" si="9"/>
        <v>300</v>
      </c>
      <c r="D38" s="136">
        <f t="shared" si="9"/>
        <v>301</v>
      </c>
      <c r="E38" s="136">
        <f t="shared" si="9"/>
        <v>302</v>
      </c>
      <c r="F38" s="136">
        <f t="shared" si="9"/>
        <v>303</v>
      </c>
      <c r="G38" s="530"/>
      <c r="H38" s="524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530"/>
      <c r="H39" s="524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54</v>
      </c>
      <c r="C40" s="166">
        <f t="shared" si="10"/>
        <v>55</v>
      </c>
      <c r="D40" s="144">
        <f t="shared" si="10"/>
        <v>56</v>
      </c>
      <c r="E40" s="144">
        <f t="shared" si="10"/>
        <v>57</v>
      </c>
      <c r="F40" s="144">
        <f t="shared" si="10"/>
        <v>58</v>
      </c>
      <c r="G40" s="531"/>
      <c r="H40" s="525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529" t="s">
        <v>316</v>
      </c>
      <c r="H41" s="529" t="s">
        <v>180</v>
      </c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107</v>
      </c>
      <c r="C42" s="153">
        <f t="shared" si="11"/>
        <v>108</v>
      </c>
      <c r="D42" s="136">
        <f t="shared" si="11"/>
        <v>109</v>
      </c>
      <c r="E42" s="136">
        <f t="shared" si="11"/>
        <v>110</v>
      </c>
      <c r="F42" s="136">
        <f t="shared" si="11"/>
        <v>111</v>
      </c>
      <c r="G42" s="530"/>
      <c r="H42" s="530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530"/>
      <c r="H43" s="530"/>
      <c r="I43" s="28">
        <v>0.39583333333333331</v>
      </c>
    </row>
    <row r="44" spans="1:9" x14ac:dyDescent="0.3">
      <c r="A44" s="27">
        <v>0.51736111111111105</v>
      </c>
      <c r="B44" s="144">
        <f t="shared" ref="B44:F44" si="12">B79-1</f>
        <v>232</v>
      </c>
      <c r="C44" s="144">
        <f t="shared" si="12"/>
        <v>233</v>
      </c>
      <c r="D44" s="144">
        <f t="shared" si="12"/>
        <v>234</v>
      </c>
      <c r="E44" s="144">
        <f t="shared" si="12"/>
        <v>235</v>
      </c>
      <c r="F44" s="144">
        <f t="shared" si="12"/>
        <v>236</v>
      </c>
      <c r="G44" s="530"/>
      <c r="H44" s="531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140" t="s">
        <v>316</v>
      </c>
      <c r="F45" s="140" t="s">
        <v>316</v>
      </c>
      <c r="G45" s="530"/>
      <c r="H45" s="378" t="s">
        <v>332</v>
      </c>
      <c r="I45" s="28">
        <v>0.41666666666666669</v>
      </c>
    </row>
    <row r="46" spans="1:9" x14ac:dyDescent="0.3">
      <c r="A46" s="27">
        <v>0.53819444444444442</v>
      </c>
      <c r="B46" s="142">
        <f t="shared" ref="B46" si="13">B49-1</f>
        <v>4</v>
      </c>
      <c r="C46" s="142">
        <f t="shared" ref="C46:F46" si="14">C101-1</f>
        <v>24</v>
      </c>
      <c r="D46" s="142">
        <f t="shared" si="14"/>
        <v>25</v>
      </c>
      <c r="E46" s="142">
        <f t="shared" si="14"/>
        <v>26</v>
      </c>
      <c r="F46" s="142">
        <f t="shared" si="14"/>
        <v>27</v>
      </c>
      <c r="G46" s="530"/>
      <c r="H46" s="222">
        <f>G95</f>
        <v>7</v>
      </c>
      <c r="I46" s="30"/>
    </row>
    <row r="47" spans="1:9" x14ac:dyDescent="0.3">
      <c r="A47" s="23">
        <v>0.54166666666666663</v>
      </c>
      <c r="B47" s="140" t="s">
        <v>321</v>
      </c>
      <c r="C47" s="201" t="s">
        <v>321</v>
      </c>
      <c r="D47" s="201" t="s">
        <v>321</v>
      </c>
      <c r="E47" s="201" t="s">
        <v>321</v>
      </c>
      <c r="F47" s="233" t="s">
        <v>321</v>
      </c>
      <c r="G47" s="141" t="s">
        <v>318</v>
      </c>
      <c r="H47" s="147" t="s">
        <v>318</v>
      </c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228"/>
      <c r="G48" s="242"/>
      <c r="H48" s="148"/>
      <c r="I48" s="29"/>
    </row>
    <row r="49" spans="1:13" x14ac:dyDescent="0.3">
      <c r="A49" s="27">
        <v>0.55902777777777779</v>
      </c>
      <c r="B49" s="136">
        <f t="shared" ref="B49:F49" si="15">B104-1</f>
        <v>5</v>
      </c>
      <c r="C49" s="144">
        <f t="shared" si="15"/>
        <v>6</v>
      </c>
      <c r="D49" s="144">
        <f t="shared" si="15"/>
        <v>7</v>
      </c>
      <c r="E49" s="144">
        <f t="shared" si="15"/>
        <v>8</v>
      </c>
      <c r="F49" s="174">
        <f t="shared" si="15"/>
        <v>9</v>
      </c>
      <c r="G49" s="242"/>
      <c r="H49" s="148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310" t="s">
        <v>19</v>
      </c>
      <c r="G50" s="242"/>
      <c r="H50" s="181"/>
      <c r="I50" s="28">
        <v>0.45833333333333331</v>
      </c>
    </row>
    <row r="51" spans="1:13" x14ac:dyDescent="0.3">
      <c r="A51" s="346">
        <v>0.56597222222222221</v>
      </c>
      <c r="B51" s="167"/>
      <c r="C51" s="129"/>
      <c r="F51" s="154"/>
      <c r="G51" s="242"/>
      <c r="H51" s="181"/>
      <c r="I51" s="29"/>
    </row>
    <row r="52" spans="1:13" x14ac:dyDescent="0.3">
      <c r="A52" s="16">
        <v>0.57986111111111105</v>
      </c>
      <c r="B52" s="153">
        <f t="shared" ref="B52:F52" si="16">B87-1</f>
        <v>507</v>
      </c>
      <c r="C52" s="153">
        <f t="shared" si="16"/>
        <v>508</v>
      </c>
      <c r="D52" s="153">
        <f t="shared" si="16"/>
        <v>509</v>
      </c>
      <c r="E52" s="153">
        <f t="shared" si="16"/>
        <v>510</v>
      </c>
      <c r="F52" s="338">
        <f t="shared" si="16"/>
        <v>511</v>
      </c>
      <c r="G52" s="242"/>
      <c r="H52" s="181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369"/>
      <c r="H53" s="181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369"/>
      <c r="H54" s="181"/>
      <c r="I54" s="29"/>
    </row>
    <row r="55" spans="1:13" x14ac:dyDescent="0.3">
      <c r="A55" s="346">
        <v>0.60069444444444442</v>
      </c>
      <c r="B55" s="153">
        <f t="shared" ref="B55:F55" si="17">B95-1</f>
        <v>54</v>
      </c>
      <c r="C55" s="153">
        <f t="shared" si="17"/>
        <v>55</v>
      </c>
      <c r="D55" s="136">
        <f t="shared" si="17"/>
        <v>56</v>
      </c>
      <c r="E55" s="136">
        <f t="shared" si="17"/>
        <v>57</v>
      </c>
      <c r="F55" s="136">
        <f t="shared" si="17"/>
        <v>58</v>
      </c>
      <c r="G55" s="227">
        <f>G104-1</f>
        <v>4</v>
      </c>
      <c r="H55" s="227">
        <f>H104-1</f>
        <v>5</v>
      </c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76" t="s">
        <v>24</v>
      </c>
      <c r="H56" s="176" t="s">
        <v>24</v>
      </c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335</v>
      </c>
      <c r="C61" s="191" t="s">
        <v>222</v>
      </c>
      <c r="D61" s="191" t="s">
        <v>239</v>
      </c>
      <c r="E61" s="191" t="s">
        <v>324</v>
      </c>
      <c r="F61" s="191" t="s">
        <v>325</v>
      </c>
      <c r="G61" s="164" t="s">
        <v>336</v>
      </c>
      <c r="H61" s="164" t="s">
        <v>197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316</v>
      </c>
      <c r="H69" s="165" t="s">
        <v>316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:F72" si="18">B98-1</f>
        <v>86</v>
      </c>
      <c r="C72" s="174">
        <f t="shared" si="18"/>
        <v>87</v>
      </c>
      <c r="D72" s="174">
        <f t="shared" si="18"/>
        <v>88</v>
      </c>
      <c r="E72" s="174">
        <f t="shared" si="18"/>
        <v>89</v>
      </c>
      <c r="F72" s="174">
        <f t="shared" si="18"/>
        <v>90</v>
      </c>
      <c r="G72" s="174">
        <f>H72-1</f>
        <v>9</v>
      </c>
      <c r="H72" s="136">
        <f>F104</f>
        <v>10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07 '!H77+1</f>
        <v>108</v>
      </c>
      <c r="C74" s="176">
        <f>B74+1</f>
        <v>109</v>
      </c>
      <c r="D74" s="176">
        <f>C74+1</f>
        <v>110</v>
      </c>
      <c r="E74" s="236">
        <f>D74+1</f>
        <v>111</v>
      </c>
      <c r="F74" s="236">
        <f t="shared" ref="F74:H74" si="19">E74+1</f>
        <v>112</v>
      </c>
      <c r="G74" s="236">
        <f t="shared" si="19"/>
        <v>113</v>
      </c>
      <c r="H74" s="185">
        <f t="shared" si="19"/>
        <v>114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232</v>
      </c>
      <c r="C76" s="209">
        <f>B76+1</f>
        <v>233</v>
      </c>
      <c r="D76" s="136">
        <f>C76+1</f>
        <v>234</v>
      </c>
      <c r="E76" s="136">
        <f>D76+1</f>
        <v>235</v>
      </c>
      <c r="F76" s="136">
        <f t="shared" ref="F76:H76" si="20">E76+1</f>
        <v>236</v>
      </c>
      <c r="G76" s="136">
        <f t="shared" si="20"/>
        <v>237</v>
      </c>
      <c r="H76" s="136">
        <f t="shared" si="20"/>
        <v>238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07 '!H82+1</f>
        <v>233</v>
      </c>
      <c r="C79" s="176">
        <f>B79+1</f>
        <v>234</v>
      </c>
      <c r="D79" s="176">
        <f>C79+1</f>
        <v>235</v>
      </c>
      <c r="E79" s="176">
        <f>D79+1</f>
        <v>236</v>
      </c>
      <c r="F79" s="176">
        <f>F76+1</f>
        <v>237</v>
      </c>
      <c r="G79" s="176">
        <f>G76+1</f>
        <v>238</v>
      </c>
      <c r="H79" s="176">
        <f>G79+1</f>
        <v>239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07 '!H86+1</f>
        <v>300</v>
      </c>
      <c r="C83" s="189">
        <f>B83+1</f>
        <v>301</v>
      </c>
      <c r="D83" s="189">
        <f>C83+1</f>
        <v>302</v>
      </c>
      <c r="E83" s="189">
        <f>D83+1</f>
        <v>303</v>
      </c>
      <c r="F83" s="189">
        <f t="shared" ref="F83:H83" si="21">E83+1</f>
        <v>304</v>
      </c>
      <c r="G83" s="189">
        <f t="shared" si="21"/>
        <v>305</v>
      </c>
      <c r="H83" s="162">
        <f t="shared" si="21"/>
        <v>306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07 '!H90+1</f>
        <v>508</v>
      </c>
      <c r="C87" s="185">
        <f>B87+1</f>
        <v>509</v>
      </c>
      <c r="D87" s="215">
        <f>C87+1</f>
        <v>510</v>
      </c>
      <c r="E87" s="185">
        <f>D87+1</f>
        <v>511</v>
      </c>
      <c r="F87" s="185">
        <f t="shared" ref="F87:H87" si="22">E87+1</f>
        <v>512</v>
      </c>
      <c r="G87" s="185">
        <f t="shared" si="22"/>
        <v>513</v>
      </c>
      <c r="H87" s="185">
        <f t="shared" si="22"/>
        <v>514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07 '!H94+1</f>
        <v>828</v>
      </c>
      <c r="C91" s="185">
        <f>B91+1</f>
        <v>829</v>
      </c>
      <c r="D91" s="185">
        <f>C91+1</f>
        <v>830</v>
      </c>
      <c r="E91" s="185">
        <f>D91+1</f>
        <v>831</v>
      </c>
      <c r="F91" s="185">
        <f t="shared" ref="F91:H91" si="23">E91+1</f>
        <v>832</v>
      </c>
      <c r="G91" s="185">
        <f t="shared" si="23"/>
        <v>833</v>
      </c>
      <c r="H91" s="185">
        <f t="shared" si="23"/>
        <v>834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91" t="s">
        <v>332</v>
      </c>
      <c r="H92" s="191" t="s">
        <v>332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216"/>
      <c r="H94" s="216"/>
      <c r="I94" s="29"/>
    </row>
    <row r="95" spans="1:12" x14ac:dyDescent="0.3">
      <c r="A95" s="36"/>
      <c r="B95" s="185">
        <f>'WEEK 07 '!F98+1</f>
        <v>55</v>
      </c>
      <c r="C95" s="185">
        <f t="shared" ref="C95:H95" si="24">B95+1</f>
        <v>56</v>
      </c>
      <c r="D95" s="185">
        <f t="shared" si="24"/>
        <v>57</v>
      </c>
      <c r="E95" s="185">
        <f t="shared" si="24"/>
        <v>58</v>
      </c>
      <c r="F95" s="185">
        <f t="shared" si="24"/>
        <v>59</v>
      </c>
      <c r="G95" s="185">
        <f>'WEEK 07 '!H98+1</f>
        <v>7</v>
      </c>
      <c r="H95" s="185">
        <f t="shared" si="24"/>
        <v>8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317</v>
      </c>
      <c r="H96" s="186" t="s">
        <v>317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07 '!F102+1</f>
        <v>87</v>
      </c>
      <c r="C98" s="185">
        <f>B98+1</f>
        <v>88</v>
      </c>
      <c r="D98" s="185">
        <f t="shared" ref="D98:F98" si="25">C98+1</f>
        <v>89</v>
      </c>
      <c r="E98" s="185">
        <f t="shared" si="25"/>
        <v>90</v>
      </c>
      <c r="F98" s="215">
        <f t="shared" si="25"/>
        <v>91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40"/>
      <c r="G100" s="316"/>
      <c r="H100" s="316"/>
      <c r="I100" s="29"/>
    </row>
    <row r="101" spans="1:9" x14ac:dyDescent="0.3">
      <c r="A101" s="34"/>
      <c r="B101" s="189">
        <f>'WEEK 07 '!F105+1</f>
        <v>24</v>
      </c>
      <c r="C101" s="189">
        <f>B101+1</f>
        <v>25</v>
      </c>
      <c r="D101" s="189">
        <f t="shared" ref="D101:F101" si="26">C101+1</f>
        <v>26</v>
      </c>
      <c r="E101" s="189">
        <f t="shared" si="26"/>
        <v>27</v>
      </c>
      <c r="F101" s="189">
        <f t="shared" si="26"/>
        <v>28</v>
      </c>
      <c r="G101" s="176"/>
      <c r="H101" s="176"/>
      <c r="I101" s="30"/>
    </row>
    <row r="102" spans="1:9" x14ac:dyDescent="0.3">
      <c r="A102" s="23">
        <v>0.91666666666666663</v>
      </c>
      <c r="B102" s="186" t="s">
        <v>319</v>
      </c>
      <c r="C102" s="186" t="s">
        <v>319</v>
      </c>
      <c r="D102" s="186" t="s">
        <v>319</v>
      </c>
      <c r="E102" s="186" t="s">
        <v>319</v>
      </c>
      <c r="F102" s="186" t="s">
        <v>319</v>
      </c>
      <c r="G102" s="216"/>
      <c r="H102" s="216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40"/>
      <c r="G103" s="316"/>
      <c r="H103" s="316"/>
      <c r="I103" s="29"/>
    </row>
    <row r="104" spans="1:9" x14ac:dyDescent="0.3">
      <c r="A104" s="39">
        <v>0.93402777777777779</v>
      </c>
      <c r="B104" s="189">
        <f>'WEEK 07 '!F108+1</f>
        <v>6</v>
      </c>
      <c r="C104" s="189">
        <f>B104+1</f>
        <v>7</v>
      </c>
      <c r="D104" s="189">
        <f>C104+1</f>
        <v>8</v>
      </c>
      <c r="E104" s="189">
        <f>D104+1</f>
        <v>9</v>
      </c>
      <c r="F104" s="189">
        <f>E104+1</f>
        <v>10</v>
      </c>
      <c r="G104" s="185">
        <f>'WEEK 07 '!H108+1</f>
        <v>5</v>
      </c>
      <c r="H104" s="185">
        <f>G104+1</f>
        <v>6</v>
      </c>
      <c r="I104" s="30"/>
    </row>
    <row r="105" spans="1:9" x14ac:dyDescent="0.3">
      <c r="A105" s="23">
        <v>0.9375</v>
      </c>
      <c r="B105" s="158" t="s">
        <v>24</v>
      </c>
      <c r="C105" s="158" t="s">
        <v>24</v>
      </c>
      <c r="D105" s="158" t="s">
        <v>24</v>
      </c>
      <c r="E105" s="158" t="s">
        <v>24</v>
      </c>
      <c r="F105" s="158" t="s">
        <v>24</v>
      </c>
      <c r="G105" s="176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B111" s="191" t="s">
        <v>173</v>
      </c>
      <c r="C111" s="191" t="s">
        <v>235</v>
      </c>
      <c r="D111" s="191" t="s">
        <v>220</v>
      </c>
      <c r="E111" s="191" t="s">
        <v>225</v>
      </c>
      <c r="F111" s="197" t="s">
        <v>213</v>
      </c>
      <c r="G111" s="197" t="s">
        <v>134</v>
      </c>
      <c r="H111" s="197" t="s">
        <v>143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B113" s="191"/>
      <c r="C113" s="191"/>
      <c r="D113" s="191"/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5" t="s">
        <v>316</v>
      </c>
      <c r="C119" s="135" t="s">
        <v>316</v>
      </c>
      <c r="D119" s="135" t="s">
        <v>316</v>
      </c>
      <c r="E119" s="135" t="s">
        <v>316</v>
      </c>
      <c r="F119" s="135" t="s">
        <v>316</v>
      </c>
      <c r="G119" s="523" t="s">
        <v>321</v>
      </c>
      <c r="H119" s="523" t="s">
        <v>180</v>
      </c>
      <c r="I119" s="28">
        <v>0.95833333333333337</v>
      </c>
    </row>
    <row r="120" spans="1:9" x14ac:dyDescent="0.3">
      <c r="A120" s="27">
        <v>7.2916666666666671E-2</v>
      </c>
      <c r="G120" s="524"/>
      <c r="H120" s="524"/>
      <c r="I120" s="30"/>
    </row>
    <row r="121" spans="1:9" x14ac:dyDescent="0.3">
      <c r="A121" s="27">
        <v>7.9861111111111105E-2</v>
      </c>
      <c r="B121" s="136">
        <f>B101</f>
        <v>24</v>
      </c>
      <c r="C121" s="136">
        <f>C101</f>
        <v>25</v>
      </c>
      <c r="D121" s="136">
        <f t="shared" ref="D121:F121" si="27">D101</f>
        <v>26</v>
      </c>
      <c r="E121" s="136">
        <f t="shared" si="27"/>
        <v>27</v>
      </c>
      <c r="F121" s="136">
        <f t="shared" si="27"/>
        <v>28</v>
      </c>
      <c r="G121" s="524"/>
      <c r="H121" s="524"/>
      <c r="I121" s="29"/>
    </row>
    <row r="122" spans="1:9" x14ac:dyDescent="0.3">
      <c r="A122" s="18">
        <v>8.3333333333333329E-2</v>
      </c>
      <c r="B122" s="137" t="s">
        <v>320</v>
      </c>
      <c r="C122" s="137" t="s">
        <v>320</v>
      </c>
      <c r="D122" s="137" t="s">
        <v>320</v>
      </c>
      <c r="E122" s="137" t="s">
        <v>320</v>
      </c>
      <c r="F122" s="137" t="s">
        <v>320</v>
      </c>
      <c r="G122" s="524"/>
      <c r="H122" s="524"/>
      <c r="I122" s="28">
        <v>0.97916666666666663</v>
      </c>
    </row>
    <row r="123" spans="1:9" x14ac:dyDescent="0.3">
      <c r="A123" s="27">
        <v>9.375E-2</v>
      </c>
      <c r="G123" s="524"/>
      <c r="H123" s="524"/>
      <c r="I123" s="29"/>
    </row>
    <row r="124" spans="1:9" x14ac:dyDescent="0.3">
      <c r="A124" s="27">
        <v>9.7222222222222224E-2</v>
      </c>
      <c r="G124" s="524"/>
      <c r="H124" s="524"/>
      <c r="I124" s="30"/>
    </row>
    <row r="125" spans="1:9" x14ac:dyDescent="0.3">
      <c r="A125" s="27">
        <v>0.10069444444444443</v>
      </c>
      <c r="B125" s="136">
        <f>B104</f>
        <v>6</v>
      </c>
      <c r="C125" s="136">
        <f>C104</f>
        <v>7</v>
      </c>
      <c r="D125" s="136">
        <f>D104</f>
        <v>8</v>
      </c>
      <c r="E125" s="136">
        <f>E104</f>
        <v>9</v>
      </c>
      <c r="F125" s="136">
        <f>F104</f>
        <v>10</v>
      </c>
      <c r="G125" s="524"/>
      <c r="H125" s="524"/>
      <c r="I125" s="29"/>
    </row>
    <row r="126" spans="1:9" x14ac:dyDescent="0.3">
      <c r="A126" s="23">
        <v>0.10416666666666667</v>
      </c>
      <c r="B126" s="140" t="s">
        <v>19</v>
      </c>
      <c r="C126" s="140" t="s">
        <v>19</v>
      </c>
      <c r="D126" s="140" t="s">
        <v>19</v>
      </c>
      <c r="E126" s="140" t="s">
        <v>19</v>
      </c>
      <c r="F126" s="140" t="s">
        <v>19</v>
      </c>
      <c r="G126" s="524"/>
      <c r="H126" s="524"/>
      <c r="I126" s="28">
        <v>0</v>
      </c>
    </row>
    <row r="127" spans="1:9" x14ac:dyDescent="0.3">
      <c r="A127" s="27">
        <v>0.1111111111111111</v>
      </c>
      <c r="B127" s="136">
        <f t="shared" ref="B127:F127" si="28">B87</f>
        <v>508</v>
      </c>
      <c r="C127" s="136">
        <f t="shared" si="28"/>
        <v>509</v>
      </c>
      <c r="D127" s="136">
        <f t="shared" si="28"/>
        <v>510</v>
      </c>
      <c r="E127" s="136">
        <f t="shared" si="28"/>
        <v>511</v>
      </c>
      <c r="F127" s="136">
        <f t="shared" si="28"/>
        <v>512</v>
      </c>
      <c r="G127" s="525"/>
      <c r="H127" s="525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529" t="s">
        <v>19</v>
      </c>
      <c r="H128" s="532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530"/>
      <c r="H129" s="533"/>
      <c r="I129" s="30"/>
    </row>
    <row r="130" spans="1:9" x14ac:dyDescent="0.3">
      <c r="A130" s="38">
        <v>0.1423611111111111</v>
      </c>
      <c r="D130" s="129"/>
      <c r="E130" s="128"/>
      <c r="F130" s="174"/>
      <c r="G130" s="530"/>
      <c r="H130" s="533"/>
      <c r="I130" s="29"/>
    </row>
    <row r="131" spans="1:9" x14ac:dyDescent="0.3">
      <c r="A131" s="39">
        <v>0.14444444444444446</v>
      </c>
      <c r="B131" s="144">
        <f t="shared" ref="B131:E131" si="29">B79</f>
        <v>233</v>
      </c>
      <c r="C131" s="144">
        <f t="shared" si="29"/>
        <v>234</v>
      </c>
      <c r="D131" s="144">
        <f t="shared" si="29"/>
        <v>235</v>
      </c>
      <c r="E131" s="144">
        <f t="shared" si="29"/>
        <v>236</v>
      </c>
      <c r="F131" s="144">
        <f>F76</f>
        <v>236</v>
      </c>
      <c r="G131" s="530"/>
      <c r="H131" s="533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530"/>
      <c r="H132" s="533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530"/>
      <c r="H133" s="533"/>
      <c r="I133" s="29"/>
    </row>
    <row r="134" spans="1:9" x14ac:dyDescent="0.3">
      <c r="A134" s="27">
        <v>0.15972222222222224</v>
      </c>
      <c r="D134" s="129"/>
      <c r="E134" s="128"/>
      <c r="G134" s="530"/>
      <c r="H134" s="533"/>
      <c r="I134" s="30"/>
    </row>
    <row r="135" spans="1:9" x14ac:dyDescent="0.3">
      <c r="A135" s="27">
        <v>0.16319444444444445</v>
      </c>
      <c r="B135" s="136">
        <f t="shared" ref="B135:F135" si="30">B83</f>
        <v>300</v>
      </c>
      <c r="C135" s="136">
        <f t="shared" si="30"/>
        <v>301</v>
      </c>
      <c r="D135" s="136">
        <f t="shared" si="30"/>
        <v>302</v>
      </c>
      <c r="E135" s="136">
        <f t="shared" si="30"/>
        <v>303</v>
      </c>
      <c r="F135" s="136">
        <f t="shared" si="30"/>
        <v>304</v>
      </c>
      <c r="G135" s="530"/>
      <c r="H135" s="533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530"/>
      <c r="H136" s="533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530"/>
      <c r="H137" s="533"/>
      <c r="I137" s="29"/>
    </row>
    <row r="138" spans="1:9" x14ac:dyDescent="0.3">
      <c r="A138" s="39">
        <v>0.18402777777777779</v>
      </c>
      <c r="B138" s="136">
        <f>B95</f>
        <v>55</v>
      </c>
      <c r="C138" s="136">
        <f t="shared" ref="C138:F138" si="31">C95</f>
        <v>56</v>
      </c>
      <c r="D138" s="136">
        <f t="shared" si="31"/>
        <v>57</v>
      </c>
      <c r="E138" s="136">
        <f t="shared" si="31"/>
        <v>58</v>
      </c>
      <c r="F138" s="136">
        <f t="shared" si="31"/>
        <v>59</v>
      </c>
      <c r="G138" s="531"/>
      <c r="H138" s="534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532" t="s">
        <v>245</v>
      </c>
      <c r="H139" s="538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533"/>
      <c r="H140" s="539"/>
      <c r="I140" s="29"/>
    </row>
    <row r="141" spans="1:9" x14ac:dyDescent="0.3">
      <c r="A141" s="27">
        <v>0.20486111111111113</v>
      </c>
      <c r="B141" s="144">
        <f t="shared" ref="B141:F141" si="32">B74</f>
        <v>108</v>
      </c>
      <c r="C141" s="136">
        <f t="shared" si="32"/>
        <v>109</v>
      </c>
      <c r="D141" s="136">
        <f t="shared" si="32"/>
        <v>110</v>
      </c>
      <c r="E141" s="136">
        <f t="shared" si="32"/>
        <v>111</v>
      </c>
      <c r="F141" s="136">
        <f t="shared" si="32"/>
        <v>112</v>
      </c>
      <c r="G141" s="533"/>
      <c r="H141" s="539"/>
      <c r="I141" s="43"/>
    </row>
    <row r="142" spans="1:9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533"/>
      <c r="H142" s="539"/>
      <c r="I142" s="28">
        <v>0.10416666666666667</v>
      </c>
    </row>
    <row r="143" spans="1:9" x14ac:dyDescent="0.3">
      <c r="A143" s="16">
        <v>0.21527777777777779</v>
      </c>
      <c r="B143" s="196"/>
      <c r="C143" s="202"/>
      <c r="D143" s="242"/>
      <c r="E143" s="137"/>
      <c r="F143" s="137"/>
      <c r="G143" s="533"/>
      <c r="H143" s="539"/>
      <c r="I143" s="29"/>
    </row>
    <row r="144" spans="1:9" x14ac:dyDescent="0.3">
      <c r="A144" s="31"/>
      <c r="B144" s="196">
        <f t="shared" ref="B144:F144" si="33">B87</f>
        <v>508</v>
      </c>
      <c r="C144" s="196">
        <f t="shared" si="33"/>
        <v>509</v>
      </c>
      <c r="D144" s="196">
        <f t="shared" si="33"/>
        <v>510</v>
      </c>
      <c r="E144" s="196">
        <f t="shared" si="33"/>
        <v>511</v>
      </c>
      <c r="F144" s="196">
        <f t="shared" si="33"/>
        <v>512</v>
      </c>
      <c r="G144" s="533"/>
      <c r="H144" s="539"/>
      <c r="I144" s="32"/>
    </row>
    <row r="145" spans="1:9" x14ac:dyDescent="0.3">
      <c r="A145" s="16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533"/>
      <c r="H145" s="539"/>
      <c r="I145" s="28">
        <v>0.125</v>
      </c>
    </row>
    <row r="146" spans="1:9" x14ac:dyDescent="0.3">
      <c r="A146" s="16">
        <v>0.24305555555555555</v>
      </c>
      <c r="B146" s="202"/>
      <c r="C146" s="202"/>
      <c r="D146" s="242"/>
      <c r="E146" s="137"/>
      <c r="F146" s="137"/>
      <c r="G146" s="533"/>
      <c r="H146" s="539"/>
      <c r="I146" s="29"/>
    </row>
    <row r="147" spans="1:9" x14ac:dyDescent="0.3">
      <c r="A147" s="37"/>
      <c r="B147" s="200">
        <f t="shared" ref="B147:F147" si="34">B98</f>
        <v>87</v>
      </c>
      <c r="C147" s="200">
        <f t="shared" si="34"/>
        <v>88</v>
      </c>
      <c r="D147" s="200">
        <f t="shared" si="34"/>
        <v>89</v>
      </c>
      <c r="E147" s="200">
        <f t="shared" si="34"/>
        <v>90</v>
      </c>
      <c r="F147" s="200">
        <f t="shared" si="34"/>
        <v>91</v>
      </c>
      <c r="G147" s="534"/>
      <c r="H147" s="540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6:G12"/>
    <mergeCell ref="H6:H12"/>
    <mergeCell ref="G13:G23"/>
    <mergeCell ref="H13:H23"/>
    <mergeCell ref="H24:H32"/>
    <mergeCell ref="G128:G138"/>
    <mergeCell ref="H128:H138"/>
    <mergeCell ref="G139:G147"/>
    <mergeCell ref="H139:H147"/>
    <mergeCell ref="H33:H40"/>
    <mergeCell ref="G41:G46"/>
    <mergeCell ref="G119:G127"/>
    <mergeCell ref="H119:H127"/>
    <mergeCell ref="G36:G40"/>
    <mergeCell ref="G24:G35"/>
    <mergeCell ref="H41:H44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0EB67-2788-46A3-BE8E-BC5BCD26CA62}">
  <dimension ref="A1:M720"/>
  <sheetViews>
    <sheetView showGridLines="0" zoomScale="70" zoomScaleNormal="70" workbookViewId="0">
      <pane ySplit="5" topLeftCell="A105" activePane="bottomLeft" state="frozen"/>
      <selection pane="bottomLeft" activeCell="F1" sqref="F1:G1048576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5" width="28.44140625" style="52" customWidth="1"/>
    <col min="6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338</v>
      </c>
      <c r="B1" s="268"/>
      <c r="C1" s="247"/>
      <c r="D1" s="246"/>
      <c r="E1" s="246"/>
      <c r="F1" s="124"/>
      <c r="G1" s="125"/>
      <c r="H1" s="126"/>
    </row>
    <row r="2" spans="1:9" x14ac:dyDescent="0.3">
      <c r="A2" s="6" t="s">
        <v>0</v>
      </c>
      <c r="B2" s="269"/>
      <c r="D2" s="250"/>
      <c r="E2" s="250"/>
    </row>
    <row r="3" spans="1:9" x14ac:dyDescent="0.3">
      <c r="A3" s="6" t="s">
        <v>337</v>
      </c>
      <c r="B3" s="270"/>
      <c r="E3" s="52" t="s">
        <v>1</v>
      </c>
    </row>
    <row r="4" spans="1:9" ht="16.05" customHeight="1" x14ac:dyDescent="0.3">
      <c r="A4" s="12" t="s">
        <v>2</v>
      </c>
      <c r="B4" s="44">
        <v>45348</v>
      </c>
      <c r="C4" s="44">
        <f>+B4+1</f>
        <v>45349</v>
      </c>
      <c r="D4" s="44">
        <f>C4+1</f>
        <v>45350</v>
      </c>
      <c r="E4" s="44">
        <f>D4+1</f>
        <v>45351</v>
      </c>
      <c r="F4" s="130">
        <f>E4+1</f>
        <v>45352</v>
      </c>
      <c r="G4" s="131">
        <f>F4+1</f>
        <v>45353</v>
      </c>
      <c r="H4" s="130">
        <f>G4+1</f>
        <v>45354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245</v>
      </c>
      <c r="C6" s="45" t="s">
        <v>245</v>
      </c>
      <c r="D6" s="45" t="s">
        <v>245</v>
      </c>
      <c r="E6" s="45" t="s">
        <v>245</v>
      </c>
      <c r="F6" s="135" t="s">
        <v>245</v>
      </c>
      <c r="G6" s="538" t="s">
        <v>23</v>
      </c>
      <c r="H6" s="523" t="s">
        <v>190</v>
      </c>
      <c r="I6" s="17">
        <v>0.14583333333333334</v>
      </c>
    </row>
    <row r="7" spans="1:9" x14ac:dyDescent="0.3">
      <c r="A7" s="18"/>
      <c r="G7" s="539"/>
      <c r="H7" s="524"/>
      <c r="I7" s="20"/>
    </row>
    <row r="8" spans="1:9" x14ac:dyDescent="0.3">
      <c r="A8" s="16">
        <v>0.2673611111111111</v>
      </c>
      <c r="B8" s="53">
        <f t="shared" ref="B8:E8" si="0">B101-1</f>
        <v>59</v>
      </c>
      <c r="C8" s="53">
        <f t="shared" si="0"/>
        <v>60</v>
      </c>
      <c r="D8" s="53">
        <f t="shared" si="0"/>
        <v>61</v>
      </c>
      <c r="E8" s="53">
        <f t="shared" si="0"/>
        <v>62</v>
      </c>
      <c r="F8" s="136">
        <f>F99-1</f>
        <v>63</v>
      </c>
      <c r="G8" s="539"/>
      <c r="H8" s="524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D9" s="76" t="s">
        <v>19</v>
      </c>
      <c r="E9" s="76" t="s">
        <v>19</v>
      </c>
      <c r="F9" s="139" t="s">
        <v>19</v>
      </c>
      <c r="G9" s="539"/>
      <c r="H9" s="524"/>
      <c r="I9" s="17">
        <v>0.16666666666666666</v>
      </c>
    </row>
    <row r="10" spans="1:9" x14ac:dyDescent="0.3">
      <c r="A10" s="23">
        <v>0.27430555555555552</v>
      </c>
      <c r="D10" s="75"/>
      <c r="F10" s="136">
        <f>F91-1</f>
        <v>518</v>
      </c>
      <c r="G10" s="540"/>
      <c r="H10" s="524"/>
      <c r="I10" s="20"/>
    </row>
    <row r="11" spans="1:9" x14ac:dyDescent="0.3">
      <c r="A11" s="23">
        <v>0.28819444444444448</v>
      </c>
      <c r="B11" s="56"/>
      <c r="D11" s="75"/>
      <c r="F11" s="135" t="s">
        <v>13</v>
      </c>
      <c r="G11" s="538" t="s">
        <v>16</v>
      </c>
      <c r="H11" s="524"/>
      <c r="I11" s="20"/>
    </row>
    <row r="12" spans="1:9" x14ac:dyDescent="0.3">
      <c r="A12" s="23">
        <v>0.28958333333333336</v>
      </c>
      <c r="B12" s="53">
        <f t="shared" ref="B12:E12" si="1">B93-1</f>
        <v>514</v>
      </c>
      <c r="C12" s="53">
        <f t="shared" si="1"/>
        <v>515</v>
      </c>
      <c r="D12" s="53">
        <f t="shared" si="1"/>
        <v>516</v>
      </c>
      <c r="E12" s="53">
        <f t="shared" si="1"/>
        <v>517</v>
      </c>
      <c r="G12" s="539"/>
      <c r="H12" s="525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D13" s="45" t="s">
        <v>13</v>
      </c>
      <c r="E13" s="45" t="s">
        <v>13</v>
      </c>
      <c r="G13" s="539"/>
      <c r="H13" s="523" t="s">
        <v>180</v>
      </c>
      <c r="I13" s="17">
        <v>0.1875</v>
      </c>
    </row>
    <row r="14" spans="1:9" x14ac:dyDescent="0.3">
      <c r="A14" s="24"/>
      <c r="G14" s="539"/>
      <c r="H14" s="524"/>
      <c r="I14" s="20"/>
    </row>
    <row r="15" spans="1:9" x14ac:dyDescent="0.3">
      <c r="A15" s="26">
        <v>0.30902777777777779</v>
      </c>
      <c r="B15" s="56">
        <f>B97-1</f>
        <v>834</v>
      </c>
      <c r="C15" s="53">
        <f t="shared" ref="C15:E15" si="2">C97-1</f>
        <v>835</v>
      </c>
      <c r="D15" s="53">
        <f t="shared" si="2"/>
        <v>836</v>
      </c>
      <c r="E15" s="53">
        <f t="shared" si="2"/>
        <v>837</v>
      </c>
      <c r="F15" s="136">
        <f>F95-1</f>
        <v>838</v>
      </c>
      <c r="G15" s="539"/>
      <c r="H15" s="524"/>
      <c r="I15" s="22"/>
    </row>
    <row r="16" spans="1:9" ht="15.45" customHeight="1" x14ac:dyDescent="0.3">
      <c r="A16" s="27">
        <v>0.3125</v>
      </c>
      <c r="B16" s="49" t="s">
        <v>316</v>
      </c>
      <c r="C16" s="49" t="s">
        <v>316</v>
      </c>
      <c r="D16" s="49" t="s">
        <v>316</v>
      </c>
      <c r="E16" s="49" t="s">
        <v>316</v>
      </c>
      <c r="F16" s="201" t="s">
        <v>316</v>
      </c>
      <c r="G16" s="539"/>
      <c r="H16" s="524"/>
      <c r="I16" s="17">
        <v>0.20833333333333334</v>
      </c>
    </row>
    <row r="17" spans="1:9" x14ac:dyDescent="0.3">
      <c r="A17" s="18">
        <v>0.31597222222222221</v>
      </c>
      <c r="C17" s="56"/>
      <c r="D17" s="56"/>
      <c r="E17" s="56"/>
      <c r="F17" s="166"/>
      <c r="G17" s="539"/>
      <c r="H17" s="524"/>
      <c r="I17" s="20"/>
    </row>
    <row r="18" spans="1:9" x14ac:dyDescent="0.3">
      <c r="A18" s="27">
        <v>0.31944444444444448</v>
      </c>
      <c r="F18" s="153">
        <f>F107-1</f>
        <v>32</v>
      </c>
      <c r="G18" s="539"/>
      <c r="H18" s="524"/>
      <c r="I18" s="22"/>
    </row>
    <row r="19" spans="1:9" x14ac:dyDescent="0.3">
      <c r="A19" s="27">
        <v>0.3298611111111111</v>
      </c>
      <c r="B19" s="53">
        <f>B109-1</f>
        <v>28</v>
      </c>
      <c r="C19" s="53">
        <f t="shared" ref="C19:E19" si="3">C109-1</f>
        <v>29</v>
      </c>
      <c r="D19" s="53">
        <f t="shared" si="3"/>
        <v>30</v>
      </c>
      <c r="E19" s="53">
        <f t="shared" si="3"/>
        <v>31</v>
      </c>
      <c r="F19" s="140" t="s">
        <v>321</v>
      </c>
      <c r="G19" s="539"/>
      <c r="H19" s="524"/>
      <c r="I19" s="20"/>
    </row>
    <row r="20" spans="1:9" x14ac:dyDescent="0.3">
      <c r="A20" s="16">
        <v>0.33333333333333331</v>
      </c>
      <c r="B20" s="49" t="s">
        <v>321</v>
      </c>
      <c r="C20" s="77" t="s">
        <v>321</v>
      </c>
      <c r="D20" s="77" t="s">
        <v>321</v>
      </c>
      <c r="E20" s="77" t="s">
        <v>321</v>
      </c>
      <c r="G20" s="539"/>
      <c r="H20" s="524"/>
      <c r="I20" s="28">
        <v>0.22916666666666666</v>
      </c>
    </row>
    <row r="21" spans="1:9" x14ac:dyDescent="0.3">
      <c r="A21" s="23">
        <v>0.33680555555555558</v>
      </c>
      <c r="F21" s="136">
        <f>F112-1</f>
        <v>14</v>
      </c>
      <c r="G21" s="539"/>
      <c r="H21" s="524"/>
      <c r="I21" s="29"/>
    </row>
    <row r="22" spans="1:9" x14ac:dyDescent="0.3">
      <c r="A22" s="27">
        <v>0.35069444444444442</v>
      </c>
      <c r="F22" s="139" t="s">
        <v>190</v>
      </c>
      <c r="G22" s="539"/>
      <c r="H22" s="524"/>
      <c r="I22" s="30"/>
    </row>
    <row r="23" spans="1:9" x14ac:dyDescent="0.3">
      <c r="A23" s="27">
        <v>0.3520833333333333</v>
      </c>
      <c r="B23" s="53">
        <f t="shared" ref="B23:E23" si="4">B112-1</f>
        <v>10</v>
      </c>
      <c r="C23" s="53">
        <f t="shared" si="4"/>
        <v>11</v>
      </c>
      <c r="D23" s="53">
        <f t="shared" si="4"/>
        <v>12</v>
      </c>
      <c r="E23" s="53">
        <f t="shared" si="4"/>
        <v>13</v>
      </c>
      <c r="G23" s="540"/>
      <c r="H23" s="525"/>
      <c r="I23" s="29"/>
    </row>
    <row r="24" spans="1:9" x14ac:dyDescent="0.3">
      <c r="A24" s="16">
        <v>0.35416666666666669</v>
      </c>
      <c r="B24" s="56" t="s">
        <v>190</v>
      </c>
      <c r="C24" s="56" t="s">
        <v>190</v>
      </c>
      <c r="D24" s="56" t="s">
        <v>190</v>
      </c>
      <c r="E24" s="56" t="s">
        <v>190</v>
      </c>
      <c r="G24" s="532" t="s">
        <v>245</v>
      </c>
      <c r="H24" s="529" t="s">
        <v>19</v>
      </c>
      <c r="I24" s="28">
        <v>0.25</v>
      </c>
    </row>
    <row r="25" spans="1:9" x14ac:dyDescent="0.3">
      <c r="A25" s="16">
        <v>0.3576388888888889</v>
      </c>
      <c r="D25" s="79"/>
      <c r="F25" s="136">
        <f>F79-1</f>
        <v>118</v>
      </c>
      <c r="G25" s="533"/>
      <c r="H25" s="530"/>
      <c r="I25" s="29"/>
    </row>
    <row r="26" spans="1:9" x14ac:dyDescent="0.3">
      <c r="A26" s="16">
        <v>0.37152777777777773</v>
      </c>
      <c r="D26" s="79"/>
      <c r="F26" s="139" t="s">
        <v>19</v>
      </c>
      <c r="G26" s="533"/>
      <c r="H26" s="530"/>
      <c r="I26" s="30"/>
    </row>
    <row r="27" spans="1:9" x14ac:dyDescent="0.3">
      <c r="A27" s="18">
        <v>0.37361111111111112</v>
      </c>
      <c r="B27" s="53">
        <f t="shared" ref="B27:E27" si="5">B79-1</f>
        <v>114</v>
      </c>
      <c r="C27" s="53">
        <f t="shared" si="5"/>
        <v>115</v>
      </c>
      <c r="D27" s="53">
        <f t="shared" si="5"/>
        <v>116</v>
      </c>
      <c r="E27" s="53">
        <f t="shared" si="5"/>
        <v>117</v>
      </c>
      <c r="G27" s="533"/>
      <c r="H27" s="530"/>
      <c r="I27" s="29"/>
    </row>
    <row r="28" spans="1:9" ht="15.6" customHeight="1" x14ac:dyDescent="0.3">
      <c r="A28" s="16">
        <v>0.375</v>
      </c>
      <c r="B28" s="76" t="s">
        <v>19</v>
      </c>
      <c r="C28" s="76" t="s">
        <v>19</v>
      </c>
      <c r="D28" s="76" t="s">
        <v>19</v>
      </c>
      <c r="E28" s="76" t="s">
        <v>19</v>
      </c>
      <c r="G28" s="533"/>
      <c r="H28" s="530"/>
      <c r="I28" s="28">
        <v>0.27083333333333331</v>
      </c>
    </row>
    <row r="29" spans="1:9" x14ac:dyDescent="0.3">
      <c r="A29" s="16">
        <v>0.3923611111111111</v>
      </c>
      <c r="B29" s="53">
        <f t="shared" ref="B29:E29" si="6">B93-1</f>
        <v>514</v>
      </c>
      <c r="C29" s="53">
        <f t="shared" si="6"/>
        <v>515</v>
      </c>
      <c r="D29" s="53">
        <f t="shared" si="6"/>
        <v>516</v>
      </c>
      <c r="E29" s="53">
        <f t="shared" si="6"/>
        <v>517</v>
      </c>
      <c r="F29" s="136">
        <f>F91-1</f>
        <v>518</v>
      </c>
      <c r="G29" s="533"/>
      <c r="H29" s="530"/>
      <c r="I29" s="30"/>
    </row>
    <row r="30" spans="1:9" ht="15.6" customHeight="1" x14ac:dyDescent="0.3">
      <c r="A30" s="23">
        <v>0.39583333333333331</v>
      </c>
      <c r="B30" s="45" t="s">
        <v>13</v>
      </c>
      <c r="C30" s="45" t="s">
        <v>13</v>
      </c>
      <c r="D30" s="45" t="s">
        <v>13</v>
      </c>
      <c r="E30" s="45" t="s">
        <v>13</v>
      </c>
      <c r="F30" s="135" t="s">
        <v>13</v>
      </c>
      <c r="G30" s="533"/>
      <c r="H30" s="530"/>
      <c r="I30" s="28">
        <v>0.29166666666666669</v>
      </c>
    </row>
    <row r="31" spans="1:9" x14ac:dyDescent="0.3">
      <c r="A31" s="23">
        <v>0.40972222222222227</v>
      </c>
      <c r="B31" s="110"/>
      <c r="G31" s="533"/>
      <c r="H31" s="531"/>
      <c r="I31" s="30"/>
    </row>
    <row r="32" spans="1:9" x14ac:dyDescent="0.3">
      <c r="A32" s="23">
        <v>0.41319444444444442</v>
      </c>
      <c r="B32" s="53">
        <f t="shared" ref="B32:E32" si="7">B97-1</f>
        <v>834</v>
      </c>
      <c r="C32" s="53">
        <f t="shared" si="7"/>
        <v>835</v>
      </c>
      <c r="D32" s="53">
        <f t="shared" si="7"/>
        <v>836</v>
      </c>
      <c r="E32" s="53">
        <f t="shared" si="7"/>
        <v>837</v>
      </c>
      <c r="F32" s="136">
        <f>F95-1</f>
        <v>838</v>
      </c>
      <c r="G32" s="533"/>
      <c r="H32" s="523" t="s">
        <v>16</v>
      </c>
      <c r="I32" s="29"/>
    </row>
    <row r="33" spans="1:9" x14ac:dyDescent="0.3">
      <c r="A33" s="16">
        <v>0.41666666666666669</v>
      </c>
      <c r="B33" s="48" t="s">
        <v>180</v>
      </c>
      <c r="C33" s="48" t="s">
        <v>180</v>
      </c>
      <c r="D33" s="48" t="s">
        <v>180</v>
      </c>
      <c r="E33" s="48" t="s">
        <v>180</v>
      </c>
      <c r="F33" s="141" t="s">
        <v>180</v>
      </c>
      <c r="G33" s="533"/>
      <c r="H33" s="524"/>
      <c r="I33" s="28">
        <v>0.3125</v>
      </c>
    </row>
    <row r="34" spans="1:9" x14ac:dyDescent="0.3">
      <c r="A34" s="16">
        <v>0.43402777777777773</v>
      </c>
      <c r="B34" s="57"/>
      <c r="C34" s="80"/>
      <c r="D34" s="57"/>
      <c r="E34" s="57"/>
      <c r="F34" s="145"/>
      <c r="G34" s="533"/>
      <c r="H34" s="524"/>
      <c r="I34" s="28"/>
    </row>
    <row r="35" spans="1:9" x14ac:dyDescent="0.3">
      <c r="A35" s="16">
        <v>0.43611111111111112</v>
      </c>
      <c r="B35" s="53">
        <f t="shared" ref="B35:E35" si="8">B105-1</f>
        <v>91</v>
      </c>
      <c r="C35" s="53">
        <f t="shared" si="8"/>
        <v>92</v>
      </c>
      <c r="D35" s="53">
        <f t="shared" si="8"/>
        <v>93</v>
      </c>
      <c r="E35" s="53">
        <f t="shared" si="8"/>
        <v>94</v>
      </c>
      <c r="F35" s="136">
        <f>F103-1</f>
        <v>95</v>
      </c>
      <c r="G35" s="533"/>
      <c r="H35" s="524"/>
      <c r="I35" s="28"/>
    </row>
    <row r="36" spans="1:9" x14ac:dyDescent="0.3">
      <c r="A36" s="23">
        <v>0.4375</v>
      </c>
      <c r="B36" s="45" t="s">
        <v>23</v>
      </c>
      <c r="C36" s="45" t="s">
        <v>23</v>
      </c>
      <c r="D36" s="45" t="s">
        <v>23</v>
      </c>
      <c r="E36" s="45" t="s">
        <v>23</v>
      </c>
      <c r="F36" s="135" t="s">
        <v>23</v>
      </c>
      <c r="G36" s="529" t="s">
        <v>332</v>
      </c>
      <c r="H36" s="524"/>
      <c r="I36" s="28">
        <v>0.33333333333333331</v>
      </c>
    </row>
    <row r="37" spans="1:9" x14ac:dyDescent="0.3">
      <c r="A37" s="23"/>
      <c r="B37" s="46"/>
      <c r="C37" s="46"/>
      <c r="D37" s="46"/>
      <c r="E37" s="46"/>
      <c r="F37" s="136">
        <f>F89-1</f>
        <v>310</v>
      </c>
      <c r="G37" s="530"/>
      <c r="H37" s="524"/>
      <c r="I37" s="29"/>
    </row>
    <row r="38" spans="1:9" x14ac:dyDescent="0.3">
      <c r="A38" s="23">
        <v>0.4548611111111111</v>
      </c>
      <c r="B38" s="267"/>
      <c r="F38" s="135" t="s">
        <v>245</v>
      </c>
      <c r="G38" s="530"/>
      <c r="H38" s="524"/>
      <c r="I38" s="29"/>
    </row>
    <row r="39" spans="1:9" x14ac:dyDescent="0.3">
      <c r="A39" s="23">
        <v>0.45694444444444443</v>
      </c>
      <c r="B39" s="53">
        <f t="shared" ref="B39:E39" si="9">B89-1</f>
        <v>306</v>
      </c>
      <c r="C39" s="53">
        <f t="shared" si="9"/>
        <v>307</v>
      </c>
      <c r="D39" s="53">
        <f t="shared" si="9"/>
        <v>308</v>
      </c>
      <c r="E39" s="53">
        <f t="shared" si="9"/>
        <v>309</v>
      </c>
      <c r="G39" s="530"/>
      <c r="H39" s="524"/>
      <c r="I39" s="29"/>
    </row>
    <row r="40" spans="1:9" x14ac:dyDescent="0.3">
      <c r="A40" s="27">
        <v>0.45833333333333331</v>
      </c>
      <c r="B40" s="45" t="s">
        <v>245</v>
      </c>
      <c r="C40" s="45" t="s">
        <v>245</v>
      </c>
      <c r="D40" s="45" t="s">
        <v>245</v>
      </c>
      <c r="E40" s="45" t="s">
        <v>245</v>
      </c>
      <c r="G40" s="530"/>
      <c r="H40" s="524"/>
      <c r="I40" s="28">
        <v>0.35416666666666669</v>
      </c>
    </row>
    <row r="41" spans="1:9" x14ac:dyDescent="0.3">
      <c r="A41" s="27">
        <v>0.47569444444444442</v>
      </c>
      <c r="B41" s="53">
        <f t="shared" ref="B41:E41" si="10">B101-1</f>
        <v>59</v>
      </c>
      <c r="C41" s="69">
        <f t="shared" si="10"/>
        <v>60</v>
      </c>
      <c r="D41" s="56">
        <f t="shared" si="10"/>
        <v>61</v>
      </c>
      <c r="E41" s="56">
        <f t="shared" si="10"/>
        <v>62</v>
      </c>
      <c r="F41" s="136">
        <f>F99-1</f>
        <v>63</v>
      </c>
      <c r="G41" s="531"/>
      <c r="H41" s="525"/>
      <c r="I41" s="30"/>
    </row>
    <row r="42" spans="1:9" x14ac:dyDescent="0.3">
      <c r="A42" s="27">
        <v>0.47916666666666669</v>
      </c>
      <c r="B42" s="76" t="s">
        <v>190</v>
      </c>
      <c r="C42" s="76" t="s">
        <v>190</v>
      </c>
      <c r="D42" s="76" t="s">
        <v>190</v>
      </c>
      <c r="E42" s="76" t="s">
        <v>190</v>
      </c>
      <c r="F42" s="139" t="s">
        <v>190</v>
      </c>
      <c r="G42" s="529" t="s">
        <v>316</v>
      </c>
      <c r="H42" s="529" t="s">
        <v>180</v>
      </c>
      <c r="I42" s="28">
        <v>0.375</v>
      </c>
    </row>
    <row r="43" spans="1:9" x14ac:dyDescent="0.3">
      <c r="A43" s="27"/>
      <c r="B43" s="56"/>
      <c r="C43" s="69"/>
      <c r="D43" s="56"/>
      <c r="E43" s="56"/>
      <c r="F43" s="136">
        <f>F79-1</f>
        <v>118</v>
      </c>
      <c r="G43" s="530"/>
      <c r="H43" s="530"/>
      <c r="I43" s="29"/>
    </row>
    <row r="44" spans="1:9" x14ac:dyDescent="0.3">
      <c r="A44" s="27">
        <v>0.49652777777777773</v>
      </c>
      <c r="B44" s="53">
        <f t="shared" ref="B44:E44" si="11">B79-1</f>
        <v>114</v>
      </c>
      <c r="C44" s="81">
        <f t="shared" si="11"/>
        <v>115</v>
      </c>
      <c r="D44" s="53">
        <f t="shared" si="11"/>
        <v>116</v>
      </c>
      <c r="E44" s="53">
        <f t="shared" si="11"/>
        <v>117</v>
      </c>
      <c r="F44" s="140" t="s">
        <v>16</v>
      </c>
      <c r="G44" s="530"/>
      <c r="H44" s="530"/>
      <c r="I44" s="30"/>
    </row>
    <row r="45" spans="1:9" x14ac:dyDescent="0.3">
      <c r="A45" s="23">
        <v>0.5</v>
      </c>
      <c r="B45" s="49" t="s">
        <v>16</v>
      </c>
      <c r="C45" s="49" t="s">
        <v>16</v>
      </c>
      <c r="D45" s="49" t="s">
        <v>16</v>
      </c>
      <c r="E45" s="49" t="s">
        <v>16</v>
      </c>
      <c r="G45" s="530"/>
      <c r="H45" s="530"/>
      <c r="I45" s="28">
        <v>0.39583333333333331</v>
      </c>
    </row>
    <row r="46" spans="1:9" x14ac:dyDescent="0.3">
      <c r="A46" s="27">
        <v>0.51736111111111105</v>
      </c>
      <c r="B46" s="56">
        <f t="shared" ref="B46:E46" si="12">B85-1</f>
        <v>239</v>
      </c>
      <c r="C46" s="56">
        <f t="shared" si="12"/>
        <v>240</v>
      </c>
      <c r="D46" s="56">
        <f t="shared" si="12"/>
        <v>241</v>
      </c>
      <c r="E46" s="56">
        <f t="shared" si="12"/>
        <v>242</v>
      </c>
      <c r="G46" s="530"/>
      <c r="H46" s="531"/>
      <c r="I46" s="30"/>
    </row>
    <row r="47" spans="1:9" ht="15.45" customHeight="1" x14ac:dyDescent="0.3">
      <c r="A47" s="23">
        <v>0.52083333333333337</v>
      </c>
      <c r="B47" s="49" t="s">
        <v>316</v>
      </c>
      <c r="C47" s="49" t="s">
        <v>316</v>
      </c>
      <c r="D47" s="49" t="s">
        <v>316</v>
      </c>
      <c r="E47" s="49" t="s">
        <v>316</v>
      </c>
      <c r="F47" s="136">
        <f>F86-1</f>
        <v>243</v>
      </c>
      <c r="G47" s="530"/>
      <c r="H47" s="378" t="s">
        <v>332</v>
      </c>
      <c r="I47" s="28">
        <v>0.41666666666666669</v>
      </c>
    </row>
    <row r="48" spans="1:9" ht="15.45" customHeight="1" x14ac:dyDescent="0.3">
      <c r="A48" s="23">
        <v>0.52430555555555558</v>
      </c>
      <c r="B48" s="50"/>
      <c r="C48" s="50"/>
      <c r="D48" s="50"/>
      <c r="E48" s="50"/>
      <c r="F48" s="140" t="s">
        <v>316</v>
      </c>
      <c r="G48" s="530"/>
      <c r="H48" s="222">
        <f>G101</f>
        <v>9</v>
      </c>
      <c r="I48" s="29"/>
    </row>
    <row r="49" spans="1:13" x14ac:dyDescent="0.3">
      <c r="A49" s="27">
        <v>0.53819444444444442</v>
      </c>
      <c r="B49" s="47">
        <f>B109-1</f>
        <v>28</v>
      </c>
      <c r="C49" s="47">
        <f t="shared" ref="C49:E49" si="13">C109-1</f>
        <v>29</v>
      </c>
      <c r="D49" s="47">
        <f t="shared" si="13"/>
        <v>30</v>
      </c>
      <c r="E49" s="47">
        <f t="shared" si="13"/>
        <v>31</v>
      </c>
      <c r="F49" s="142">
        <f>F107-1</f>
        <v>32</v>
      </c>
      <c r="G49" s="530"/>
      <c r="H49" s="141" t="s">
        <v>318</v>
      </c>
      <c r="I49" s="30"/>
    </row>
    <row r="50" spans="1:13" x14ac:dyDescent="0.3">
      <c r="A50" s="23">
        <v>0.54166666666666663</v>
      </c>
      <c r="B50" s="49" t="s">
        <v>321</v>
      </c>
      <c r="C50" s="77" t="s">
        <v>321</v>
      </c>
      <c r="D50" s="77" t="s">
        <v>321</v>
      </c>
      <c r="E50" s="77" t="s">
        <v>321</v>
      </c>
      <c r="F50" s="233" t="s">
        <v>321</v>
      </c>
      <c r="G50" s="141" t="s">
        <v>318</v>
      </c>
      <c r="H50" s="127"/>
      <c r="I50" s="28">
        <v>0.4375</v>
      </c>
    </row>
    <row r="51" spans="1:13" x14ac:dyDescent="0.3">
      <c r="A51" s="27">
        <v>0.55555555555555558</v>
      </c>
      <c r="B51" s="65"/>
      <c r="C51" s="65"/>
      <c r="D51" s="65"/>
      <c r="E51" s="65"/>
      <c r="F51" s="174">
        <f>F112-1</f>
        <v>14</v>
      </c>
      <c r="G51" s="242"/>
      <c r="H51" s="143"/>
      <c r="I51" s="29"/>
    </row>
    <row r="52" spans="1:13" x14ac:dyDescent="0.3">
      <c r="A52" s="27">
        <v>0.55902777777777779</v>
      </c>
      <c r="B52" s="53">
        <f t="shared" ref="B52:E52" si="14">B112-1</f>
        <v>10</v>
      </c>
      <c r="C52" s="56">
        <f t="shared" si="14"/>
        <v>11</v>
      </c>
      <c r="D52" s="56">
        <f t="shared" si="14"/>
        <v>12</v>
      </c>
      <c r="E52" s="56">
        <f t="shared" si="14"/>
        <v>13</v>
      </c>
      <c r="F52" s="139" t="s">
        <v>19</v>
      </c>
      <c r="G52" s="242"/>
      <c r="H52" s="143"/>
      <c r="I52" s="29"/>
    </row>
    <row r="53" spans="1:13" ht="15.6" customHeight="1" x14ac:dyDescent="0.3">
      <c r="A53" s="346">
        <v>0.5625</v>
      </c>
      <c r="B53" s="347" t="s">
        <v>19</v>
      </c>
      <c r="C53" s="347" t="s">
        <v>19</v>
      </c>
      <c r="D53" s="76" t="s">
        <v>19</v>
      </c>
      <c r="E53" s="76" t="s">
        <v>19</v>
      </c>
      <c r="G53" s="242"/>
      <c r="H53" s="137"/>
      <c r="I53" s="28">
        <v>0.45833333333333331</v>
      </c>
    </row>
    <row r="54" spans="1:13" x14ac:dyDescent="0.3">
      <c r="A54" s="346">
        <v>0.56597222222222221</v>
      </c>
      <c r="B54" s="80"/>
      <c r="C54" s="72"/>
      <c r="G54" s="242"/>
      <c r="H54" s="137"/>
      <c r="I54" s="29"/>
    </row>
    <row r="55" spans="1:13" x14ac:dyDescent="0.3">
      <c r="A55" s="16">
        <v>0.57986111111111105</v>
      </c>
      <c r="B55" s="81">
        <f t="shared" ref="B55:E55" si="15">B93-1</f>
        <v>514</v>
      </c>
      <c r="C55" s="81">
        <f t="shared" si="15"/>
        <v>515</v>
      </c>
      <c r="D55" s="81">
        <f t="shared" si="15"/>
        <v>516</v>
      </c>
      <c r="E55" s="81">
        <f t="shared" si="15"/>
        <v>517</v>
      </c>
      <c r="F55" s="136">
        <f>F91-1</f>
        <v>518</v>
      </c>
      <c r="G55" s="242"/>
      <c r="H55" s="137"/>
      <c r="I55" s="22"/>
    </row>
    <row r="56" spans="1:13" x14ac:dyDescent="0.3">
      <c r="A56" s="346">
        <v>0.58333333333333337</v>
      </c>
      <c r="B56" s="257" t="s">
        <v>245</v>
      </c>
      <c r="C56" s="45" t="s">
        <v>245</v>
      </c>
      <c r="D56" s="45" t="s">
        <v>245</v>
      </c>
      <c r="E56" s="45" t="s">
        <v>245</v>
      </c>
      <c r="F56" s="135" t="s">
        <v>245</v>
      </c>
      <c r="G56" s="369"/>
      <c r="H56" s="137"/>
      <c r="I56" s="29">
        <v>0.47916666666666669</v>
      </c>
    </row>
    <row r="57" spans="1:13" x14ac:dyDescent="0.3">
      <c r="A57" s="346">
        <v>0.58680555555555558</v>
      </c>
      <c r="B57" s="377"/>
      <c r="C57" s="85"/>
      <c r="D57" s="46"/>
      <c r="E57" s="46"/>
      <c r="F57" s="144"/>
      <c r="G57" s="369"/>
      <c r="H57" s="137"/>
      <c r="I57" s="29"/>
    </row>
    <row r="58" spans="1:13" x14ac:dyDescent="0.3">
      <c r="A58" s="346">
        <v>0.60069444444444442</v>
      </c>
      <c r="B58" s="81">
        <f t="shared" ref="B58:E58" si="16">B101-1</f>
        <v>59</v>
      </c>
      <c r="C58" s="81">
        <f t="shared" si="16"/>
        <v>60</v>
      </c>
      <c r="D58" s="53">
        <f t="shared" si="16"/>
        <v>61</v>
      </c>
      <c r="E58" s="53">
        <f t="shared" si="16"/>
        <v>62</v>
      </c>
      <c r="F58" s="136">
        <f>F99-1</f>
        <v>63</v>
      </c>
      <c r="G58" s="227">
        <f>G114-1</f>
        <v>6</v>
      </c>
      <c r="H58" s="142">
        <f>H113-1</f>
        <v>7</v>
      </c>
      <c r="I58" s="32"/>
    </row>
    <row r="59" spans="1:13" x14ac:dyDescent="0.3">
      <c r="A59" s="16">
        <v>0.60416666666666663</v>
      </c>
      <c r="B59" s="259" t="s">
        <v>24</v>
      </c>
      <c r="C59" s="54" t="s">
        <v>24</v>
      </c>
      <c r="D59" s="54" t="s">
        <v>24</v>
      </c>
      <c r="E59" s="87" t="s">
        <v>24</v>
      </c>
      <c r="F59" s="158" t="s">
        <v>24</v>
      </c>
      <c r="G59" s="176" t="s">
        <v>24</v>
      </c>
      <c r="H59" s="176" t="s">
        <v>24</v>
      </c>
      <c r="I59" s="28">
        <v>0.5</v>
      </c>
    </row>
    <row r="60" spans="1:13" x14ac:dyDescent="0.3">
      <c r="A60" s="27">
        <v>0.60763888888888895</v>
      </c>
      <c r="E60" s="75"/>
      <c r="G60" s="127"/>
      <c r="H60" s="127"/>
      <c r="I60" s="29"/>
    </row>
    <row r="61" spans="1:13" x14ac:dyDescent="0.3">
      <c r="A61" s="18">
        <v>0.625</v>
      </c>
      <c r="E61" s="75"/>
      <c r="G61" s="127"/>
      <c r="H61" s="127"/>
      <c r="I61" s="28">
        <v>0.52083333333333337</v>
      </c>
    </row>
    <row r="62" spans="1:13" x14ac:dyDescent="0.3">
      <c r="A62" s="23">
        <v>0.64583333333333337</v>
      </c>
      <c r="E62" s="75"/>
      <c r="G62" s="127"/>
      <c r="H62" s="127"/>
      <c r="I62" s="28">
        <v>0.54166666666666663</v>
      </c>
      <c r="J62" s="33"/>
      <c r="M62" s="10" t="s">
        <v>1</v>
      </c>
    </row>
    <row r="63" spans="1:13" x14ac:dyDescent="0.3">
      <c r="A63" s="23">
        <v>0.66666666666666663</v>
      </c>
      <c r="B63" s="60"/>
      <c r="C63" s="60"/>
      <c r="D63" s="60"/>
      <c r="E63" s="60"/>
      <c r="F63" s="160"/>
      <c r="G63" s="160"/>
      <c r="H63" s="160"/>
      <c r="I63" s="28">
        <v>0.5625</v>
      </c>
    </row>
    <row r="64" spans="1:13" x14ac:dyDescent="0.3">
      <c r="A64" s="27">
        <v>0.68402777777777779</v>
      </c>
      <c r="B64" s="102" t="s">
        <v>149</v>
      </c>
      <c r="C64" s="102" t="s">
        <v>27</v>
      </c>
      <c r="D64" s="102" t="s">
        <v>42</v>
      </c>
      <c r="E64" s="102" t="s">
        <v>238</v>
      </c>
      <c r="F64" s="191" t="s">
        <v>270</v>
      </c>
      <c r="G64" s="164" t="s">
        <v>339</v>
      </c>
      <c r="H64" s="164" t="s">
        <v>135</v>
      </c>
      <c r="I64" s="30"/>
    </row>
    <row r="65" spans="1:9" x14ac:dyDescent="0.3">
      <c r="A65" s="23">
        <v>0.6875</v>
      </c>
      <c r="E65" s="75"/>
      <c r="G65" s="127"/>
      <c r="H65" s="127"/>
      <c r="I65" s="28">
        <v>0.58333333333333337</v>
      </c>
    </row>
    <row r="66" spans="1:9" x14ac:dyDescent="0.3">
      <c r="A66" s="23">
        <v>0.69097222222222221</v>
      </c>
      <c r="E66" s="75"/>
      <c r="G66" s="127"/>
      <c r="H66" s="127"/>
      <c r="I66" s="29"/>
    </row>
    <row r="67" spans="1:9" x14ac:dyDescent="0.3">
      <c r="A67" s="23">
        <v>0.69444444444444453</v>
      </c>
      <c r="E67" s="75"/>
      <c r="F67" s="135" t="s">
        <v>180</v>
      </c>
      <c r="G67" s="129"/>
      <c r="H67" s="127"/>
      <c r="I67" s="29"/>
    </row>
    <row r="68" spans="1:9" x14ac:dyDescent="0.3">
      <c r="A68" s="23">
        <v>0.69791666666666663</v>
      </c>
      <c r="E68" s="75"/>
      <c r="F68" s="151"/>
      <c r="G68" s="135" t="s">
        <v>316</v>
      </c>
      <c r="I68" s="29"/>
    </row>
    <row r="69" spans="1:9" x14ac:dyDescent="0.3">
      <c r="A69" s="23">
        <v>0.70486111111111116</v>
      </c>
      <c r="E69" s="75"/>
      <c r="F69" s="151"/>
      <c r="G69" s="151"/>
      <c r="H69" s="135" t="s">
        <v>316</v>
      </c>
      <c r="I69" s="29"/>
    </row>
    <row r="70" spans="1:9" x14ac:dyDescent="0.3">
      <c r="A70" s="23">
        <v>0.70833333333333337</v>
      </c>
      <c r="B70" s="56"/>
      <c r="C70" s="56"/>
      <c r="D70" s="56"/>
      <c r="E70" s="78"/>
      <c r="F70" s="174"/>
      <c r="G70" s="174"/>
      <c r="H70" s="144"/>
      <c r="I70" s="30"/>
    </row>
    <row r="71" spans="1:9" x14ac:dyDescent="0.3">
      <c r="A71" s="23">
        <v>0.71527777777777779</v>
      </c>
      <c r="B71" s="57"/>
      <c r="C71" s="57"/>
      <c r="D71" s="57"/>
      <c r="E71" s="90"/>
      <c r="F71" s="170"/>
      <c r="G71" s="170"/>
      <c r="H71" s="145"/>
      <c r="I71" s="28">
        <v>0.60416666666666663</v>
      </c>
    </row>
    <row r="72" spans="1:9" x14ac:dyDescent="0.3">
      <c r="A72" s="23">
        <v>0.72222222222222221</v>
      </c>
      <c r="E72" s="75"/>
      <c r="F72" s="154"/>
      <c r="G72" s="154"/>
      <c r="H72" s="127"/>
      <c r="I72" s="29"/>
    </row>
    <row r="73" spans="1:9" x14ac:dyDescent="0.3">
      <c r="A73" s="23">
        <v>0.72569444444444453</v>
      </c>
      <c r="B73" s="92"/>
      <c r="C73" s="92"/>
      <c r="D73" s="92"/>
      <c r="E73" s="91"/>
      <c r="F73" s="171"/>
      <c r="G73" s="171"/>
      <c r="H73" s="172"/>
      <c r="I73" s="29"/>
    </row>
    <row r="74" spans="1:9" x14ac:dyDescent="0.3">
      <c r="A74" s="16">
        <v>0.72916666666666663</v>
      </c>
      <c r="B74" s="45" t="s">
        <v>180</v>
      </c>
      <c r="C74" s="257" t="s">
        <v>180</v>
      </c>
      <c r="D74" s="257" t="s">
        <v>180</v>
      </c>
      <c r="E74" s="335" t="s">
        <v>180</v>
      </c>
      <c r="F74" s="154"/>
      <c r="G74" s="154"/>
      <c r="H74" s="127"/>
      <c r="I74" s="28">
        <v>0.625</v>
      </c>
    </row>
    <row r="75" spans="1:9" x14ac:dyDescent="0.3">
      <c r="A75" s="16">
        <v>0.73263888888888884</v>
      </c>
      <c r="B75" s="94"/>
      <c r="C75" s="94"/>
      <c r="D75" s="94"/>
      <c r="E75" s="94"/>
      <c r="F75" s="157">
        <f>F103-1</f>
        <v>95</v>
      </c>
      <c r="G75" s="157">
        <f>E109</f>
        <v>32</v>
      </c>
      <c r="H75" s="136">
        <f>F107</f>
        <v>33</v>
      </c>
      <c r="I75" s="29"/>
    </row>
    <row r="76" spans="1:9" x14ac:dyDescent="0.3">
      <c r="A76" s="16">
        <v>0.74652777777777779</v>
      </c>
      <c r="B76" s="95"/>
      <c r="C76" s="95"/>
      <c r="D76" s="95"/>
      <c r="E76" s="95"/>
      <c r="F76" s="310" t="s">
        <v>190</v>
      </c>
      <c r="G76" s="310" t="s">
        <v>190</v>
      </c>
      <c r="H76" s="139" t="s">
        <v>190</v>
      </c>
      <c r="I76" s="29"/>
    </row>
    <row r="77" spans="1:9" x14ac:dyDescent="0.3">
      <c r="A77" s="37"/>
      <c r="B77" s="95">
        <f t="shared" ref="B77:E77" si="17">B105-1</f>
        <v>91</v>
      </c>
      <c r="C77" s="95">
        <f t="shared" si="17"/>
        <v>92</v>
      </c>
      <c r="D77" s="95">
        <f t="shared" si="17"/>
        <v>93</v>
      </c>
      <c r="E77" s="95">
        <f t="shared" si="17"/>
        <v>94</v>
      </c>
      <c r="F77" s="157">
        <f>F79-1</f>
        <v>118</v>
      </c>
      <c r="G77" s="174">
        <f>G81-1</f>
        <v>119</v>
      </c>
      <c r="H77" s="136">
        <f>H81-1</f>
        <v>244</v>
      </c>
      <c r="I77" s="30"/>
    </row>
    <row r="78" spans="1:9" x14ac:dyDescent="0.3">
      <c r="A78" s="16">
        <v>0.75</v>
      </c>
      <c r="B78" s="54" t="s">
        <v>191</v>
      </c>
      <c r="C78" s="54" t="s">
        <v>191</v>
      </c>
      <c r="D78" s="54" t="s">
        <v>191</v>
      </c>
      <c r="E78" s="107" t="s">
        <v>191</v>
      </c>
      <c r="F78" s="236" t="s">
        <v>191</v>
      </c>
      <c r="G78" s="158" t="s">
        <v>191</v>
      </c>
      <c r="H78" s="182" t="s">
        <v>191</v>
      </c>
      <c r="I78" s="28">
        <v>0.64583333333333337</v>
      </c>
    </row>
    <row r="79" spans="1:9" x14ac:dyDescent="0.3">
      <c r="A79" s="31"/>
      <c r="B79" s="61">
        <f>'WEEK 08  '!H74+1</f>
        <v>115</v>
      </c>
      <c r="C79" s="61">
        <f>B79+1</f>
        <v>116</v>
      </c>
      <c r="D79" s="61">
        <f>C79+1</f>
        <v>117</v>
      </c>
      <c r="E79" s="119">
        <f>D79+1</f>
        <v>118</v>
      </c>
      <c r="F79" s="236">
        <f t="shared" ref="F79" si="18">E79+1</f>
        <v>119</v>
      </c>
      <c r="G79" s="127"/>
      <c r="H79" s="184">
        <f>G81+1</f>
        <v>121</v>
      </c>
      <c r="I79" s="30"/>
    </row>
    <row r="80" spans="1:9" x14ac:dyDescent="0.3">
      <c r="A80" s="16">
        <v>0.76736111111111116</v>
      </c>
      <c r="B80" s="49" t="s">
        <v>16</v>
      </c>
      <c r="C80" s="96" t="s">
        <v>16</v>
      </c>
      <c r="D80" s="49" t="s">
        <v>16</v>
      </c>
      <c r="E80" s="49" t="s">
        <v>16</v>
      </c>
      <c r="F80" s="243" t="s">
        <v>16</v>
      </c>
      <c r="G80" s="196"/>
      <c r="H80" s="140" t="s">
        <v>16</v>
      </c>
      <c r="I80" s="29"/>
    </row>
    <row r="81" spans="1:9" x14ac:dyDescent="0.3">
      <c r="A81" s="16"/>
      <c r="B81" s="53">
        <f>B85-1</f>
        <v>239</v>
      </c>
      <c r="C81" s="78">
        <f>B81+1</f>
        <v>240</v>
      </c>
      <c r="D81" s="53">
        <f>C81+1</f>
        <v>241</v>
      </c>
      <c r="E81" s="53">
        <f>D81+1</f>
        <v>242</v>
      </c>
      <c r="F81" s="157">
        <f t="shared" ref="F81" si="19">E81+1</f>
        <v>243</v>
      </c>
      <c r="G81" s="185">
        <f>F79+1</f>
        <v>120</v>
      </c>
      <c r="H81" s="136">
        <f>H83-1</f>
        <v>245</v>
      </c>
      <c r="I81" s="29"/>
    </row>
    <row r="82" spans="1:9" x14ac:dyDescent="0.3">
      <c r="A82" s="16">
        <v>0.77083333333333337</v>
      </c>
      <c r="B82" s="62" t="s">
        <v>30</v>
      </c>
      <c r="C82" s="97" t="s">
        <v>30</v>
      </c>
      <c r="D82" s="97" t="s">
        <v>30</v>
      </c>
      <c r="E82" s="97" t="s">
        <v>30</v>
      </c>
      <c r="F82" s="177" t="s">
        <v>30</v>
      </c>
      <c r="G82" s="162" t="s">
        <v>30</v>
      </c>
      <c r="H82" s="177" t="s">
        <v>30</v>
      </c>
      <c r="I82" s="28">
        <v>0.66666666666666663</v>
      </c>
    </row>
    <row r="83" spans="1:9" x14ac:dyDescent="0.3">
      <c r="A83" s="16">
        <v>0.78819444444444453</v>
      </c>
      <c r="B83" s="46"/>
      <c r="C83" s="46"/>
      <c r="D83" s="85"/>
      <c r="E83" s="85"/>
      <c r="F83" s="137"/>
      <c r="G83" s="176">
        <f>F86+1</f>
        <v>245</v>
      </c>
      <c r="H83" s="176">
        <f>G83+1</f>
        <v>246</v>
      </c>
      <c r="I83" s="29"/>
    </row>
    <row r="84" spans="1:9" x14ac:dyDescent="0.3">
      <c r="A84" s="23"/>
      <c r="B84" s="46"/>
      <c r="C84" s="46"/>
      <c r="D84" s="85"/>
      <c r="E84" s="85"/>
      <c r="F84" s="137"/>
      <c r="G84" s="135" t="s">
        <v>23</v>
      </c>
      <c r="H84" s="135" t="s">
        <v>23</v>
      </c>
      <c r="I84" s="29"/>
    </row>
    <row r="85" spans="1:9" x14ac:dyDescent="0.3">
      <c r="A85" s="23"/>
      <c r="B85" s="61">
        <f>'WEEK 08  '!H79+1</f>
        <v>240</v>
      </c>
      <c r="C85" s="61">
        <f>B85+1</f>
        <v>241</v>
      </c>
      <c r="D85" s="61">
        <f>C85+1</f>
        <v>242</v>
      </c>
      <c r="E85" s="61">
        <f>D85+1</f>
        <v>243</v>
      </c>
      <c r="G85" s="136">
        <f>G89-1</f>
        <v>311</v>
      </c>
      <c r="H85" s="136">
        <f>H87-1</f>
        <v>312</v>
      </c>
      <c r="I85" s="30"/>
    </row>
    <row r="86" spans="1:9" x14ac:dyDescent="0.3">
      <c r="A86" s="27">
        <v>0.79166666666666663</v>
      </c>
      <c r="B86" s="64" t="s">
        <v>39</v>
      </c>
      <c r="C86" s="64" t="s">
        <v>39</v>
      </c>
      <c r="D86" s="64" t="s">
        <v>39</v>
      </c>
      <c r="E86" s="64" t="s">
        <v>39</v>
      </c>
      <c r="F86" s="185">
        <f>F81+1</f>
        <v>244</v>
      </c>
      <c r="G86" s="194" t="s">
        <v>39</v>
      </c>
      <c r="H86" s="186" t="s">
        <v>39</v>
      </c>
      <c r="I86" s="28">
        <v>0.6875</v>
      </c>
    </row>
    <row r="87" spans="1:9" x14ac:dyDescent="0.3">
      <c r="A87" s="27">
        <v>0.79513888888888884</v>
      </c>
      <c r="D87" s="72"/>
      <c r="E87" s="72"/>
      <c r="F87" s="186" t="s">
        <v>39</v>
      </c>
      <c r="G87" s="180"/>
      <c r="H87" s="162">
        <f>G89+1</f>
        <v>313</v>
      </c>
      <c r="I87" s="29"/>
    </row>
    <row r="88" spans="1:9" x14ac:dyDescent="0.3">
      <c r="A88" s="35">
        <v>0.80902777777777779</v>
      </c>
      <c r="D88" s="72"/>
      <c r="E88" s="72"/>
      <c r="G88" s="180"/>
      <c r="H88" s="139" t="s">
        <v>19</v>
      </c>
      <c r="I88" s="30"/>
    </row>
    <row r="89" spans="1:9" x14ac:dyDescent="0.3">
      <c r="A89" s="18"/>
      <c r="B89" s="66">
        <f>'WEEK 08  '!H83+1</f>
        <v>307</v>
      </c>
      <c r="C89" s="66">
        <f>B89+1</f>
        <v>308</v>
      </c>
      <c r="D89" s="66">
        <f>C89+1</f>
        <v>309</v>
      </c>
      <c r="E89" s="66">
        <f>D89+1</f>
        <v>310</v>
      </c>
      <c r="F89" s="189">
        <f t="shared" ref="F89:G89" si="20">E89+1</f>
        <v>311</v>
      </c>
      <c r="G89" s="368">
        <f t="shared" si="20"/>
        <v>312</v>
      </c>
      <c r="H89" s="136">
        <f>H91-1</f>
        <v>520</v>
      </c>
      <c r="I89" s="29"/>
    </row>
    <row r="90" spans="1:9" x14ac:dyDescent="0.3">
      <c r="A90" s="27">
        <v>0.8125</v>
      </c>
      <c r="B90" s="64" t="s">
        <v>32</v>
      </c>
      <c r="C90" s="64" t="s">
        <v>32</v>
      </c>
      <c r="D90" s="64" t="s">
        <v>32</v>
      </c>
      <c r="E90" s="64" t="s">
        <v>32</v>
      </c>
      <c r="F90" s="186" t="s">
        <v>32</v>
      </c>
      <c r="G90" s="186" t="s">
        <v>32</v>
      </c>
      <c r="H90" s="186" t="s">
        <v>32</v>
      </c>
      <c r="I90" s="28">
        <v>0.70833333333333337</v>
      </c>
    </row>
    <row r="91" spans="1:9" x14ac:dyDescent="0.3">
      <c r="A91" s="27"/>
      <c r="F91" s="185">
        <f>E93+1</f>
        <v>519</v>
      </c>
      <c r="G91" s="185">
        <f>F91+1</f>
        <v>520</v>
      </c>
      <c r="H91" s="185">
        <f>G91+1</f>
        <v>521</v>
      </c>
      <c r="I91" s="29"/>
    </row>
    <row r="92" spans="1:9" x14ac:dyDescent="0.3">
      <c r="A92" s="27">
        <v>0.82986111111111116</v>
      </c>
      <c r="B92" s="57"/>
      <c r="C92" s="57"/>
      <c r="D92" s="80"/>
      <c r="E92" s="57"/>
      <c r="F92" s="135" t="s">
        <v>13</v>
      </c>
      <c r="G92" s="135" t="s">
        <v>13</v>
      </c>
      <c r="H92" s="135" t="s">
        <v>13</v>
      </c>
      <c r="I92" s="29"/>
    </row>
    <row r="93" spans="1:9" x14ac:dyDescent="0.3">
      <c r="A93" s="36"/>
      <c r="B93" s="67">
        <f>'WEEK 08  '!H87+1</f>
        <v>515</v>
      </c>
      <c r="C93" s="67">
        <f>B93+1</f>
        <v>516</v>
      </c>
      <c r="D93" s="98">
        <f>C93+1</f>
        <v>517</v>
      </c>
      <c r="E93" s="67">
        <f>D93+1</f>
        <v>518</v>
      </c>
      <c r="F93" s="136">
        <f>F95-1</f>
        <v>838</v>
      </c>
      <c r="G93" s="127"/>
      <c r="H93" s="136">
        <f>H97-1</f>
        <v>840</v>
      </c>
      <c r="I93" s="30"/>
    </row>
    <row r="94" spans="1:9" x14ac:dyDescent="0.3">
      <c r="A94" s="23">
        <v>0.83333333333333337</v>
      </c>
      <c r="B94" s="65" t="s">
        <v>37</v>
      </c>
      <c r="C94" s="105" t="s">
        <v>37</v>
      </c>
      <c r="D94" s="105" t="s">
        <v>37</v>
      </c>
      <c r="E94" s="105" t="s">
        <v>37</v>
      </c>
      <c r="F94" s="193" t="s">
        <v>37</v>
      </c>
      <c r="G94" s="136">
        <f>G97-1</f>
        <v>839</v>
      </c>
      <c r="H94" s="179" t="s">
        <v>37</v>
      </c>
      <c r="I94" s="28">
        <v>0.72916666666666663</v>
      </c>
    </row>
    <row r="95" spans="1:9" x14ac:dyDescent="0.3">
      <c r="A95" s="23">
        <v>0.83680555555555547</v>
      </c>
      <c r="F95" s="185">
        <f>E97+1</f>
        <v>839</v>
      </c>
      <c r="G95" s="179" t="s">
        <v>37</v>
      </c>
      <c r="H95" s="127"/>
      <c r="I95" s="29"/>
    </row>
    <row r="96" spans="1:9" x14ac:dyDescent="0.3">
      <c r="A96" s="23">
        <v>0.85069444444444453</v>
      </c>
      <c r="B96" s="101"/>
      <c r="C96" s="101"/>
      <c r="D96" s="101"/>
      <c r="E96" s="101"/>
      <c r="F96" s="135" t="s">
        <v>245</v>
      </c>
      <c r="G96" s="190"/>
      <c r="H96" s="190"/>
      <c r="I96" s="29"/>
    </row>
    <row r="97" spans="1:12" x14ac:dyDescent="0.3">
      <c r="A97" s="27"/>
      <c r="B97" s="67">
        <f>'WEEK 08  '!H91+1</f>
        <v>835</v>
      </c>
      <c r="C97" s="67">
        <f>B97+1</f>
        <v>836</v>
      </c>
      <c r="D97" s="67">
        <f>C97+1</f>
        <v>837</v>
      </c>
      <c r="E97" s="67">
        <f>D97+1</f>
        <v>838</v>
      </c>
      <c r="F97" s="136">
        <f>F99-1</f>
        <v>63</v>
      </c>
      <c r="G97" s="185">
        <f>F95+1</f>
        <v>840</v>
      </c>
      <c r="H97" s="185">
        <f t="shared" ref="H97" si="21">G97+1</f>
        <v>841</v>
      </c>
      <c r="I97" s="30"/>
      <c r="L97" s="25"/>
    </row>
    <row r="98" spans="1:12" x14ac:dyDescent="0.3">
      <c r="A98" s="27">
        <v>0.85416666666666663</v>
      </c>
      <c r="B98" s="102" t="s">
        <v>244</v>
      </c>
      <c r="C98" s="102" t="s">
        <v>244</v>
      </c>
      <c r="D98" s="102" t="s">
        <v>244</v>
      </c>
      <c r="E98" s="102" t="s">
        <v>244</v>
      </c>
      <c r="F98" s="191" t="s">
        <v>244</v>
      </c>
      <c r="G98" s="191" t="s">
        <v>332</v>
      </c>
      <c r="H98" s="191" t="s">
        <v>332</v>
      </c>
      <c r="I98" s="28">
        <v>0.75</v>
      </c>
      <c r="L98" s="21"/>
    </row>
    <row r="99" spans="1:12" x14ac:dyDescent="0.3">
      <c r="A99" s="36"/>
      <c r="F99" s="185">
        <f>E101+1</f>
        <v>64</v>
      </c>
      <c r="G99" s="127"/>
      <c r="H99" s="127"/>
      <c r="I99" s="29"/>
    </row>
    <row r="100" spans="1:12" x14ac:dyDescent="0.3">
      <c r="A100" s="27">
        <v>0.87152777777777779</v>
      </c>
      <c r="B100" s="103"/>
      <c r="C100" s="104"/>
      <c r="D100" s="104"/>
      <c r="E100" s="104"/>
      <c r="F100" s="135" t="s">
        <v>180</v>
      </c>
      <c r="G100" s="216"/>
      <c r="H100" s="216"/>
      <c r="I100" s="29"/>
    </row>
    <row r="101" spans="1:12" x14ac:dyDescent="0.3">
      <c r="A101" s="36"/>
      <c r="B101" s="67">
        <f>'WEEK 08  '!F95+1</f>
        <v>60</v>
      </c>
      <c r="C101" s="67">
        <f t="shared" ref="C101:E101" si="22">B101+1</f>
        <v>61</v>
      </c>
      <c r="D101" s="67">
        <f t="shared" si="22"/>
        <v>62</v>
      </c>
      <c r="E101" s="67">
        <f t="shared" si="22"/>
        <v>63</v>
      </c>
      <c r="F101" s="136">
        <f>F103-1</f>
        <v>95</v>
      </c>
      <c r="G101" s="185">
        <f>'WEEK 08  '!H95+1</f>
        <v>9</v>
      </c>
      <c r="H101" s="185">
        <f t="shared" ref="H101" si="23">G101+1</f>
        <v>10</v>
      </c>
      <c r="I101" s="29"/>
    </row>
    <row r="102" spans="1:12" ht="15.6" customHeight="1" x14ac:dyDescent="0.3">
      <c r="A102" s="23">
        <v>0.875</v>
      </c>
      <c r="B102" s="64" t="s">
        <v>179</v>
      </c>
      <c r="C102" s="64" t="s">
        <v>179</v>
      </c>
      <c r="D102" s="64" t="s">
        <v>179</v>
      </c>
      <c r="E102" s="64" t="s">
        <v>179</v>
      </c>
      <c r="F102" s="194" t="s">
        <v>179</v>
      </c>
      <c r="G102" s="186" t="s">
        <v>317</v>
      </c>
      <c r="H102" s="186" t="s">
        <v>317</v>
      </c>
      <c r="I102" s="28">
        <v>0.77083333333333337</v>
      </c>
    </row>
    <row r="103" spans="1:12" ht="15.6" customHeight="1" x14ac:dyDescent="0.3">
      <c r="A103" s="23"/>
      <c r="B103" s="104"/>
      <c r="C103" s="104"/>
      <c r="D103" s="104"/>
      <c r="E103" s="104"/>
      <c r="F103" s="215">
        <f>E105+1</f>
        <v>96</v>
      </c>
      <c r="G103" s="216"/>
      <c r="H103" s="216"/>
      <c r="I103" s="29"/>
    </row>
    <row r="104" spans="1:12" ht="15.6" customHeight="1" x14ac:dyDescent="0.3">
      <c r="A104" s="23">
        <v>0.89236111111111116</v>
      </c>
      <c r="B104" s="65"/>
      <c r="C104" s="65"/>
      <c r="D104" s="65"/>
      <c r="E104" s="65"/>
      <c r="F104" s="135" t="s">
        <v>316</v>
      </c>
      <c r="G104" s="316"/>
      <c r="H104" s="316"/>
      <c r="I104" s="29"/>
    </row>
    <row r="105" spans="1:12" x14ac:dyDescent="0.3">
      <c r="A105" s="37"/>
      <c r="B105" s="67">
        <f>'WEEK 08  '!F98+1</f>
        <v>92</v>
      </c>
      <c r="C105" s="67">
        <f>B105+1</f>
        <v>93</v>
      </c>
      <c r="D105" s="67">
        <f t="shared" ref="D105:E105" si="24">C105+1</f>
        <v>94</v>
      </c>
      <c r="E105" s="67">
        <f t="shared" si="24"/>
        <v>95</v>
      </c>
      <c r="F105" s="136">
        <f>F107-1</f>
        <v>32</v>
      </c>
      <c r="G105" s="176"/>
      <c r="H105" s="176"/>
      <c r="I105" s="29"/>
    </row>
    <row r="106" spans="1:12" x14ac:dyDescent="0.3">
      <c r="A106" s="23">
        <v>0.89583333333333337</v>
      </c>
      <c r="B106" s="64" t="s">
        <v>315</v>
      </c>
      <c r="C106" s="64" t="s">
        <v>315</v>
      </c>
      <c r="D106" s="64" t="s">
        <v>314</v>
      </c>
      <c r="E106" s="64" t="s">
        <v>314</v>
      </c>
      <c r="F106" s="194" t="s">
        <v>314</v>
      </c>
      <c r="G106" s="216"/>
      <c r="H106" s="216"/>
      <c r="I106" s="29">
        <v>0.79166666666666663</v>
      </c>
    </row>
    <row r="107" spans="1:12" x14ac:dyDescent="0.3">
      <c r="A107" s="23"/>
      <c r="B107" s="106"/>
      <c r="C107" s="282"/>
      <c r="D107" s="282"/>
      <c r="E107" s="282"/>
      <c r="F107" s="189">
        <f>E109+1</f>
        <v>33</v>
      </c>
      <c r="G107" s="316"/>
      <c r="H107" s="316"/>
      <c r="I107" s="29"/>
    </row>
    <row r="108" spans="1:12" x14ac:dyDescent="0.3">
      <c r="A108" s="23">
        <v>0.91319444444444453</v>
      </c>
      <c r="B108" s="106"/>
      <c r="C108" s="282"/>
      <c r="D108" s="282"/>
      <c r="E108" s="282"/>
      <c r="F108" s="140" t="s">
        <v>321</v>
      </c>
      <c r="G108" s="316"/>
      <c r="H108" s="316"/>
      <c r="I108" s="29"/>
    </row>
    <row r="109" spans="1:12" x14ac:dyDescent="0.3">
      <c r="A109" s="34"/>
      <c r="B109" s="66">
        <f>'WEEK 08  '!F101+1</f>
        <v>29</v>
      </c>
      <c r="C109" s="66">
        <f>B109+1</f>
        <v>30</v>
      </c>
      <c r="D109" s="66">
        <f t="shared" ref="D109:E109" si="25">C109+1</f>
        <v>31</v>
      </c>
      <c r="E109" s="66">
        <f t="shared" si="25"/>
        <v>32</v>
      </c>
      <c r="F109" s="136">
        <f>F112-1</f>
        <v>14</v>
      </c>
      <c r="G109" s="176"/>
      <c r="H109" s="176"/>
      <c r="I109" s="30"/>
    </row>
    <row r="110" spans="1:12" x14ac:dyDescent="0.3">
      <c r="A110" s="23">
        <v>0.91666666666666663</v>
      </c>
      <c r="B110" s="64" t="s">
        <v>319</v>
      </c>
      <c r="C110" s="64" t="s">
        <v>319</v>
      </c>
      <c r="D110" s="64" t="s">
        <v>319</v>
      </c>
      <c r="E110" s="64" t="s">
        <v>319</v>
      </c>
      <c r="F110" s="186" t="s">
        <v>319</v>
      </c>
      <c r="G110" s="216"/>
      <c r="H110" s="216"/>
      <c r="I110" s="28">
        <v>0.8125</v>
      </c>
    </row>
    <row r="111" spans="1:12" x14ac:dyDescent="0.3">
      <c r="A111" s="38">
        <v>0.93055555555555547</v>
      </c>
      <c r="B111" s="282"/>
      <c r="C111" s="282"/>
      <c r="D111" s="282"/>
      <c r="E111" s="282"/>
      <c r="F111" s="340"/>
      <c r="G111" s="316"/>
      <c r="H111" s="316"/>
      <c r="I111" s="29"/>
    </row>
    <row r="112" spans="1:12" x14ac:dyDescent="0.3">
      <c r="A112" s="39">
        <v>0.93402777777777779</v>
      </c>
      <c r="B112" s="66">
        <f>'WEEK 08  '!F104+1</f>
        <v>11</v>
      </c>
      <c r="C112" s="66">
        <f>B112+1</f>
        <v>12</v>
      </c>
      <c r="D112" s="66">
        <f>C112+1</f>
        <v>13</v>
      </c>
      <c r="E112" s="66">
        <f>D112+1</f>
        <v>14</v>
      </c>
      <c r="F112" s="189">
        <f>E112+1</f>
        <v>15</v>
      </c>
      <c r="G112" s="127"/>
      <c r="H112" s="127"/>
      <c r="I112" s="30"/>
    </row>
    <row r="113" spans="1:9" x14ac:dyDescent="0.3">
      <c r="A113" s="23">
        <v>0.9375</v>
      </c>
      <c r="B113" s="54" t="s">
        <v>24</v>
      </c>
      <c r="C113" s="54" t="s">
        <v>24</v>
      </c>
      <c r="D113" s="54" t="s">
        <v>24</v>
      </c>
      <c r="E113" s="54" t="s">
        <v>24</v>
      </c>
      <c r="F113" s="158" t="s">
        <v>24</v>
      </c>
      <c r="G113" s="127"/>
      <c r="H113" s="185">
        <f>G114+1</f>
        <v>8</v>
      </c>
      <c r="I113" s="28">
        <v>0.83333333333333337</v>
      </c>
    </row>
    <row r="114" spans="1:9" x14ac:dyDescent="0.3">
      <c r="A114" s="23">
        <v>0.94236111111111109</v>
      </c>
      <c r="B114" s="61"/>
      <c r="C114" s="61"/>
      <c r="D114" s="61"/>
      <c r="E114" s="61"/>
      <c r="F114" s="176"/>
      <c r="G114" s="185">
        <f>'WEEK 08  '!H104+1</f>
        <v>7</v>
      </c>
      <c r="H114" s="158" t="s">
        <v>24</v>
      </c>
      <c r="I114" s="28"/>
    </row>
    <row r="115" spans="1:9" x14ac:dyDescent="0.3">
      <c r="A115" s="23">
        <v>0.94444444444444453</v>
      </c>
      <c r="B115" s="61"/>
      <c r="C115" s="61"/>
      <c r="D115" s="61"/>
      <c r="E115" s="61"/>
      <c r="F115" s="176"/>
      <c r="G115" s="158" t="s">
        <v>24</v>
      </c>
      <c r="H115" s="176"/>
      <c r="I115" s="28"/>
    </row>
    <row r="116" spans="1:9" x14ac:dyDescent="0.3">
      <c r="A116" s="23">
        <v>0.95833333333333337</v>
      </c>
      <c r="G116" s="127"/>
      <c r="H116" s="127"/>
      <c r="I116" s="28">
        <v>0.85416666666666663</v>
      </c>
    </row>
    <row r="117" spans="1:9" s="40" customFormat="1" x14ac:dyDescent="0.3">
      <c r="A117" s="18">
        <v>0.97916666666666663</v>
      </c>
      <c r="B117" s="52"/>
      <c r="C117" s="52"/>
      <c r="D117" s="52"/>
      <c r="E117" s="55"/>
      <c r="F117" s="160"/>
      <c r="G117" s="176"/>
      <c r="H117" s="176"/>
      <c r="I117" s="28">
        <v>0.875</v>
      </c>
    </row>
    <row r="118" spans="1:9" s="40" customFormat="1" x14ac:dyDescent="0.3">
      <c r="A118" s="18">
        <v>0.98611111111111116</v>
      </c>
      <c r="B118" s="52"/>
      <c r="C118" s="52"/>
      <c r="D118" s="52"/>
      <c r="E118" s="55"/>
      <c r="F118" s="160"/>
      <c r="G118" s="176"/>
      <c r="H118" s="176"/>
      <c r="I118" s="28"/>
    </row>
    <row r="119" spans="1:9" x14ac:dyDescent="0.3">
      <c r="A119" s="23">
        <v>0</v>
      </c>
      <c r="G119" s="176"/>
      <c r="H119" s="195"/>
      <c r="I119" s="28">
        <v>0.89583333333333337</v>
      </c>
    </row>
    <row r="120" spans="1:9" x14ac:dyDescent="0.3">
      <c r="A120" s="23">
        <v>6.9444444444444441E-3</v>
      </c>
      <c r="G120" s="176"/>
      <c r="H120" s="195"/>
      <c r="I120" s="29"/>
    </row>
    <row r="121" spans="1:9" x14ac:dyDescent="0.3">
      <c r="A121" s="23">
        <v>1.0416666666666666E-2</v>
      </c>
      <c r="E121" s="55"/>
      <c r="F121" s="160"/>
      <c r="G121" s="197"/>
      <c r="H121" s="197"/>
      <c r="I121" s="30"/>
    </row>
    <row r="122" spans="1:9" x14ac:dyDescent="0.3">
      <c r="A122" s="23">
        <v>2.0833333333333332E-2</v>
      </c>
      <c r="B122" s="102" t="s">
        <v>121</v>
      </c>
      <c r="C122" s="102" t="s">
        <v>236</v>
      </c>
      <c r="D122" s="102" t="s">
        <v>216</v>
      </c>
      <c r="E122" s="102" t="s">
        <v>226</v>
      </c>
      <c r="F122" s="197" t="s">
        <v>209</v>
      </c>
      <c r="G122" s="197" t="s">
        <v>254</v>
      </c>
      <c r="H122" s="197" t="s">
        <v>232</v>
      </c>
      <c r="I122" s="28">
        <v>0.91666666666666663</v>
      </c>
    </row>
    <row r="123" spans="1:9" x14ac:dyDescent="0.3">
      <c r="A123" s="23">
        <v>2.7777777777777776E-2</v>
      </c>
      <c r="G123" s="176"/>
      <c r="H123" s="127"/>
      <c r="I123" s="29"/>
    </row>
    <row r="124" spans="1:9" ht="15.6" customHeight="1" x14ac:dyDescent="0.3">
      <c r="A124" s="23">
        <v>3.4722222222222224E-2</v>
      </c>
      <c r="B124" s="102"/>
      <c r="C124" s="102"/>
      <c r="D124" s="102"/>
      <c r="G124" s="127"/>
      <c r="H124" s="127"/>
      <c r="I124" s="29"/>
    </row>
    <row r="125" spans="1:9" x14ac:dyDescent="0.3">
      <c r="A125" s="41">
        <v>3.8194444444444441E-2</v>
      </c>
      <c r="G125" s="136"/>
      <c r="H125" s="195"/>
      <c r="I125" s="30"/>
    </row>
    <row r="126" spans="1:9" x14ac:dyDescent="0.3">
      <c r="A126" s="23">
        <v>4.1666666666666664E-2</v>
      </c>
      <c r="B126" s="56"/>
      <c r="C126" s="56"/>
      <c r="D126" s="56"/>
      <c r="E126" s="46"/>
      <c r="F126" s="137"/>
      <c r="G126" s="523" t="s">
        <v>321</v>
      </c>
      <c r="H126" s="195"/>
      <c r="I126" s="28">
        <v>0.9375</v>
      </c>
    </row>
    <row r="127" spans="1:9" x14ac:dyDescent="0.3">
      <c r="A127" s="27">
        <v>4.5138888888888888E-2</v>
      </c>
      <c r="E127" s="56"/>
      <c r="F127" s="144"/>
      <c r="G127" s="524"/>
      <c r="H127" s="195"/>
      <c r="I127" s="30"/>
    </row>
    <row r="128" spans="1:9" x14ac:dyDescent="0.3">
      <c r="A128" s="27">
        <v>5.6944444444444443E-2</v>
      </c>
      <c r="E128" s="56"/>
      <c r="F128" s="144"/>
      <c r="G128" s="524"/>
      <c r="H128" s="195"/>
      <c r="I128" s="29"/>
    </row>
    <row r="129" spans="1:9" x14ac:dyDescent="0.3">
      <c r="A129" s="27">
        <v>5.9027777777777783E-2</v>
      </c>
      <c r="E129" s="56"/>
      <c r="F129" s="144"/>
      <c r="G129" s="524"/>
      <c r="H129" s="523" t="s">
        <v>180</v>
      </c>
      <c r="I129" s="29"/>
    </row>
    <row r="130" spans="1:9" x14ac:dyDescent="0.3">
      <c r="A130" s="23">
        <v>6.25E-2</v>
      </c>
      <c r="B130" s="45" t="s">
        <v>316</v>
      </c>
      <c r="C130" s="45" t="s">
        <v>316</v>
      </c>
      <c r="D130" s="45" t="s">
        <v>316</v>
      </c>
      <c r="E130" s="45" t="s">
        <v>316</v>
      </c>
      <c r="F130" s="199"/>
      <c r="G130" s="524"/>
      <c r="H130" s="524"/>
      <c r="I130" s="28">
        <v>0.95833333333333337</v>
      </c>
    </row>
    <row r="131" spans="1:9" x14ac:dyDescent="0.3">
      <c r="A131" s="27">
        <v>7.2916666666666671E-2</v>
      </c>
      <c r="F131" s="135" t="s">
        <v>316</v>
      </c>
      <c r="G131" s="524"/>
      <c r="H131" s="524"/>
      <c r="I131" s="30"/>
    </row>
    <row r="132" spans="1:9" x14ac:dyDescent="0.3">
      <c r="A132" s="27">
        <v>7.9861111111111105E-2</v>
      </c>
      <c r="B132" s="53">
        <f>B109</f>
        <v>29</v>
      </c>
      <c r="C132" s="53">
        <f>C109</f>
        <v>30</v>
      </c>
      <c r="D132" s="53">
        <f t="shared" ref="D132:E132" si="26">D109</f>
        <v>31</v>
      </c>
      <c r="E132" s="53">
        <f t="shared" si="26"/>
        <v>32</v>
      </c>
      <c r="G132" s="524"/>
      <c r="H132" s="524"/>
      <c r="I132" s="29"/>
    </row>
    <row r="133" spans="1:9" x14ac:dyDescent="0.3">
      <c r="A133" s="18">
        <v>8.3333333333333329E-2</v>
      </c>
      <c r="B133" s="46" t="s">
        <v>320</v>
      </c>
      <c r="C133" s="46" t="s">
        <v>320</v>
      </c>
      <c r="D133" s="46" t="s">
        <v>320</v>
      </c>
      <c r="E133" s="46" t="s">
        <v>320</v>
      </c>
      <c r="F133" s="136">
        <f>F107</f>
        <v>33</v>
      </c>
      <c r="G133" s="524"/>
      <c r="H133" s="524"/>
      <c r="I133" s="28">
        <v>0.97916666666666663</v>
      </c>
    </row>
    <row r="134" spans="1:9" x14ac:dyDescent="0.3">
      <c r="A134" s="27">
        <v>9.1666666666666674E-2</v>
      </c>
      <c r="B134" s="46"/>
      <c r="C134" s="46"/>
      <c r="D134" s="46"/>
      <c r="E134" s="46"/>
      <c r="F134" s="135" t="s">
        <v>320</v>
      </c>
      <c r="G134" s="524"/>
      <c r="H134" s="524"/>
      <c r="I134" s="29"/>
    </row>
    <row r="135" spans="1:9" x14ac:dyDescent="0.3">
      <c r="A135" s="27">
        <v>9.375E-2</v>
      </c>
      <c r="G135" s="524"/>
      <c r="H135" s="524"/>
      <c r="I135" s="29"/>
    </row>
    <row r="136" spans="1:9" x14ac:dyDescent="0.3">
      <c r="A136" s="27">
        <v>9.7222222222222224E-2</v>
      </c>
      <c r="G136" s="524"/>
      <c r="H136" s="524"/>
      <c r="I136" s="30"/>
    </row>
    <row r="137" spans="1:9" x14ac:dyDescent="0.3">
      <c r="A137" s="27">
        <v>0.10069444444444443</v>
      </c>
      <c r="B137" s="53">
        <f>B112</f>
        <v>11</v>
      </c>
      <c r="C137" s="53">
        <f>C112</f>
        <v>12</v>
      </c>
      <c r="D137" s="53">
        <f>D112</f>
        <v>13</v>
      </c>
      <c r="E137" s="53">
        <f>E112</f>
        <v>14</v>
      </c>
      <c r="G137" s="524"/>
      <c r="H137" s="524"/>
      <c r="I137" s="29"/>
    </row>
    <row r="138" spans="1:9" x14ac:dyDescent="0.3">
      <c r="A138" s="23">
        <v>0.10416666666666667</v>
      </c>
      <c r="B138" s="49" t="s">
        <v>19</v>
      </c>
      <c r="C138" s="49" t="s">
        <v>19</v>
      </c>
      <c r="D138" s="49" t="s">
        <v>19</v>
      </c>
      <c r="E138" s="49" t="s">
        <v>19</v>
      </c>
      <c r="F138" s="136">
        <f>F112</f>
        <v>15</v>
      </c>
      <c r="G138" s="524"/>
      <c r="H138" s="524"/>
      <c r="I138" s="28">
        <v>0</v>
      </c>
    </row>
    <row r="139" spans="1:9" x14ac:dyDescent="0.3">
      <c r="A139" s="23">
        <v>0.10972222222222222</v>
      </c>
      <c r="B139" s="50"/>
      <c r="C139" s="50"/>
      <c r="D139" s="50"/>
      <c r="E139" s="50"/>
      <c r="F139" s="140" t="s">
        <v>19</v>
      </c>
      <c r="G139" s="524"/>
      <c r="H139" s="524"/>
      <c r="I139" s="29"/>
    </row>
    <row r="140" spans="1:9" x14ac:dyDescent="0.3">
      <c r="A140" s="27">
        <v>0.1111111111111111</v>
      </c>
      <c r="B140" s="53">
        <f t="shared" ref="B140:E140" si="27">B93</f>
        <v>515</v>
      </c>
      <c r="C140" s="53">
        <f t="shared" si="27"/>
        <v>516</v>
      </c>
      <c r="D140" s="53">
        <f t="shared" si="27"/>
        <v>517</v>
      </c>
      <c r="E140" s="53">
        <f t="shared" si="27"/>
        <v>518</v>
      </c>
      <c r="G140" s="525"/>
      <c r="H140" s="524"/>
      <c r="I140" s="30"/>
    </row>
    <row r="141" spans="1:9" x14ac:dyDescent="0.3">
      <c r="A141" s="27">
        <v>0.12152777777777778</v>
      </c>
      <c r="B141" s="56"/>
      <c r="C141" s="69"/>
      <c r="D141" s="69"/>
      <c r="E141" s="69"/>
      <c r="F141" s="136">
        <f>F91</f>
        <v>519</v>
      </c>
      <c r="G141" s="529" t="s">
        <v>19</v>
      </c>
      <c r="H141" s="525"/>
      <c r="I141" s="29"/>
    </row>
    <row r="142" spans="1:9" x14ac:dyDescent="0.3">
      <c r="A142" s="42">
        <v>0.125</v>
      </c>
      <c r="B142" s="49" t="s">
        <v>16</v>
      </c>
      <c r="C142" s="77" t="s">
        <v>16</v>
      </c>
      <c r="D142" s="77" t="s">
        <v>16</v>
      </c>
      <c r="E142" s="77" t="s">
        <v>16</v>
      </c>
      <c r="F142" s="243" t="s">
        <v>16</v>
      </c>
      <c r="G142" s="530"/>
      <c r="H142" s="532" t="s">
        <v>13</v>
      </c>
      <c r="I142" s="28">
        <v>2.0833333333333332E-2</v>
      </c>
    </row>
    <row r="143" spans="1:9" x14ac:dyDescent="0.3">
      <c r="A143" s="38">
        <v>0.13194444444444445</v>
      </c>
      <c r="D143" s="72"/>
      <c r="E143" s="75"/>
      <c r="F143" s="174"/>
      <c r="G143" s="530"/>
      <c r="H143" s="533"/>
      <c r="I143" s="30"/>
    </row>
    <row r="144" spans="1:9" x14ac:dyDescent="0.3">
      <c r="A144" s="38">
        <v>0.1423611111111111</v>
      </c>
      <c r="D144" s="72"/>
      <c r="E144" s="75"/>
      <c r="F144" s="174"/>
      <c r="G144" s="530"/>
      <c r="H144" s="533"/>
      <c r="I144" s="29"/>
    </row>
    <row r="145" spans="1:9" x14ac:dyDescent="0.3">
      <c r="A145" s="39">
        <v>0.14444444444444446</v>
      </c>
      <c r="B145" s="56">
        <f t="shared" ref="B145:E145" si="28">B85</f>
        <v>240</v>
      </c>
      <c r="C145" s="56">
        <f t="shared" si="28"/>
        <v>241</v>
      </c>
      <c r="D145" s="56">
        <f t="shared" si="28"/>
        <v>242</v>
      </c>
      <c r="E145" s="56">
        <f t="shared" si="28"/>
        <v>243</v>
      </c>
      <c r="F145" s="144">
        <f>F81</f>
        <v>243</v>
      </c>
      <c r="G145" s="530"/>
      <c r="H145" s="533"/>
      <c r="I145" s="29"/>
    </row>
    <row r="146" spans="1:9" x14ac:dyDescent="0.3">
      <c r="A146" s="23">
        <v>0.14583333333333334</v>
      </c>
      <c r="B146" s="48" t="s">
        <v>23</v>
      </c>
      <c r="C146" s="48" t="s">
        <v>23</v>
      </c>
      <c r="D146" s="48" t="s">
        <v>23</v>
      </c>
      <c r="E146" s="48" t="s">
        <v>23</v>
      </c>
      <c r="F146" s="141" t="s">
        <v>23</v>
      </c>
      <c r="G146" s="530"/>
      <c r="H146" s="533"/>
      <c r="I146" s="28">
        <v>4.1666666666666664E-2</v>
      </c>
    </row>
    <row r="147" spans="1:9" x14ac:dyDescent="0.3">
      <c r="A147" s="23">
        <v>0.14930555555555555</v>
      </c>
      <c r="D147" s="72"/>
      <c r="E147" s="75"/>
      <c r="G147" s="530"/>
      <c r="H147" s="533"/>
      <c r="I147" s="29"/>
    </row>
    <row r="148" spans="1:9" x14ac:dyDescent="0.3">
      <c r="A148" s="27">
        <v>0.15972222222222224</v>
      </c>
      <c r="D148" s="72"/>
      <c r="E148" s="75"/>
      <c r="G148" s="530"/>
      <c r="H148" s="533"/>
      <c r="I148" s="30"/>
    </row>
    <row r="149" spans="1:9" x14ac:dyDescent="0.3">
      <c r="A149" s="27">
        <v>0.16319444444444445</v>
      </c>
      <c r="B149" s="53">
        <f t="shared" ref="B149:F149" si="29">B89</f>
        <v>307</v>
      </c>
      <c r="C149" s="53">
        <f t="shared" si="29"/>
        <v>308</v>
      </c>
      <c r="D149" s="53">
        <f t="shared" si="29"/>
        <v>309</v>
      </c>
      <c r="E149" s="53">
        <f t="shared" si="29"/>
        <v>310</v>
      </c>
      <c r="F149" s="136">
        <f t="shared" si="29"/>
        <v>311</v>
      </c>
      <c r="G149" s="530"/>
      <c r="H149" s="533"/>
      <c r="I149" s="29"/>
    </row>
    <row r="150" spans="1:9" x14ac:dyDescent="0.3">
      <c r="A150" s="23">
        <v>0.16666666666666666</v>
      </c>
      <c r="B150" s="46" t="s">
        <v>245</v>
      </c>
      <c r="C150" s="46" t="s">
        <v>245</v>
      </c>
      <c r="D150" s="46" t="s">
        <v>245</v>
      </c>
      <c r="E150" s="46" t="s">
        <v>245</v>
      </c>
      <c r="F150" s="135" t="s">
        <v>245</v>
      </c>
      <c r="G150" s="530"/>
      <c r="H150" s="533"/>
      <c r="I150" s="28">
        <v>6.25E-2</v>
      </c>
    </row>
    <row r="151" spans="1:9" x14ac:dyDescent="0.3">
      <c r="A151" s="27">
        <v>0.17708333333333334</v>
      </c>
      <c r="C151" s="79"/>
      <c r="E151" s="72"/>
      <c r="G151" s="531"/>
      <c r="H151" s="533"/>
      <c r="I151" s="29"/>
    </row>
    <row r="152" spans="1:9" x14ac:dyDescent="0.3">
      <c r="A152" s="27">
        <v>0.17916666666666667</v>
      </c>
      <c r="C152" s="79"/>
      <c r="E152" s="72"/>
      <c r="F152" s="136">
        <f>F99</f>
        <v>64</v>
      </c>
      <c r="G152" s="532" t="s">
        <v>245</v>
      </c>
      <c r="H152" s="533"/>
      <c r="I152" s="29"/>
    </row>
    <row r="153" spans="1:9" x14ac:dyDescent="0.3">
      <c r="A153" s="39">
        <v>0.18402777777777779</v>
      </c>
      <c r="B153" s="53">
        <f>B101</f>
        <v>60</v>
      </c>
      <c r="C153" s="53">
        <f t="shared" ref="C153:E153" si="30">C101</f>
        <v>61</v>
      </c>
      <c r="D153" s="53">
        <f t="shared" si="30"/>
        <v>62</v>
      </c>
      <c r="E153" s="53">
        <f t="shared" si="30"/>
        <v>63</v>
      </c>
      <c r="F153" s="139" t="s">
        <v>190</v>
      </c>
      <c r="G153" s="533"/>
      <c r="H153" s="534"/>
      <c r="I153" s="30"/>
    </row>
    <row r="154" spans="1:9" x14ac:dyDescent="0.3">
      <c r="A154" s="23">
        <v>0.1875</v>
      </c>
      <c r="B154" s="76" t="s">
        <v>190</v>
      </c>
      <c r="C154" s="76" t="s">
        <v>190</v>
      </c>
      <c r="D154" s="56" t="s">
        <v>190</v>
      </c>
      <c r="E154" s="56" t="s">
        <v>190</v>
      </c>
      <c r="G154" s="533"/>
      <c r="H154" s="538" t="s">
        <v>23</v>
      </c>
      <c r="I154" s="28">
        <v>8.3333333333333329E-2</v>
      </c>
    </row>
    <row r="155" spans="1:9" x14ac:dyDescent="0.3">
      <c r="A155" s="23">
        <v>0.19444444444444445</v>
      </c>
      <c r="F155" s="136">
        <f>F79</f>
        <v>119</v>
      </c>
      <c r="G155" s="533"/>
      <c r="H155" s="539"/>
      <c r="I155" s="29"/>
    </row>
    <row r="156" spans="1:9" x14ac:dyDescent="0.3">
      <c r="A156" s="27">
        <v>0.20486111111111113</v>
      </c>
      <c r="B156" s="56">
        <f t="shared" ref="B156:E156" si="31">B79</f>
        <v>115</v>
      </c>
      <c r="C156" s="53">
        <f t="shared" si="31"/>
        <v>116</v>
      </c>
      <c r="D156" s="53">
        <f t="shared" si="31"/>
        <v>117</v>
      </c>
      <c r="E156" s="53">
        <f t="shared" si="31"/>
        <v>118</v>
      </c>
      <c r="F156" s="140" t="s">
        <v>19</v>
      </c>
      <c r="G156" s="533"/>
      <c r="H156" s="539"/>
      <c r="I156" s="43"/>
    </row>
    <row r="157" spans="1:9" x14ac:dyDescent="0.3">
      <c r="A157" s="16">
        <v>0.20833333333333334</v>
      </c>
      <c r="B157" s="49" t="s">
        <v>19</v>
      </c>
      <c r="C157" s="49" t="s">
        <v>19</v>
      </c>
      <c r="D157" s="49" t="s">
        <v>19</v>
      </c>
      <c r="E157" s="49" t="s">
        <v>19</v>
      </c>
      <c r="G157" s="533"/>
      <c r="H157" s="539"/>
      <c r="I157" s="28">
        <v>0.10416666666666667</v>
      </c>
    </row>
    <row r="158" spans="1:9" x14ac:dyDescent="0.3">
      <c r="A158" s="16">
        <v>0.21527777777777779</v>
      </c>
      <c r="B158" s="50"/>
      <c r="C158" s="109"/>
      <c r="D158" s="267"/>
      <c r="E158" s="46"/>
      <c r="F158" s="200">
        <f>F91</f>
        <v>519</v>
      </c>
      <c r="G158" s="533"/>
      <c r="H158" s="539"/>
      <c r="I158" s="29"/>
    </row>
    <row r="159" spans="1:9" x14ac:dyDescent="0.3">
      <c r="A159" s="16">
        <v>0.22569444444444445</v>
      </c>
      <c r="B159" s="50">
        <f t="shared" ref="B159:E159" si="32">B93</f>
        <v>515</v>
      </c>
      <c r="C159" s="50">
        <f t="shared" si="32"/>
        <v>516</v>
      </c>
      <c r="D159" s="50">
        <f t="shared" si="32"/>
        <v>517</v>
      </c>
      <c r="E159" s="50">
        <f t="shared" si="32"/>
        <v>518</v>
      </c>
      <c r="F159" s="141" t="s">
        <v>180</v>
      </c>
      <c r="G159" s="533"/>
      <c r="H159" s="539"/>
      <c r="I159" s="32"/>
    </row>
    <row r="160" spans="1:9" x14ac:dyDescent="0.3">
      <c r="A160" s="16">
        <v>0.22916666666666666</v>
      </c>
      <c r="B160" s="48" t="s">
        <v>180</v>
      </c>
      <c r="C160" s="48" t="s">
        <v>180</v>
      </c>
      <c r="D160" s="48" t="s">
        <v>180</v>
      </c>
      <c r="E160" s="48" t="s">
        <v>180</v>
      </c>
      <c r="G160" s="533"/>
      <c r="H160" s="539"/>
      <c r="I160" s="28">
        <v>0.125</v>
      </c>
    </row>
    <row r="161" spans="1:9" x14ac:dyDescent="0.3">
      <c r="A161" s="16">
        <v>0.24305555555555555</v>
      </c>
      <c r="B161" s="109"/>
      <c r="C161" s="109"/>
      <c r="D161" s="267"/>
      <c r="E161" s="46"/>
      <c r="F161" s="137"/>
      <c r="G161" s="533"/>
      <c r="H161" s="539"/>
      <c r="I161" s="29"/>
    </row>
    <row r="162" spans="1:9" x14ac:dyDescent="0.3">
      <c r="A162" s="37"/>
      <c r="B162" s="51">
        <f t="shared" ref="B162:E162" si="33">B105</f>
        <v>92</v>
      </c>
      <c r="C162" s="51">
        <f t="shared" si="33"/>
        <v>93</v>
      </c>
      <c r="D162" s="51">
        <f t="shared" si="33"/>
        <v>94</v>
      </c>
      <c r="E162" s="51">
        <f t="shared" si="33"/>
        <v>95</v>
      </c>
      <c r="F162" s="200">
        <f>F103</f>
        <v>96</v>
      </c>
      <c r="G162" s="534"/>
      <c r="H162" s="540"/>
      <c r="I162" s="32"/>
    </row>
    <row r="163" spans="1:9" x14ac:dyDescent="0.3">
      <c r="A163" s="10"/>
      <c r="B163" s="75"/>
      <c r="C163" s="75"/>
      <c r="D163" s="75"/>
      <c r="E163" s="75"/>
      <c r="F163" s="128"/>
      <c r="H163" s="128"/>
    </row>
    <row r="164" spans="1:9" x14ac:dyDescent="0.3">
      <c r="A164" s="10"/>
      <c r="B164" s="75"/>
      <c r="C164" s="75"/>
      <c r="D164" s="75"/>
      <c r="E164" s="75"/>
      <c r="F164" s="128"/>
      <c r="H164" s="128"/>
    </row>
    <row r="165" spans="1:9" x14ac:dyDescent="0.3">
      <c r="A165" s="10"/>
      <c r="B165" s="75"/>
      <c r="C165" s="75"/>
      <c r="D165" s="75"/>
      <c r="E165" s="75"/>
      <c r="F165" s="128"/>
      <c r="H165" s="128"/>
    </row>
    <row r="166" spans="1:9" x14ac:dyDescent="0.3">
      <c r="A166" s="10"/>
      <c r="B166" s="75"/>
      <c r="C166" s="75"/>
      <c r="D166" s="75"/>
      <c r="E166" s="75"/>
      <c r="F166" s="128"/>
      <c r="H166" s="128"/>
    </row>
    <row r="167" spans="1:9" x14ac:dyDescent="0.3">
      <c r="A167" s="10"/>
      <c r="B167" s="75"/>
      <c r="C167" s="75"/>
      <c r="D167" s="75"/>
      <c r="E167" s="75"/>
      <c r="F167" s="128"/>
      <c r="H167" s="128"/>
    </row>
    <row r="168" spans="1:9" x14ac:dyDescent="0.3">
      <c r="A168" s="10"/>
      <c r="B168" s="75"/>
      <c r="C168" s="75"/>
      <c r="D168" s="75"/>
      <c r="E168" s="75"/>
      <c r="F168" s="128"/>
      <c r="H168" s="128"/>
    </row>
    <row r="169" spans="1:9" x14ac:dyDescent="0.3">
      <c r="A169" s="10"/>
      <c r="B169" s="75"/>
      <c r="C169" s="75"/>
      <c r="D169" s="75"/>
      <c r="E169" s="75"/>
      <c r="F169" s="128"/>
      <c r="H169" s="128"/>
    </row>
    <row r="170" spans="1:9" x14ac:dyDescent="0.3">
      <c r="A170" s="10"/>
      <c r="B170" s="75"/>
      <c r="C170" s="75"/>
      <c r="D170" s="75"/>
      <c r="E170" s="75"/>
      <c r="F170" s="128"/>
      <c r="H170" s="128"/>
    </row>
    <row r="171" spans="1:9" x14ac:dyDescent="0.3">
      <c r="A171" s="10"/>
      <c r="B171" s="75"/>
      <c r="C171" s="75"/>
      <c r="D171" s="75"/>
      <c r="E171" s="75"/>
      <c r="F171" s="128"/>
      <c r="H171" s="128"/>
    </row>
    <row r="172" spans="1:9" x14ac:dyDescent="0.3">
      <c r="A172" s="10"/>
      <c r="B172" s="75"/>
      <c r="C172" s="75"/>
      <c r="D172" s="75"/>
      <c r="E172" s="75"/>
      <c r="F172" s="128"/>
      <c r="H172" s="128"/>
    </row>
    <row r="173" spans="1:9" x14ac:dyDescent="0.3">
      <c r="A173" s="10"/>
      <c r="B173" s="75"/>
      <c r="C173" s="75"/>
      <c r="D173" s="75"/>
      <c r="E173" s="75"/>
      <c r="F173" s="128"/>
      <c r="H173" s="128"/>
    </row>
    <row r="174" spans="1:9" x14ac:dyDescent="0.3">
      <c r="A174" s="10"/>
      <c r="B174" s="75"/>
      <c r="C174" s="75"/>
      <c r="D174" s="75"/>
      <c r="E174" s="75"/>
      <c r="F174" s="128"/>
      <c r="H174" s="128"/>
    </row>
    <row r="175" spans="1:9" x14ac:dyDescent="0.3">
      <c r="A175" s="10"/>
      <c r="B175" s="75"/>
      <c r="C175" s="75"/>
      <c r="D175" s="75"/>
      <c r="E175" s="75"/>
      <c r="F175" s="128"/>
      <c r="H175" s="128"/>
    </row>
    <row r="176" spans="1:9" x14ac:dyDescent="0.3">
      <c r="A176" s="10"/>
      <c r="B176" s="75"/>
      <c r="C176" s="75"/>
      <c r="D176" s="75"/>
      <c r="E176" s="75"/>
      <c r="F176" s="128"/>
      <c r="H176" s="128"/>
    </row>
    <row r="177" spans="1:8" x14ac:dyDescent="0.3">
      <c r="A177" s="10"/>
      <c r="B177" s="75"/>
      <c r="C177" s="75"/>
      <c r="D177" s="75"/>
      <c r="E177" s="75"/>
      <c r="F177" s="128"/>
      <c r="H177" s="128"/>
    </row>
    <row r="178" spans="1:8" x14ac:dyDescent="0.3">
      <c r="A178" s="10"/>
      <c r="B178" s="75"/>
      <c r="C178" s="75"/>
      <c r="D178" s="75"/>
      <c r="E178" s="75"/>
      <c r="F178" s="128"/>
      <c r="H178" s="128"/>
    </row>
    <row r="179" spans="1:8" x14ac:dyDescent="0.3">
      <c r="A179" s="10"/>
      <c r="B179" s="75"/>
      <c r="C179" s="75"/>
      <c r="D179" s="75"/>
      <c r="E179" s="75"/>
      <c r="F179" s="128"/>
      <c r="H179" s="128"/>
    </row>
    <row r="180" spans="1:8" x14ac:dyDescent="0.3">
      <c r="A180" s="10"/>
      <c r="B180" s="75"/>
      <c r="C180" s="75"/>
      <c r="D180" s="75"/>
      <c r="E180" s="75"/>
      <c r="F180" s="128"/>
      <c r="H180" s="128"/>
    </row>
    <row r="181" spans="1:8" x14ac:dyDescent="0.3">
      <c r="A181" s="10"/>
      <c r="B181" s="75"/>
      <c r="C181" s="75"/>
      <c r="D181" s="75"/>
      <c r="E181" s="75"/>
      <c r="F181" s="128"/>
      <c r="H181" s="128"/>
    </row>
    <row r="182" spans="1:8" x14ac:dyDescent="0.3">
      <c r="A182" s="10"/>
      <c r="B182" s="75"/>
      <c r="C182" s="75"/>
      <c r="D182" s="75"/>
      <c r="E182" s="75"/>
      <c r="F182" s="128"/>
      <c r="H182" s="128"/>
    </row>
    <row r="183" spans="1:8" x14ac:dyDescent="0.3">
      <c r="A183" s="10"/>
      <c r="B183" s="75"/>
      <c r="C183" s="75"/>
      <c r="D183" s="75"/>
      <c r="E183" s="75"/>
      <c r="F183" s="128"/>
      <c r="H183" s="128"/>
    </row>
    <row r="184" spans="1:8" x14ac:dyDescent="0.3">
      <c r="A184" s="10"/>
      <c r="B184" s="75"/>
      <c r="C184" s="75"/>
      <c r="D184" s="75"/>
      <c r="E184" s="75"/>
      <c r="F184" s="128"/>
      <c r="H184" s="128"/>
    </row>
    <row r="185" spans="1:8" x14ac:dyDescent="0.3">
      <c r="A185" s="10"/>
      <c r="B185" s="75"/>
      <c r="C185" s="75"/>
      <c r="D185" s="75"/>
      <c r="E185" s="75"/>
      <c r="F185" s="128"/>
      <c r="H185" s="128"/>
    </row>
    <row r="186" spans="1:8" x14ac:dyDescent="0.3">
      <c r="A186" s="10"/>
      <c r="B186" s="75"/>
      <c r="C186" s="75"/>
      <c r="D186" s="75"/>
      <c r="E186" s="75"/>
      <c r="F186" s="128"/>
      <c r="H186" s="128"/>
    </row>
    <row r="187" spans="1:8" x14ac:dyDescent="0.3">
      <c r="A187" s="10"/>
      <c r="B187" s="75"/>
      <c r="C187" s="75"/>
      <c r="D187" s="75"/>
      <c r="E187" s="75"/>
      <c r="F187" s="128"/>
      <c r="H187" s="128"/>
    </row>
    <row r="188" spans="1:8" x14ac:dyDescent="0.3">
      <c r="A188" s="10"/>
      <c r="B188" s="75"/>
      <c r="C188" s="75"/>
      <c r="D188" s="75"/>
      <c r="E188" s="75"/>
      <c r="F188" s="128"/>
      <c r="H188" s="128"/>
    </row>
    <row r="189" spans="1:8" x14ac:dyDescent="0.3">
      <c r="A189" s="10"/>
      <c r="B189" s="75"/>
      <c r="C189" s="75"/>
      <c r="D189" s="75"/>
      <c r="E189" s="75"/>
      <c r="F189" s="128"/>
      <c r="H189" s="128"/>
    </row>
    <row r="190" spans="1:8" x14ac:dyDescent="0.3">
      <c r="A190" s="10"/>
      <c r="B190" s="75"/>
      <c r="C190" s="75"/>
      <c r="D190" s="75"/>
      <c r="E190" s="75"/>
      <c r="F190" s="128"/>
      <c r="H190" s="128"/>
    </row>
    <row r="191" spans="1:8" x14ac:dyDescent="0.3">
      <c r="A191" s="10"/>
      <c r="B191" s="75"/>
      <c r="C191" s="75"/>
      <c r="D191" s="75"/>
      <c r="E191" s="75"/>
      <c r="F191" s="128"/>
      <c r="H191" s="128"/>
    </row>
    <row r="192" spans="1:8" x14ac:dyDescent="0.3">
      <c r="A192" s="10"/>
      <c r="B192" s="75"/>
      <c r="C192" s="75"/>
      <c r="D192" s="75"/>
      <c r="E192" s="75"/>
      <c r="F192" s="128"/>
      <c r="H192" s="128"/>
    </row>
    <row r="193" spans="1:8" x14ac:dyDescent="0.3">
      <c r="A193" s="10"/>
      <c r="B193" s="75"/>
      <c r="C193" s="75"/>
      <c r="D193" s="75"/>
      <c r="E193" s="75"/>
      <c r="F193" s="128"/>
      <c r="H193" s="128"/>
    </row>
    <row r="194" spans="1:8" x14ac:dyDescent="0.3">
      <c r="A194" s="10"/>
      <c r="B194" s="75"/>
      <c r="C194" s="75"/>
      <c r="D194" s="75"/>
      <c r="E194" s="75"/>
      <c r="F194" s="128"/>
      <c r="H194" s="128"/>
    </row>
    <row r="195" spans="1:8" x14ac:dyDescent="0.3">
      <c r="A195" s="10"/>
      <c r="B195" s="75"/>
      <c r="C195" s="75"/>
      <c r="D195" s="75"/>
      <c r="E195" s="75"/>
      <c r="F195" s="128"/>
      <c r="H195" s="128"/>
    </row>
    <row r="196" spans="1:8" x14ac:dyDescent="0.3">
      <c r="A196" s="10"/>
      <c r="B196" s="75"/>
      <c r="C196" s="75"/>
      <c r="D196" s="75"/>
      <c r="E196" s="75"/>
      <c r="F196" s="128"/>
      <c r="H196" s="128"/>
    </row>
    <row r="197" spans="1:8" x14ac:dyDescent="0.3">
      <c r="A197" s="10"/>
      <c r="B197" s="75"/>
      <c r="C197" s="75"/>
      <c r="D197" s="75"/>
      <c r="E197" s="75"/>
      <c r="F197" s="128"/>
      <c r="H197" s="128"/>
    </row>
    <row r="198" spans="1:8" x14ac:dyDescent="0.3">
      <c r="A198" s="10"/>
      <c r="B198" s="75"/>
      <c r="C198" s="75"/>
      <c r="D198" s="75"/>
      <c r="E198" s="75"/>
      <c r="F198" s="128"/>
      <c r="H198" s="128"/>
    </row>
    <row r="199" spans="1:8" x14ac:dyDescent="0.3">
      <c r="A199" s="10"/>
      <c r="B199" s="75"/>
      <c r="C199" s="75"/>
      <c r="D199" s="75"/>
      <c r="E199" s="75"/>
      <c r="F199" s="128"/>
      <c r="H199" s="128"/>
    </row>
    <row r="200" spans="1:8" x14ac:dyDescent="0.3">
      <c r="A200" s="10"/>
      <c r="B200" s="75"/>
      <c r="C200" s="75"/>
      <c r="D200" s="75"/>
      <c r="E200" s="75"/>
      <c r="F200" s="128"/>
      <c r="H200" s="128"/>
    </row>
    <row r="201" spans="1:8" x14ac:dyDescent="0.3">
      <c r="A201" s="10"/>
      <c r="B201" s="75"/>
      <c r="C201" s="75"/>
      <c r="D201" s="75"/>
      <c r="E201" s="75"/>
      <c r="F201" s="128"/>
      <c r="H201" s="128"/>
    </row>
    <row r="202" spans="1:8" x14ac:dyDescent="0.3">
      <c r="A202" s="10"/>
      <c r="B202" s="75"/>
      <c r="C202" s="75"/>
      <c r="D202" s="75"/>
      <c r="E202" s="75"/>
      <c r="F202" s="128"/>
      <c r="H202" s="128"/>
    </row>
    <row r="203" spans="1:8" x14ac:dyDescent="0.3">
      <c r="A203" s="10"/>
      <c r="B203" s="75"/>
      <c r="C203" s="75"/>
      <c r="D203" s="75"/>
      <c r="E203" s="75"/>
      <c r="F203" s="128"/>
      <c r="H203" s="128"/>
    </row>
    <row r="204" spans="1:8" x14ac:dyDescent="0.3">
      <c r="A204" s="10"/>
      <c r="B204" s="75"/>
      <c r="C204" s="75"/>
      <c r="D204" s="75"/>
      <c r="E204" s="75"/>
      <c r="F204" s="128"/>
      <c r="H204" s="128"/>
    </row>
    <row r="205" spans="1:8" x14ac:dyDescent="0.3">
      <c r="A205" s="10"/>
      <c r="B205" s="75"/>
      <c r="C205" s="75"/>
      <c r="D205" s="75"/>
      <c r="E205" s="75"/>
      <c r="F205" s="128"/>
      <c r="H205" s="128"/>
    </row>
    <row r="206" spans="1:8" x14ac:dyDescent="0.3">
      <c r="A206" s="10"/>
      <c r="B206" s="75"/>
      <c r="C206" s="75"/>
      <c r="D206" s="75"/>
      <c r="E206" s="75"/>
      <c r="F206" s="128"/>
      <c r="H206" s="128"/>
    </row>
    <row r="207" spans="1:8" x14ac:dyDescent="0.3">
      <c r="A207" s="10"/>
      <c r="B207" s="75"/>
      <c r="C207" s="75"/>
      <c r="D207" s="75"/>
      <c r="E207" s="75"/>
      <c r="F207" s="128"/>
      <c r="H207" s="128"/>
    </row>
    <row r="208" spans="1:8" x14ac:dyDescent="0.3">
      <c r="A208" s="10"/>
      <c r="B208" s="75"/>
      <c r="C208" s="75"/>
      <c r="D208" s="75"/>
      <c r="E208" s="75"/>
      <c r="F208" s="128"/>
      <c r="H208" s="128"/>
    </row>
    <row r="209" spans="1:8" x14ac:dyDescent="0.3">
      <c r="A209" s="10"/>
      <c r="B209" s="75"/>
      <c r="C209" s="75"/>
      <c r="D209" s="75"/>
      <c r="E209" s="75"/>
      <c r="F209" s="128"/>
      <c r="H209" s="128"/>
    </row>
    <row r="210" spans="1:8" x14ac:dyDescent="0.3">
      <c r="A210" s="10"/>
      <c r="B210" s="75"/>
      <c r="C210" s="75"/>
      <c r="D210" s="75"/>
      <c r="E210" s="75"/>
      <c r="F210" s="128"/>
      <c r="H210" s="128"/>
    </row>
    <row r="211" spans="1:8" x14ac:dyDescent="0.3">
      <c r="A211" s="10"/>
      <c r="B211" s="75"/>
      <c r="C211" s="75"/>
      <c r="D211" s="75"/>
      <c r="E211" s="75"/>
      <c r="F211" s="128"/>
      <c r="H211" s="128"/>
    </row>
    <row r="212" spans="1:8" x14ac:dyDescent="0.3">
      <c r="A212" s="10"/>
      <c r="B212" s="75"/>
      <c r="C212" s="75"/>
      <c r="D212" s="75"/>
      <c r="E212" s="75"/>
      <c r="F212" s="128"/>
      <c r="H212" s="128"/>
    </row>
    <row r="213" spans="1:8" x14ac:dyDescent="0.3">
      <c r="A213" s="10"/>
      <c r="B213" s="75"/>
      <c r="C213" s="75"/>
      <c r="D213" s="75"/>
      <c r="E213" s="75"/>
      <c r="F213" s="128"/>
      <c r="H213" s="128"/>
    </row>
    <row r="214" spans="1:8" x14ac:dyDescent="0.3">
      <c r="A214" s="10"/>
      <c r="B214" s="75"/>
      <c r="C214" s="75"/>
      <c r="D214" s="75"/>
      <c r="E214" s="75"/>
      <c r="F214" s="128"/>
      <c r="H214" s="128"/>
    </row>
    <row r="215" spans="1:8" x14ac:dyDescent="0.3">
      <c r="A215" s="10"/>
      <c r="B215" s="75"/>
      <c r="C215" s="75"/>
      <c r="D215" s="75"/>
      <c r="E215" s="75"/>
      <c r="F215" s="128"/>
      <c r="H215" s="128"/>
    </row>
    <row r="216" spans="1:8" x14ac:dyDescent="0.3">
      <c r="A216" s="10"/>
      <c r="B216" s="75"/>
      <c r="C216" s="75"/>
      <c r="D216" s="75"/>
      <c r="E216" s="75"/>
      <c r="F216" s="128"/>
      <c r="H216" s="128"/>
    </row>
    <row r="217" spans="1:8" x14ac:dyDescent="0.3">
      <c r="A217" s="10"/>
      <c r="B217" s="75"/>
      <c r="C217" s="75"/>
      <c r="D217" s="75"/>
      <c r="E217" s="75"/>
      <c r="F217" s="128"/>
      <c r="H217" s="128"/>
    </row>
    <row r="218" spans="1:8" x14ac:dyDescent="0.3">
      <c r="A218" s="10"/>
      <c r="B218" s="75"/>
      <c r="C218" s="75"/>
      <c r="D218" s="75"/>
      <c r="E218" s="75"/>
      <c r="F218" s="128"/>
      <c r="H218" s="128"/>
    </row>
    <row r="219" spans="1:8" x14ac:dyDescent="0.3">
      <c r="A219" s="10"/>
      <c r="B219" s="75"/>
      <c r="C219" s="75"/>
      <c r="D219" s="75"/>
      <c r="E219" s="75"/>
      <c r="F219" s="128"/>
      <c r="H219" s="128"/>
    </row>
    <row r="220" spans="1:8" x14ac:dyDescent="0.3">
      <c r="A220" s="10"/>
      <c r="B220" s="75"/>
      <c r="C220" s="75"/>
      <c r="D220" s="75"/>
      <c r="E220" s="75"/>
      <c r="F220" s="128"/>
      <c r="H220" s="128"/>
    </row>
    <row r="221" spans="1:8" x14ac:dyDescent="0.3">
      <c r="A221" s="10"/>
      <c r="B221" s="75"/>
      <c r="C221" s="75"/>
      <c r="D221" s="75"/>
      <c r="E221" s="75"/>
      <c r="F221" s="128"/>
      <c r="H221" s="128"/>
    </row>
    <row r="222" spans="1:8" x14ac:dyDescent="0.3">
      <c r="A222" s="10"/>
      <c r="B222" s="75"/>
      <c r="C222" s="75"/>
      <c r="D222" s="75"/>
      <c r="E222" s="75"/>
      <c r="F222" s="128"/>
      <c r="H222" s="128"/>
    </row>
    <row r="223" spans="1:8" x14ac:dyDescent="0.3">
      <c r="A223" s="10"/>
      <c r="B223" s="75"/>
      <c r="C223" s="75"/>
      <c r="D223" s="75"/>
      <c r="E223" s="75"/>
      <c r="F223" s="128"/>
      <c r="H223" s="128"/>
    </row>
    <row r="224" spans="1:8" x14ac:dyDescent="0.3">
      <c r="A224" s="10"/>
      <c r="B224" s="75"/>
      <c r="C224" s="75"/>
      <c r="D224" s="75"/>
      <c r="E224" s="75"/>
      <c r="F224" s="128"/>
      <c r="H224" s="128"/>
    </row>
    <row r="225" spans="1:8" x14ac:dyDescent="0.3">
      <c r="A225" s="10"/>
      <c r="B225" s="75"/>
      <c r="C225" s="75"/>
      <c r="D225" s="75"/>
      <c r="E225" s="75"/>
      <c r="F225" s="128"/>
      <c r="H225" s="128"/>
    </row>
    <row r="226" spans="1:8" x14ac:dyDescent="0.3">
      <c r="A226" s="10"/>
      <c r="B226" s="75"/>
      <c r="C226" s="75"/>
      <c r="D226" s="75"/>
      <c r="E226" s="75"/>
      <c r="F226" s="128"/>
      <c r="H226" s="128"/>
    </row>
    <row r="227" spans="1:8" x14ac:dyDescent="0.3">
      <c r="A227" s="10"/>
      <c r="B227" s="75"/>
      <c r="C227" s="75"/>
      <c r="D227" s="75"/>
      <c r="E227" s="75"/>
      <c r="F227" s="128"/>
      <c r="H227" s="128"/>
    </row>
    <row r="228" spans="1:8" x14ac:dyDescent="0.3">
      <c r="A228" s="10"/>
      <c r="B228" s="75"/>
      <c r="C228" s="75"/>
      <c r="D228" s="75"/>
      <c r="E228" s="75"/>
      <c r="F228" s="128"/>
      <c r="H228" s="128"/>
    </row>
    <row r="229" spans="1:8" x14ac:dyDescent="0.3">
      <c r="A229" s="10"/>
      <c r="B229" s="75"/>
      <c r="C229" s="75"/>
      <c r="D229" s="75"/>
      <c r="E229" s="75"/>
      <c r="F229" s="128"/>
      <c r="H229" s="128"/>
    </row>
    <row r="230" spans="1:8" x14ac:dyDescent="0.3">
      <c r="A230" s="10"/>
      <c r="B230" s="75"/>
      <c r="C230" s="75"/>
      <c r="D230" s="75"/>
      <c r="E230" s="75"/>
      <c r="F230" s="128"/>
      <c r="H230" s="128"/>
    </row>
    <row r="231" spans="1:8" x14ac:dyDescent="0.3">
      <c r="A231" s="10"/>
      <c r="B231" s="75"/>
      <c r="C231" s="75"/>
      <c r="D231" s="75"/>
      <c r="E231" s="75"/>
      <c r="F231" s="128"/>
      <c r="H231" s="128"/>
    </row>
    <row r="232" spans="1:8" x14ac:dyDescent="0.3">
      <c r="A232" s="10"/>
      <c r="B232" s="75"/>
      <c r="C232" s="75"/>
      <c r="D232" s="75"/>
      <c r="E232" s="75"/>
      <c r="F232" s="128"/>
      <c r="H232" s="128"/>
    </row>
    <row r="233" spans="1:8" x14ac:dyDescent="0.3">
      <c r="A233" s="10"/>
      <c r="B233" s="75"/>
      <c r="C233" s="75"/>
      <c r="D233" s="75"/>
      <c r="E233" s="75"/>
      <c r="F233" s="128"/>
      <c r="H233" s="128"/>
    </row>
    <row r="234" spans="1:8" x14ac:dyDescent="0.3">
      <c r="A234" s="10"/>
      <c r="B234" s="75"/>
      <c r="C234" s="75"/>
      <c r="D234" s="75"/>
      <c r="E234" s="75"/>
      <c r="F234" s="128"/>
      <c r="H234" s="128"/>
    </row>
    <row r="235" spans="1:8" x14ac:dyDescent="0.3">
      <c r="A235" s="10"/>
      <c r="B235" s="75"/>
      <c r="C235" s="75"/>
      <c r="D235" s="75"/>
      <c r="E235" s="75"/>
      <c r="F235" s="128"/>
      <c r="H235" s="128"/>
    </row>
    <row r="236" spans="1:8" x14ac:dyDescent="0.3">
      <c r="A236" s="10"/>
      <c r="B236" s="75"/>
      <c r="C236" s="75"/>
      <c r="D236" s="75"/>
      <c r="E236" s="75"/>
      <c r="F236" s="128"/>
      <c r="H236" s="128"/>
    </row>
    <row r="237" spans="1:8" x14ac:dyDescent="0.3">
      <c r="A237" s="10"/>
      <c r="B237" s="75"/>
      <c r="C237" s="75"/>
      <c r="D237" s="75"/>
      <c r="E237" s="75"/>
      <c r="F237" s="128"/>
      <c r="H237" s="128"/>
    </row>
    <row r="238" spans="1:8" x14ac:dyDescent="0.3">
      <c r="A238" s="10"/>
      <c r="B238" s="75"/>
      <c r="C238" s="75"/>
      <c r="D238" s="75"/>
      <c r="E238" s="75"/>
      <c r="F238" s="128"/>
      <c r="H238" s="128"/>
    </row>
    <row r="239" spans="1:8" x14ac:dyDescent="0.3">
      <c r="A239" s="10"/>
      <c r="B239" s="75"/>
      <c r="C239" s="75"/>
      <c r="D239" s="75"/>
      <c r="E239" s="75"/>
      <c r="F239" s="128"/>
      <c r="H239" s="128"/>
    </row>
    <row r="240" spans="1:8" x14ac:dyDescent="0.3">
      <c r="A240" s="10"/>
      <c r="B240" s="75"/>
      <c r="C240" s="75"/>
      <c r="D240" s="75"/>
      <c r="E240" s="75"/>
      <c r="F240" s="128"/>
      <c r="H240" s="128"/>
    </row>
    <row r="241" spans="1:8" x14ac:dyDescent="0.3">
      <c r="A241" s="10"/>
      <c r="B241" s="75"/>
      <c r="C241" s="75"/>
      <c r="D241" s="75"/>
      <c r="E241" s="75"/>
      <c r="F241" s="128"/>
      <c r="H241" s="128"/>
    </row>
    <row r="242" spans="1:8" x14ac:dyDescent="0.3">
      <c r="A242" s="10"/>
      <c r="B242" s="75"/>
      <c r="C242" s="75"/>
      <c r="D242" s="75"/>
      <c r="E242" s="75"/>
      <c r="F242" s="128"/>
      <c r="H242" s="128"/>
    </row>
    <row r="243" spans="1:8" x14ac:dyDescent="0.3">
      <c r="A243" s="10"/>
      <c r="B243" s="75"/>
      <c r="C243" s="75"/>
      <c r="D243" s="75"/>
      <c r="E243" s="75"/>
      <c r="F243" s="128"/>
      <c r="H243" s="128"/>
    </row>
    <row r="244" spans="1:8" x14ac:dyDescent="0.3">
      <c r="A244" s="10"/>
      <c r="B244" s="75"/>
      <c r="C244" s="75"/>
      <c r="D244" s="75"/>
      <c r="E244" s="75"/>
      <c r="F244" s="128"/>
      <c r="H244" s="128"/>
    </row>
    <row r="245" spans="1:8" x14ac:dyDescent="0.3">
      <c r="A245" s="10"/>
      <c r="B245" s="75"/>
      <c r="C245" s="75"/>
      <c r="D245" s="75"/>
      <c r="E245" s="75"/>
      <c r="F245" s="128"/>
      <c r="H245" s="128"/>
    </row>
    <row r="246" spans="1:8" x14ac:dyDescent="0.3">
      <c r="A246" s="10"/>
      <c r="B246" s="75"/>
      <c r="C246" s="75"/>
      <c r="D246" s="75"/>
      <c r="E246" s="75"/>
      <c r="F246" s="128"/>
      <c r="H246" s="128"/>
    </row>
    <row r="247" spans="1:8" x14ac:dyDescent="0.3">
      <c r="A247" s="10"/>
      <c r="B247" s="75"/>
      <c r="C247" s="75"/>
      <c r="D247" s="75"/>
      <c r="E247" s="75"/>
      <c r="F247" s="128"/>
      <c r="H247" s="128"/>
    </row>
    <row r="248" spans="1:8" x14ac:dyDescent="0.3">
      <c r="A248" s="10"/>
      <c r="B248" s="75"/>
      <c r="C248" s="75"/>
      <c r="D248" s="75"/>
      <c r="E248" s="75"/>
      <c r="F248" s="128"/>
      <c r="H248" s="128"/>
    </row>
    <row r="249" spans="1:8" x14ac:dyDescent="0.3">
      <c r="A249" s="10"/>
      <c r="B249" s="75"/>
      <c r="C249" s="75"/>
      <c r="D249" s="75"/>
      <c r="E249" s="75"/>
      <c r="F249" s="128"/>
      <c r="H249" s="128"/>
    </row>
    <row r="250" spans="1:8" x14ac:dyDescent="0.3">
      <c r="A250" s="10"/>
      <c r="B250" s="75"/>
      <c r="C250" s="75"/>
      <c r="D250" s="75"/>
      <c r="E250" s="75"/>
      <c r="F250" s="128"/>
      <c r="H250" s="128"/>
    </row>
    <row r="251" spans="1:8" x14ac:dyDescent="0.3">
      <c r="A251" s="10"/>
      <c r="B251" s="75"/>
      <c r="C251" s="75"/>
      <c r="D251" s="75"/>
      <c r="E251" s="75"/>
      <c r="F251" s="128"/>
      <c r="H251" s="128"/>
    </row>
    <row r="252" spans="1:8" x14ac:dyDescent="0.3">
      <c r="A252" s="10"/>
      <c r="B252" s="75"/>
      <c r="C252" s="75"/>
      <c r="D252" s="75"/>
      <c r="E252" s="75"/>
      <c r="F252" s="128"/>
      <c r="H252" s="128"/>
    </row>
    <row r="253" spans="1:8" x14ac:dyDescent="0.3">
      <c r="A253" s="10"/>
      <c r="B253" s="75"/>
      <c r="C253" s="75"/>
      <c r="D253" s="75"/>
      <c r="E253" s="75"/>
      <c r="F253" s="128"/>
      <c r="H253" s="128"/>
    </row>
    <row r="254" spans="1:8" x14ac:dyDescent="0.3">
      <c r="A254" s="10"/>
      <c r="B254" s="75"/>
      <c r="C254" s="75"/>
      <c r="D254" s="75"/>
      <c r="E254" s="75"/>
      <c r="F254" s="128"/>
      <c r="H254" s="128"/>
    </row>
    <row r="255" spans="1:8" x14ac:dyDescent="0.3">
      <c r="A255" s="10"/>
      <c r="B255" s="75"/>
      <c r="C255" s="75"/>
      <c r="D255" s="75"/>
      <c r="E255" s="75"/>
      <c r="F255" s="128"/>
      <c r="H255" s="128"/>
    </row>
    <row r="256" spans="1:8" x14ac:dyDescent="0.3">
      <c r="A256" s="10"/>
      <c r="B256" s="75"/>
      <c r="C256" s="75"/>
      <c r="D256" s="75"/>
      <c r="E256" s="75"/>
      <c r="F256" s="128"/>
      <c r="H256" s="128"/>
    </row>
    <row r="257" spans="1:8" x14ac:dyDescent="0.3">
      <c r="A257" s="10"/>
      <c r="B257" s="75"/>
      <c r="C257" s="75"/>
      <c r="D257" s="75"/>
      <c r="E257" s="75"/>
      <c r="F257" s="128"/>
      <c r="H257" s="128"/>
    </row>
    <row r="258" spans="1:8" x14ac:dyDescent="0.3">
      <c r="A258" s="10"/>
      <c r="B258" s="75"/>
      <c r="C258" s="75"/>
      <c r="D258" s="75"/>
      <c r="E258" s="75"/>
      <c r="F258" s="128"/>
      <c r="H258" s="128"/>
    </row>
    <row r="259" spans="1:8" x14ac:dyDescent="0.3">
      <c r="A259" s="10"/>
      <c r="B259" s="75"/>
      <c r="C259" s="75"/>
      <c r="D259" s="75"/>
      <c r="E259" s="75"/>
      <c r="F259" s="128"/>
      <c r="H259" s="128"/>
    </row>
    <row r="260" spans="1:8" x14ac:dyDescent="0.3">
      <c r="A260" s="10"/>
      <c r="B260" s="75"/>
      <c r="C260" s="75"/>
      <c r="D260" s="75"/>
      <c r="E260" s="75"/>
      <c r="F260" s="128"/>
      <c r="H260" s="128"/>
    </row>
    <row r="261" spans="1:8" x14ac:dyDescent="0.3">
      <c r="A261" s="10"/>
      <c r="B261" s="75"/>
      <c r="C261" s="75"/>
      <c r="D261" s="75"/>
      <c r="E261" s="75"/>
      <c r="F261" s="128"/>
      <c r="H261" s="128"/>
    </row>
    <row r="262" spans="1:8" x14ac:dyDescent="0.3">
      <c r="A262" s="10"/>
      <c r="B262" s="75"/>
      <c r="C262" s="75"/>
      <c r="D262" s="75"/>
      <c r="E262" s="75"/>
      <c r="F262" s="128"/>
      <c r="H262" s="128"/>
    </row>
    <row r="263" spans="1:8" x14ac:dyDescent="0.3">
      <c r="A263" s="10"/>
      <c r="B263" s="75"/>
      <c r="C263" s="75"/>
      <c r="D263" s="75"/>
      <c r="E263" s="75"/>
      <c r="F263" s="128"/>
      <c r="H263" s="128"/>
    </row>
    <row r="264" spans="1:8" x14ac:dyDescent="0.3">
      <c r="A264" s="10"/>
      <c r="B264" s="75"/>
      <c r="C264" s="75"/>
      <c r="D264" s="75"/>
      <c r="E264" s="75"/>
      <c r="F264" s="128"/>
      <c r="H264" s="128"/>
    </row>
    <row r="265" spans="1:8" x14ac:dyDescent="0.3">
      <c r="A265" s="10"/>
      <c r="B265" s="75"/>
      <c r="C265" s="75"/>
      <c r="D265" s="75"/>
      <c r="E265" s="75"/>
      <c r="F265" s="128"/>
      <c r="H265" s="128"/>
    </row>
    <row r="266" spans="1:8" x14ac:dyDescent="0.3">
      <c r="A266" s="10"/>
      <c r="B266" s="75"/>
      <c r="C266" s="75"/>
      <c r="D266" s="75"/>
      <c r="E266" s="75"/>
      <c r="F266" s="128"/>
      <c r="H266" s="128"/>
    </row>
    <row r="267" spans="1:8" x14ac:dyDescent="0.3">
      <c r="A267" s="10"/>
      <c r="B267" s="75"/>
      <c r="C267" s="75"/>
      <c r="D267" s="75"/>
      <c r="E267" s="75"/>
      <c r="F267" s="128"/>
      <c r="H267" s="128"/>
    </row>
    <row r="268" spans="1:8" x14ac:dyDescent="0.3">
      <c r="A268" s="10"/>
      <c r="B268" s="75"/>
      <c r="C268" s="75"/>
      <c r="D268" s="75"/>
      <c r="E268" s="75"/>
      <c r="F268" s="128"/>
      <c r="H268" s="128"/>
    </row>
    <row r="269" spans="1:8" x14ac:dyDescent="0.3">
      <c r="A269" s="10"/>
      <c r="B269" s="75"/>
      <c r="C269" s="75"/>
      <c r="D269" s="75"/>
      <c r="E269" s="75"/>
      <c r="F269" s="128"/>
      <c r="H269" s="128"/>
    </row>
    <row r="270" spans="1:8" x14ac:dyDescent="0.3">
      <c r="A270" s="10"/>
      <c r="B270" s="75"/>
      <c r="C270" s="75"/>
      <c r="D270" s="75"/>
      <c r="E270" s="75"/>
      <c r="F270" s="128"/>
      <c r="H270" s="128"/>
    </row>
    <row r="271" spans="1:8" x14ac:dyDescent="0.3">
      <c r="A271" s="10"/>
      <c r="B271" s="75"/>
      <c r="C271" s="75"/>
      <c r="D271" s="75"/>
      <c r="E271" s="75"/>
      <c r="F271" s="128"/>
      <c r="H271" s="128"/>
    </row>
    <row r="272" spans="1:8" x14ac:dyDescent="0.3">
      <c r="A272" s="10"/>
      <c r="B272" s="75"/>
      <c r="C272" s="75"/>
      <c r="D272" s="75"/>
      <c r="E272" s="75"/>
      <c r="F272" s="128"/>
      <c r="H272" s="128"/>
    </row>
    <row r="273" spans="1:8" x14ac:dyDescent="0.3">
      <c r="A273" s="10"/>
      <c r="B273" s="75"/>
      <c r="C273" s="75"/>
      <c r="D273" s="75"/>
      <c r="E273" s="75"/>
      <c r="F273" s="128"/>
      <c r="H273" s="128"/>
    </row>
    <row r="274" spans="1:8" x14ac:dyDescent="0.3">
      <c r="A274" s="10"/>
      <c r="B274" s="75"/>
      <c r="C274" s="75"/>
      <c r="D274" s="75"/>
      <c r="E274" s="75"/>
      <c r="F274" s="128"/>
      <c r="H274" s="128"/>
    </row>
    <row r="275" spans="1:8" x14ac:dyDescent="0.3">
      <c r="A275" s="10"/>
      <c r="B275" s="75"/>
      <c r="C275" s="75"/>
      <c r="D275" s="75"/>
      <c r="E275" s="75"/>
      <c r="F275" s="128"/>
      <c r="H275" s="128"/>
    </row>
    <row r="276" spans="1:8" x14ac:dyDescent="0.3">
      <c r="A276" s="10"/>
      <c r="B276" s="75"/>
      <c r="C276" s="75"/>
      <c r="D276" s="75"/>
      <c r="E276" s="75"/>
      <c r="F276" s="128"/>
      <c r="H276" s="128"/>
    </row>
    <row r="277" spans="1:8" x14ac:dyDescent="0.3">
      <c r="A277" s="10"/>
      <c r="B277" s="75"/>
      <c r="C277" s="75"/>
      <c r="D277" s="75"/>
      <c r="E277" s="75"/>
      <c r="F277" s="128"/>
      <c r="H277" s="128"/>
    </row>
    <row r="278" spans="1:8" x14ac:dyDescent="0.3">
      <c r="A278" s="10"/>
      <c r="B278" s="75"/>
      <c r="C278" s="75"/>
      <c r="D278" s="75"/>
      <c r="E278" s="75"/>
      <c r="F278" s="128"/>
      <c r="H278" s="128"/>
    </row>
    <row r="279" spans="1:8" x14ac:dyDescent="0.3">
      <c r="A279" s="10"/>
      <c r="B279" s="75"/>
      <c r="C279" s="75"/>
      <c r="D279" s="75"/>
      <c r="E279" s="75"/>
      <c r="F279" s="128"/>
      <c r="H279" s="128"/>
    </row>
    <row r="280" spans="1:8" x14ac:dyDescent="0.3">
      <c r="A280" s="10"/>
      <c r="B280" s="75"/>
      <c r="C280" s="75"/>
      <c r="D280" s="75"/>
      <c r="E280" s="75"/>
      <c r="F280" s="128"/>
      <c r="H280" s="128"/>
    </row>
    <row r="281" spans="1:8" x14ac:dyDescent="0.3">
      <c r="A281" s="10"/>
      <c r="B281" s="75"/>
      <c r="C281" s="75"/>
      <c r="D281" s="75"/>
      <c r="E281" s="75"/>
      <c r="F281" s="128"/>
      <c r="H281" s="128"/>
    </row>
    <row r="282" spans="1:8" x14ac:dyDescent="0.3">
      <c r="A282" s="10"/>
      <c r="B282" s="75"/>
      <c r="C282" s="75"/>
      <c r="D282" s="75"/>
      <c r="E282" s="75"/>
      <c r="F282" s="128"/>
      <c r="H282" s="128"/>
    </row>
    <row r="283" spans="1:8" x14ac:dyDescent="0.3">
      <c r="A283" s="10"/>
      <c r="B283" s="75"/>
      <c r="C283" s="75"/>
      <c r="D283" s="75"/>
      <c r="E283" s="75"/>
      <c r="F283" s="128"/>
      <c r="H283" s="128"/>
    </row>
    <row r="284" spans="1:8" x14ac:dyDescent="0.3">
      <c r="A284" s="10"/>
      <c r="B284" s="75"/>
      <c r="C284" s="75"/>
      <c r="D284" s="75"/>
      <c r="E284" s="75"/>
      <c r="F284" s="128"/>
      <c r="H284" s="128"/>
    </row>
    <row r="285" spans="1:8" x14ac:dyDescent="0.3">
      <c r="A285" s="10"/>
      <c r="B285" s="75"/>
      <c r="C285" s="75"/>
      <c r="D285" s="75"/>
      <c r="E285" s="75"/>
      <c r="F285" s="128"/>
      <c r="H285" s="128"/>
    </row>
    <row r="286" spans="1:8" x14ac:dyDescent="0.3">
      <c r="A286" s="10"/>
      <c r="B286" s="75"/>
      <c r="C286" s="75"/>
      <c r="D286" s="75"/>
      <c r="E286" s="75"/>
      <c r="F286" s="128"/>
      <c r="H286" s="128"/>
    </row>
    <row r="287" spans="1:8" x14ac:dyDescent="0.3">
      <c r="A287" s="10"/>
      <c r="B287" s="75"/>
      <c r="C287" s="75"/>
      <c r="D287" s="75"/>
      <c r="E287" s="75"/>
      <c r="F287" s="128"/>
      <c r="H287" s="128"/>
    </row>
    <row r="288" spans="1:8" x14ac:dyDescent="0.3">
      <c r="A288" s="10"/>
      <c r="B288" s="75"/>
      <c r="C288" s="75"/>
      <c r="D288" s="75"/>
      <c r="E288" s="75"/>
      <c r="F288" s="128"/>
      <c r="H288" s="128"/>
    </row>
    <row r="289" spans="1:8" x14ac:dyDescent="0.3">
      <c r="A289" s="10"/>
      <c r="B289" s="75"/>
      <c r="C289" s="75"/>
      <c r="D289" s="75"/>
      <c r="E289" s="75"/>
      <c r="F289" s="128"/>
      <c r="H289" s="128"/>
    </row>
    <row r="290" spans="1:8" x14ac:dyDescent="0.3">
      <c r="A290" s="10"/>
      <c r="B290" s="75"/>
      <c r="C290" s="75"/>
      <c r="D290" s="75"/>
      <c r="E290" s="75"/>
      <c r="F290" s="128"/>
      <c r="H290" s="128"/>
    </row>
    <row r="291" spans="1:8" x14ac:dyDescent="0.3">
      <c r="A291" s="10"/>
      <c r="B291" s="75"/>
      <c r="C291" s="75"/>
      <c r="D291" s="75"/>
      <c r="E291" s="75"/>
      <c r="F291" s="128"/>
      <c r="H291" s="128"/>
    </row>
    <row r="292" spans="1:8" x14ac:dyDescent="0.3">
      <c r="A292" s="10"/>
      <c r="B292" s="75"/>
      <c r="C292" s="75"/>
      <c r="D292" s="75"/>
      <c r="E292" s="75"/>
      <c r="F292" s="128"/>
      <c r="H292" s="128"/>
    </row>
    <row r="293" spans="1:8" x14ac:dyDescent="0.3">
      <c r="A293" s="10"/>
      <c r="B293" s="75"/>
      <c r="C293" s="75"/>
      <c r="D293" s="75"/>
      <c r="E293" s="75"/>
      <c r="F293" s="128"/>
      <c r="H293" s="128"/>
    </row>
    <row r="294" spans="1:8" x14ac:dyDescent="0.3">
      <c r="A294" s="10"/>
      <c r="B294" s="75"/>
      <c r="C294" s="75"/>
      <c r="D294" s="75"/>
      <c r="E294" s="75"/>
      <c r="F294" s="128"/>
      <c r="H294" s="128"/>
    </row>
    <row r="295" spans="1:8" x14ac:dyDescent="0.3">
      <c r="A295" s="10"/>
      <c r="B295" s="75"/>
      <c r="C295" s="75"/>
      <c r="D295" s="75"/>
      <c r="E295" s="75"/>
      <c r="F295" s="128"/>
      <c r="H295" s="128"/>
    </row>
    <row r="296" spans="1:8" x14ac:dyDescent="0.3">
      <c r="A296" s="10"/>
      <c r="B296" s="75"/>
      <c r="C296" s="75"/>
      <c r="D296" s="75"/>
      <c r="E296" s="75"/>
      <c r="F296" s="128"/>
      <c r="H296" s="128"/>
    </row>
    <row r="297" spans="1:8" x14ac:dyDescent="0.3">
      <c r="A297" s="10"/>
      <c r="B297" s="75"/>
      <c r="C297" s="75"/>
      <c r="D297" s="75"/>
      <c r="E297" s="75"/>
      <c r="F297" s="128"/>
      <c r="H297" s="128"/>
    </row>
    <row r="298" spans="1:8" x14ac:dyDescent="0.3">
      <c r="A298" s="10"/>
      <c r="B298" s="75"/>
      <c r="C298" s="75"/>
      <c r="D298" s="75"/>
      <c r="E298" s="75"/>
      <c r="F298" s="128"/>
      <c r="H298" s="128"/>
    </row>
    <row r="299" spans="1:8" x14ac:dyDescent="0.3">
      <c r="A299" s="10"/>
      <c r="B299" s="75"/>
      <c r="C299" s="75"/>
      <c r="D299" s="75"/>
      <c r="E299" s="75"/>
      <c r="F299" s="128"/>
      <c r="H299" s="128"/>
    </row>
    <row r="300" spans="1:8" x14ac:dyDescent="0.3">
      <c r="A300" s="10"/>
      <c r="B300" s="75"/>
      <c r="C300" s="75"/>
      <c r="D300" s="75"/>
      <c r="E300" s="75"/>
      <c r="F300" s="128"/>
      <c r="H300" s="128"/>
    </row>
    <row r="301" spans="1:8" x14ac:dyDescent="0.3">
      <c r="A301" s="10"/>
      <c r="B301" s="75"/>
      <c r="C301" s="75"/>
      <c r="D301" s="75"/>
      <c r="E301" s="75"/>
      <c r="F301" s="128"/>
      <c r="H301" s="128"/>
    </row>
    <row r="302" spans="1:8" x14ac:dyDescent="0.3">
      <c r="A302" s="10"/>
      <c r="B302" s="75"/>
      <c r="C302" s="75"/>
      <c r="D302" s="75"/>
      <c r="E302" s="75"/>
      <c r="F302" s="128"/>
      <c r="H302" s="128"/>
    </row>
    <row r="303" spans="1:8" x14ac:dyDescent="0.3">
      <c r="A303" s="10"/>
      <c r="B303" s="75"/>
      <c r="C303" s="75"/>
      <c r="D303" s="75"/>
      <c r="E303" s="75"/>
      <c r="F303" s="128"/>
      <c r="H303" s="128"/>
    </row>
    <row r="304" spans="1:8" x14ac:dyDescent="0.3">
      <c r="A304" s="10"/>
      <c r="B304" s="75"/>
      <c r="C304" s="75"/>
      <c r="D304" s="75"/>
      <c r="E304" s="75"/>
      <c r="F304" s="128"/>
      <c r="H304" s="128"/>
    </row>
    <row r="305" spans="1:8" x14ac:dyDescent="0.3">
      <c r="A305" s="10"/>
      <c r="B305" s="75"/>
      <c r="C305" s="75"/>
      <c r="D305" s="75"/>
      <c r="E305" s="75"/>
      <c r="F305" s="128"/>
      <c r="H305" s="128"/>
    </row>
    <row r="306" spans="1:8" x14ac:dyDescent="0.3">
      <c r="A306" s="10"/>
      <c r="B306" s="75"/>
      <c r="C306" s="75"/>
      <c r="D306" s="75"/>
      <c r="E306" s="75"/>
      <c r="F306" s="128"/>
      <c r="H306" s="128"/>
    </row>
    <row r="307" spans="1:8" x14ac:dyDescent="0.3">
      <c r="A307" s="10"/>
      <c r="B307" s="75"/>
      <c r="C307" s="75"/>
      <c r="D307" s="75"/>
      <c r="E307" s="75"/>
      <c r="F307" s="128"/>
      <c r="H307" s="128"/>
    </row>
    <row r="308" spans="1:8" x14ac:dyDescent="0.3">
      <c r="A308" s="10"/>
      <c r="B308" s="75"/>
      <c r="C308" s="75"/>
      <c r="D308" s="75"/>
      <c r="E308" s="75"/>
      <c r="F308" s="128"/>
      <c r="H308" s="128"/>
    </row>
    <row r="309" spans="1:8" x14ac:dyDescent="0.3">
      <c r="A309" s="10"/>
      <c r="B309" s="75"/>
      <c r="C309" s="75"/>
      <c r="D309" s="75"/>
      <c r="E309" s="75"/>
      <c r="F309" s="128"/>
      <c r="H309" s="128"/>
    </row>
    <row r="310" spans="1:8" x14ac:dyDescent="0.3">
      <c r="A310" s="10"/>
      <c r="B310" s="75"/>
      <c r="C310" s="75"/>
      <c r="D310" s="75"/>
      <c r="E310" s="75"/>
      <c r="F310" s="128"/>
      <c r="H310" s="128"/>
    </row>
    <row r="311" spans="1:8" x14ac:dyDescent="0.3">
      <c r="A311" s="10"/>
      <c r="B311" s="75"/>
      <c r="C311" s="75"/>
      <c r="D311" s="75"/>
      <c r="E311" s="75"/>
      <c r="F311" s="128"/>
      <c r="H311" s="128"/>
    </row>
    <row r="312" spans="1:8" x14ac:dyDescent="0.3">
      <c r="A312" s="10"/>
      <c r="B312" s="75"/>
      <c r="C312" s="75"/>
      <c r="D312" s="75"/>
      <c r="E312" s="75"/>
      <c r="F312" s="128"/>
      <c r="H312" s="128"/>
    </row>
    <row r="313" spans="1:8" x14ac:dyDescent="0.3">
      <c r="A313" s="10"/>
      <c r="B313" s="75"/>
      <c r="C313" s="75"/>
      <c r="D313" s="75"/>
      <c r="E313" s="75"/>
      <c r="F313" s="128"/>
      <c r="H313" s="128"/>
    </row>
    <row r="314" spans="1:8" x14ac:dyDescent="0.3">
      <c r="A314" s="10"/>
      <c r="B314" s="75"/>
      <c r="C314" s="75"/>
      <c r="D314" s="75"/>
      <c r="E314" s="75"/>
      <c r="F314" s="128"/>
      <c r="H314" s="128"/>
    </row>
    <row r="315" spans="1:8" x14ac:dyDescent="0.3">
      <c r="A315" s="10"/>
      <c r="B315" s="75"/>
      <c r="C315" s="75"/>
      <c r="D315" s="75"/>
      <c r="E315" s="75"/>
      <c r="F315" s="128"/>
      <c r="H315" s="128"/>
    </row>
    <row r="316" spans="1:8" x14ac:dyDescent="0.3">
      <c r="A316" s="10"/>
      <c r="B316" s="75"/>
      <c r="C316" s="75"/>
      <c r="D316" s="75"/>
      <c r="E316" s="75"/>
      <c r="F316" s="128"/>
      <c r="H316" s="128"/>
    </row>
    <row r="317" spans="1:8" x14ac:dyDescent="0.3">
      <c r="A317" s="10"/>
      <c r="B317" s="75"/>
      <c r="C317" s="75"/>
      <c r="D317" s="75"/>
      <c r="E317" s="75"/>
      <c r="F317" s="128"/>
      <c r="H317" s="128"/>
    </row>
    <row r="318" spans="1:8" x14ac:dyDescent="0.3">
      <c r="A318" s="10"/>
      <c r="B318" s="75"/>
      <c r="C318" s="75"/>
      <c r="D318" s="75"/>
      <c r="E318" s="75"/>
      <c r="F318" s="128"/>
      <c r="H318" s="128"/>
    </row>
    <row r="319" spans="1:8" x14ac:dyDescent="0.3">
      <c r="A319" s="10"/>
      <c r="B319" s="75"/>
      <c r="C319" s="75"/>
      <c r="D319" s="75"/>
      <c r="E319" s="75"/>
      <c r="F319" s="128"/>
      <c r="H319" s="128"/>
    </row>
    <row r="320" spans="1:8" x14ac:dyDescent="0.3">
      <c r="A320" s="10"/>
      <c r="B320" s="75"/>
      <c r="C320" s="75"/>
      <c r="D320" s="75"/>
      <c r="E320" s="75"/>
      <c r="F320" s="128"/>
      <c r="H320" s="128"/>
    </row>
    <row r="321" spans="1:8" x14ac:dyDescent="0.3">
      <c r="A321" s="10"/>
      <c r="B321" s="75"/>
      <c r="C321" s="75"/>
      <c r="D321" s="75"/>
      <c r="E321" s="75"/>
      <c r="F321" s="128"/>
      <c r="H321" s="128"/>
    </row>
    <row r="322" spans="1:8" x14ac:dyDescent="0.3">
      <c r="A322" s="10"/>
      <c r="B322" s="75"/>
      <c r="C322" s="75"/>
      <c r="D322" s="75"/>
      <c r="E322" s="75"/>
      <c r="F322" s="128"/>
      <c r="H322" s="128"/>
    </row>
    <row r="323" spans="1:8" x14ac:dyDescent="0.3">
      <c r="A323" s="10"/>
      <c r="B323" s="75"/>
      <c r="C323" s="75"/>
      <c r="D323" s="75"/>
      <c r="E323" s="75"/>
      <c r="F323" s="128"/>
      <c r="H323" s="128"/>
    </row>
    <row r="324" spans="1:8" x14ac:dyDescent="0.3">
      <c r="A324" s="10"/>
      <c r="B324" s="75"/>
      <c r="C324" s="75"/>
      <c r="D324" s="75"/>
      <c r="E324" s="75"/>
      <c r="F324" s="128"/>
      <c r="H324" s="128"/>
    </row>
    <row r="325" spans="1:8" x14ac:dyDescent="0.3">
      <c r="A325" s="10"/>
      <c r="B325" s="75"/>
      <c r="C325" s="75"/>
      <c r="D325" s="75"/>
      <c r="E325" s="75"/>
      <c r="F325" s="128"/>
      <c r="H325" s="128"/>
    </row>
    <row r="326" spans="1:8" x14ac:dyDescent="0.3">
      <c r="A326" s="10"/>
      <c r="B326" s="75"/>
      <c r="C326" s="75"/>
      <c r="D326" s="75"/>
      <c r="E326" s="75"/>
      <c r="F326" s="128"/>
      <c r="H326" s="128"/>
    </row>
    <row r="327" spans="1:8" x14ac:dyDescent="0.3">
      <c r="A327" s="10"/>
      <c r="B327" s="75"/>
      <c r="C327" s="75"/>
      <c r="D327" s="75"/>
      <c r="E327" s="75"/>
      <c r="F327" s="128"/>
      <c r="H327" s="128"/>
    </row>
    <row r="328" spans="1:8" x14ac:dyDescent="0.3">
      <c r="A328" s="10"/>
      <c r="B328" s="75"/>
      <c r="C328" s="75"/>
      <c r="D328" s="75"/>
      <c r="E328" s="75"/>
      <c r="F328" s="128"/>
      <c r="H328" s="128"/>
    </row>
    <row r="329" spans="1:8" x14ac:dyDescent="0.3">
      <c r="A329" s="10"/>
      <c r="B329" s="75"/>
      <c r="C329" s="75"/>
      <c r="D329" s="75"/>
      <c r="E329" s="75"/>
      <c r="F329" s="128"/>
      <c r="H329" s="128"/>
    </row>
    <row r="330" spans="1:8" x14ac:dyDescent="0.3">
      <c r="A330" s="10"/>
      <c r="B330" s="75"/>
      <c r="C330" s="75"/>
      <c r="D330" s="75"/>
      <c r="E330" s="75"/>
      <c r="F330" s="128"/>
      <c r="H330" s="128"/>
    </row>
    <row r="331" spans="1:8" x14ac:dyDescent="0.3">
      <c r="A331" s="10"/>
      <c r="B331" s="75"/>
      <c r="C331" s="75"/>
      <c r="D331" s="75"/>
      <c r="E331" s="75"/>
      <c r="F331" s="128"/>
      <c r="H331" s="128"/>
    </row>
    <row r="332" spans="1:8" x14ac:dyDescent="0.3">
      <c r="A332" s="10"/>
      <c r="B332" s="75"/>
      <c r="C332" s="75"/>
      <c r="D332" s="75"/>
      <c r="E332" s="75"/>
      <c r="F332" s="128"/>
      <c r="H332" s="128"/>
    </row>
    <row r="333" spans="1:8" x14ac:dyDescent="0.3">
      <c r="A333" s="10"/>
      <c r="B333" s="75"/>
      <c r="C333" s="75"/>
      <c r="D333" s="75"/>
      <c r="E333" s="75"/>
      <c r="F333" s="128"/>
      <c r="H333" s="128"/>
    </row>
    <row r="334" spans="1:8" x14ac:dyDescent="0.3">
      <c r="A334" s="10"/>
      <c r="B334" s="75"/>
      <c r="C334" s="75"/>
      <c r="D334" s="75"/>
      <c r="E334" s="75"/>
      <c r="F334" s="128"/>
      <c r="H334" s="128"/>
    </row>
    <row r="335" spans="1:8" x14ac:dyDescent="0.3">
      <c r="A335" s="10"/>
      <c r="B335" s="75"/>
      <c r="C335" s="75"/>
      <c r="D335" s="75"/>
      <c r="E335" s="75"/>
      <c r="F335" s="128"/>
      <c r="H335" s="128"/>
    </row>
    <row r="336" spans="1:8" x14ac:dyDescent="0.3">
      <c r="A336" s="10"/>
      <c r="B336" s="75"/>
      <c r="C336" s="75"/>
      <c r="D336" s="75"/>
      <c r="E336" s="75"/>
      <c r="F336" s="128"/>
      <c r="H336" s="128"/>
    </row>
    <row r="337" spans="1:8" x14ac:dyDescent="0.3">
      <c r="A337" s="10"/>
      <c r="B337" s="75"/>
      <c r="C337" s="75"/>
      <c r="D337" s="75"/>
      <c r="E337" s="75"/>
      <c r="F337" s="128"/>
      <c r="H337" s="128"/>
    </row>
    <row r="338" spans="1:8" x14ac:dyDescent="0.3">
      <c r="A338" s="10"/>
      <c r="B338" s="75"/>
      <c r="C338" s="75"/>
      <c r="D338" s="75"/>
      <c r="E338" s="75"/>
      <c r="F338" s="128"/>
      <c r="H338" s="128"/>
    </row>
    <row r="339" spans="1:8" x14ac:dyDescent="0.3">
      <c r="A339" s="10"/>
      <c r="B339" s="75"/>
      <c r="C339" s="75"/>
      <c r="D339" s="75"/>
      <c r="E339" s="75"/>
      <c r="F339" s="128"/>
      <c r="H339" s="128"/>
    </row>
    <row r="340" spans="1:8" x14ac:dyDescent="0.3">
      <c r="A340" s="10"/>
      <c r="B340" s="75"/>
      <c r="C340" s="75"/>
      <c r="D340" s="75"/>
      <c r="E340" s="75"/>
      <c r="F340" s="128"/>
      <c r="H340" s="128"/>
    </row>
    <row r="341" spans="1:8" x14ac:dyDescent="0.3">
      <c r="A341" s="10"/>
      <c r="B341" s="75"/>
      <c r="C341" s="75"/>
      <c r="D341" s="75"/>
      <c r="E341" s="75"/>
      <c r="F341" s="128"/>
      <c r="H341" s="128"/>
    </row>
    <row r="342" spans="1:8" x14ac:dyDescent="0.3">
      <c r="A342" s="10"/>
      <c r="B342" s="75"/>
      <c r="C342" s="75"/>
      <c r="D342" s="75"/>
      <c r="E342" s="75"/>
      <c r="F342" s="128"/>
      <c r="H342" s="128"/>
    </row>
    <row r="343" spans="1:8" x14ac:dyDescent="0.3">
      <c r="A343" s="10"/>
      <c r="B343" s="75"/>
      <c r="C343" s="75"/>
      <c r="D343" s="75"/>
      <c r="E343" s="75"/>
      <c r="F343" s="128"/>
      <c r="H343" s="128"/>
    </row>
    <row r="344" spans="1:8" x14ac:dyDescent="0.3">
      <c r="A344" s="10"/>
      <c r="B344" s="75"/>
      <c r="C344" s="75"/>
      <c r="D344" s="75"/>
      <c r="E344" s="75"/>
      <c r="F344" s="128"/>
      <c r="H344" s="128"/>
    </row>
    <row r="345" spans="1:8" x14ac:dyDescent="0.3">
      <c r="A345" s="10"/>
      <c r="B345" s="75"/>
      <c r="C345" s="75"/>
      <c r="D345" s="75"/>
      <c r="E345" s="75"/>
      <c r="F345" s="128"/>
      <c r="H345" s="128"/>
    </row>
    <row r="346" spans="1:8" x14ac:dyDescent="0.3">
      <c r="A346" s="10"/>
      <c r="B346" s="75"/>
      <c r="C346" s="75"/>
      <c r="D346" s="75"/>
      <c r="E346" s="75"/>
      <c r="F346" s="128"/>
      <c r="H346" s="128"/>
    </row>
    <row r="347" spans="1:8" x14ac:dyDescent="0.3">
      <c r="A347" s="10"/>
      <c r="B347" s="75"/>
      <c r="C347" s="75"/>
      <c r="D347" s="75"/>
      <c r="E347" s="75"/>
      <c r="F347" s="128"/>
      <c r="H347" s="128"/>
    </row>
    <row r="348" spans="1:8" x14ac:dyDescent="0.3">
      <c r="A348" s="10"/>
      <c r="B348" s="75"/>
      <c r="C348" s="75"/>
      <c r="D348" s="75"/>
      <c r="E348" s="75"/>
      <c r="F348" s="128"/>
      <c r="H348" s="128"/>
    </row>
    <row r="349" spans="1:8" x14ac:dyDescent="0.3">
      <c r="A349" s="10"/>
      <c r="B349" s="75"/>
      <c r="C349" s="75"/>
      <c r="D349" s="75"/>
      <c r="E349" s="75"/>
      <c r="F349" s="128"/>
      <c r="H349" s="128"/>
    </row>
    <row r="350" spans="1:8" x14ac:dyDescent="0.3">
      <c r="A350" s="10"/>
      <c r="B350" s="75"/>
      <c r="C350" s="75"/>
      <c r="D350" s="75"/>
      <c r="E350" s="75"/>
      <c r="F350" s="128"/>
      <c r="H350" s="128"/>
    </row>
    <row r="351" spans="1:8" x14ac:dyDescent="0.3">
      <c r="A351" s="10"/>
      <c r="B351" s="75"/>
      <c r="C351" s="75"/>
      <c r="D351" s="75"/>
      <c r="E351" s="75"/>
      <c r="F351" s="128"/>
      <c r="H351" s="128"/>
    </row>
    <row r="352" spans="1:8" x14ac:dyDescent="0.3">
      <c r="A352" s="10"/>
      <c r="B352" s="75"/>
      <c r="C352" s="75"/>
      <c r="D352" s="75"/>
      <c r="E352" s="75"/>
      <c r="F352" s="128"/>
      <c r="H352" s="128"/>
    </row>
    <row r="353" spans="1:8" x14ac:dyDescent="0.3">
      <c r="A353" s="10"/>
      <c r="B353" s="75"/>
      <c r="C353" s="75"/>
      <c r="D353" s="75"/>
      <c r="E353" s="75"/>
      <c r="F353" s="128"/>
      <c r="H353" s="128"/>
    </row>
    <row r="354" spans="1:8" x14ac:dyDescent="0.3">
      <c r="A354" s="10"/>
      <c r="B354" s="75"/>
      <c r="C354" s="75"/>
      <c r="D354" s="75"/>
      <c r="E354" s="75"/>
      <c r="F354" s="128"/>
      <c r="H354" s="128"/>
    </row>
    <row r="355" spans="1:8" x14ac:dyDescent="0.3">
      <c r="A355" s="10"/>
      <c r="B355" s="75"/>
      <c r="C355" s="75"/>
      <c r="D355" s="75"/>
      <c r="E355" s="75"/>
      <c r="F355" s="128"/>
      <c r="H355" s="128"/>
    </row>
    <row r="356" spans="1:8" x14ac:dyDescent="0.3">
      <c r="A356" s="10"/>
      <c r="B356" s="75"/>
      <c r="C356" s="75"/>
      <c r="D356" s="75"/>
      <c r="E356" s="75"/>
      <c r="F356" s="128"/>
      <c r="H356" s="128"/>
    </row>
    <row r="357" spans="1:8" x14ac:dyDescent="0.3">
      <c r="A357" s="10"/>
      <c r="B357" s="75"/>
      <c r="C357" s="75"/>
      <c r="D357" s="75"/>
      <c r="E357" s="75"/>
      <c r="F357" s="128"/>
      <c r="H357" s="128"/>
    </row>
    <row r="358" spans="1:8" x14ac:dyDescent="0.3">
      <c r="A358" s="10"/>
      <c r="B358" s="75"/>
      <c r="C358" s="75"/>
      <c r="D358" s="75"/>
      <c r="E358" s="75"/>
      <c r="F358" s="128"/>
      <c r="H358" s="128"/>
    </row>
    <row r="359" spans="1:8" x14ac:dyDescent="0.3">
      <c r="A359" s="10"/>
      <c r="B359" s="75"/>
      <c r="C359" s="75"/>
      <c r="D359" s="75"/>
      <c r="E359" s="75"/>
      <c r="F359" s="128"/>
      <c r="H359" s="128"/>
    </row>
    <row r="360" spans="1:8" x14ac:dyDescent="0.3">
      <c r="A360" s="10"/>
      <c r="B360" s="75"/>
      <c r="C360" s="75"/>
      <c r="D360" s="75"/>
      <c r="E360" s="75"/>
      <c r="F360" s="128"/>
      <c r="H360" s="128"/>
    </row>
    <row r="361" spans="1:8" x14ac:dyDescent="0.3">
      <c r="A361" s="10"/>
      <c r="B361" s="75"/>
      <c r="C361" s="75"/>
      <c r="D361" s="75"/>
      <c r="E361" s="75"/>
      <c r="F361" s="128"/>
      <c r="H361" s="128"/>
    </row>
    <row r="362" spans="1:8" x14ac:dyDescent="0.3">
      <c r="A362" s="10"/>
      <c r="B362" s="75"/>
      <c r="C362" s="75"/>
      <c r="D362" s="75"/>
      <c r="E362" s="75"/>
      <c r="F362" s="128"/>
      <c r="H362" s="128"/>
    </row>
    <row r="363" spans="1:8" x14ac:dyDescent="0.3">
      <c r="A363" s="10"/>
      <c r="B363" s="75"/>
      <c r="C363" s="75"/>
      <c r="D363" s="75"/>
      <c r="E363" s="75"/>
      <c r="F363" s="128"/>
      <c r="H363" s="128"/>
    </row>
    <row r="364" spans="1:8" x14ac:dyDescent="0.3">
      <c r="A364" s="10"/>
      <c r="B364" s="75"/>
      <c r="C364" s="75"/>
      <c r="D364" s="75"/>
      <c r="E364" s="75"/>
      <c r="F364" s="128"/>
      <c r="H364" s="128"/>
    </row>
    <row r="365" spans="1:8" x14ac:dyDescent="0.3">
      <c r="A365" s="10"/>
      <c r="B365" s="75"/>
      <c r="C365" s="75"/>
      <c r="D365" s="75"/>
      <c r="E365" s="75"/>
      <c r="F365" s="128"/>
      <c r="H365" s="128"/>
    </row>
    <row r="366" spans="1:8" x14ac:dyDescent="0.3">
      <c r="A366" s="10"/>
      <c r="B366" s="75"/>
      <c r="C366" s="75"/>
      <c r="D366" s="75"/>
      <c r="E366" s="75"/>
      <c r="F366" s="128"/>
      <c r="H366" s="128"/>
    </row>
    <row r="367" spans="1:8" x14ac:dyDescent="0.3">
      <c r="A367" s="10"/>
      <c r="B367" s="75"/>
      <c r="C367" s="75"/>
      <c r="D367" s="75"/>
      <c r="E367" s="75"/>
      <c r="F367" s="128"/>
      <c r="H367" s="128"/>
    </row>
    <row r="368" spans="1:8" x14ac:dyDescent="0.3">
      <c r="A368" s="10"/>
      <c r="B368" s="75"/>
      <c r="C368" s="75"/>
      <c r="D368" s="75"/>
      <c r="E368" s="75"/>
      <c r="F368" s="128"/>
      <c r="H368" s="128"/>
    </row>
    <row r="369" spans="1:8" x14ac:dyDescent="0.3">
      <c r="A369" s="10"/>
      <c r="B369" s="75"/>
      <c r="C369" s="75"/>
      <c r="D369" s="75"/>
      <c r="E369" s="75"/>
      <c r="F369" s="128"/>
      <c r="H369" s="128"/>
    </row>
    <row r="370" spans="1:8" x14ac:dyDescent="0.3">
      <c r="A370" s="10"/>
      <c r="B370" s="75"/>
      <c r="C370" s="75"/>
      <c r="D370" s="75"/>
      <c r="E370" s="75"/>
      <c r="F370" s="128"/>
      <c r="H370" s="128"/>
    </row>
    <row r="371" spans="1:8" x14ac:dyDescent="0.3">
      <c r="A371" s="10"/>
      <c r="B371" s="75"/>
      <c r="C371" s="75"/>
      <c r="D371" s="75"/>
      <c r="E371" s="75"/>
      <c r="F371" s="128"/>
      <c r="H371" s="128"/>
    </row>
    <row r="372" spans="1:8" x14ac:dyDescent="0.3">
      <c r="A372" s="10"/>
      <c r="B372" s="75"/>
      <c r="C372" s="75"/>
      <c r="D372" s="75"/>
      <c r="E372" s="75"/>
      <c r="F372" s="128"/>
      <c r="H372" s="128"/>
    </row>
    <row r="373" spans="1:8" x14ac:dyDescent="0.3">
      <c r="A373" s="10"/>
      <c r="B373" s="75"/>
      <c r="C373" s="75"/>
      <c r="D373" s="75"/>
      <c r="E373" s="75"/>
      <c r="F373" s="128"/>
      <c r="H373" s="128"/>
    </row>
    <row r="374" spans="1:8" x14ac:dyDescent="0.3">
      <c r="A374" s="10"/>
      <c r="B374" s="75"/>
      <c r="C374" s="75"/>
      <c r="D374" s="75"/>
      <c r="E374" s="75"/>
      <c r="F374" s="128"/>
      <c r="H374" s="128"/>
    </row>
    <row r="375" spans="1:8" x14ac:dyDescent="0.3">
      <c r="A375" s="10"/>
      <c r="B375" s="75"/>
      <c r="C375" s="75"/>
      <c r="D375" s="75"/>
      <c r="E375" s="75"/>
      <c r="F375" s="128"/>
      <c r="H375" s="128"/>
    </row>
    <row r="376" spans="1:8" x14ac:dyDescent="0.3">
      <c r="A376" s="10"/>
      <c r="B376" s="75"/>
      <c r="C376" s="75"/>
      <c r="D376" s="75"/>
      <c r="E376" s="75"/>
      <c r="F376" s="128"/>
      <c r="H376" s="128"/>
    </row>
    <row r="377" spans="1:8" x14ac:dyDescent="0.3">
      <c r="A377" s="10"/>
      <c r="B377" s="75"/>
      <c r="C377" s="75"/>
      <c r="D377" s="75"/>
      <c r="E377" s="75"/>
      <c r="F377" s="128"/>
      <c r="H377" s="128"/>
    </row>
    <row r="378" spans="1:8" x14ac:dyDescent="0.3">
      <c r="A378" s="10"/>
      <c r="B378" s="75"/>
      <c r="C378" s="75"/>
      <c r="D378" s="75"/>
      <c r="E378" s="75"/>
      <c r="F378" s="128"/>
      <c r="H378" s="128"/>
    </row>
    <row r="379" spans="1:8" x14ac:dyDescent="0.3">
      <c r="A379" s="10"/>
      <c r="B379" s="75"/>
      <c r="C379" s="75"/>
      <c r="D379" s="75"/>
      <c r="E379" s="75"/>
      <c r="F379" s="128"/>
      <c r="H379" s="128"/>
    </row>
    <row r="380" spans="1:8" x14ac:dyDescent="0.3">
      <c r="A380" s="10"/>
      <c r="B380" s="75"/>
      <c r="C380" s="75"/>
      <c r="D380" s="75"/>
      <c r="E380" s="75"/>
      <c r="F380" s="128"/>
      <c r="H380" s="128"/>
    </row>
    <row r="381" spans="1:8" x14ac:dyDescent="0.3">
      <c r="A381" s="10"/>
      <c r="B381" s="75"/>
      <c r="C381" s="75"/>
      <c r="D381" s="75"/>
      <c r="E381" s="75"/>
      <c r="F381" s="128"/>
      <c r="H381" s="128"/>
    </row>
    <row r="382" spans="1:8" x14ac:dyDescent="0.3">
      <c r="A382" s="10"/>
      <c r="B382" s="75"/>
      <c r="C382" s="75"/>
      <c r="D382" s="75"/>
      <c r="E382" s="75"/>
      <c r="F382" s="128"/>
      <c r="H382" s="128"/>
    </row>
    <row r="383" spans="1:8" x14ac:dyDescent="0.3">
      <c r="A383" s="10"/>
      <c r="B383" s="75"/>
      <c r="C383" s="75"/>
      <c r="D383" s="75"/>
      <c r="E383" s="75"/>
      <c r="F383" s="128"/>
      <c r="H383" s="128"/>
    </row>
    <row r="384" spans="1:8" x14ac:dyDescent="0.3">
      <c r="A384" s="10"/>
      <c r="B384" s="75"/>
      <c r="C384" s="75"/>
      <c r="D384" s="75"/>
      <c r="E384" s="75"/>
      <c r="F384" s="128"/>
      <c r="H384" s="128"/>
    </row>
    <row r="385" spans="1:8" x14ac:dyDescent="0.3">
      <c r="A385" s="10"/>
      <c r="B385" s="75"/>
      <c r="C385" s="75"/>
      <c r="D385" s="75"/>
      <c r="E385" s="75"/>
      <c r="F385" s="128"/>
      <c r="H385" s="128"/>
    </row>
    <row r="386" spans="1:8" x14ac:dyDescent="0.3">
      <c r="A386" s="10"/>
      <c r="B386" s="75"/>
      <c r="C386" s="75"/>
      <c r="D386" s="75"/>
      <c r="E386" s="75"/>
      <c r="F386" s="128"/>
      <c r="H386" s="128"/>
    </row>
    <row r="387" spans="1:8" x14ac:dyDescent="0.3">
      <c r="A387" s="10"/>
      <c r="B387" s="75"/>
      <c r="C387" s="75"/>
      <c r="D387" s="75"/>
      <c r="E387" s="75"/>
      <c r="F387" s="128"/>
      <c r="H387" s="128"/>
    </row>
    <row r="388" spans="1:8" x14ac:dyDescent="0.3">
      <c r="A388" s="10"/>
      <c r="B388" s="75"/>
      <c r="C388" s="75"/>
      <c r="D388" s="75"/>
      <c r="E388" s="75"/>
      <c r="F388" s="128"/>
      <c r="H388" s="128"/>
    </row>
    <row r="389" spans="1:8" x14ac:dyDescent="0.3">
      <c r="A389" s="10"/>
      <c r="B389" s="75"/>
      <c r="C389" s="75"/>
      <c r="D389" s="75"/>
      <c r="E389" s="75"/>
      <c r="F389" s="128"/>
      <c r="H389" s="128"/>
    </row>
    <row r="390" spans="1:8" x14ac:dyDescent="0.3">
      <c r="A390" s="10"/>
      <c r="B390" s="75"/>
      <c r="C390" s="75"/>
      <c r="D390" s="75"/>
      <c r="E390" s="75"/>
      <c r="F390" s="128"/>
      <c r="H390" s="128"/>
    </row>
    <row r="391" spans="1:8" x14ac:dyDescent="0.3">
      <c r="A391" s="10"/>
      <c r="B391" s="75"/>
      <c r="C391" s="75"/>
      <c r="D391" s="75"/>
      <c r="E391" s="75"/>
      <c r="F391" s="128"/>
      <c r="H391" s="128"/>
    </row>
    <row r="392" spans="1:8" x14ac:dyDescent="0.3">
      <c r="A392" s="10"/>
      <c r="B392" s="75"/>
      <c r="C392" s="75"/>
      <c r="D392" s="75"/>
      <c r="E392" s="75"/>
      <c r="F392" s="128"/>
      <c r="H392" s="128"/>
    </row>
    <row r="393" spans="1:8" x14ac:dyDescent="0.3">
      <c r="A393" s="10"/>
      <c r="B393" s="75"/>
      <c r="C393" s="75"/>
      <c r="D393" s="75"/>
      <c r="E393" s="75"/>
      <c r="F393" s="128"/>
      <c r="H393" s="128"/>
    </row>
    <row r="394" spans="1:8" x14ac:dyDescent="0.3">
      <c r="A394" s="10"/>
      <c r="B394" s="75"/>
      <c r="C394" s="75"/>
      <c r="D394" s="75"/>
      <c r="E394" s="75"/>
      <c r="F394" s="128"/>
      <c r="H394" s="128"/>
    </row>
    <row r="395" spans="1:8" x14ac:dyDescent="0.3">
      <c r="A395" s="10"/>
      <c r="B395" s="75"/>
      <c r="C395" s="75"/>
      <c r="D395" s="75"/>
      <c r="E395" s="75"/>
      <c r="F395" s="128"/>
      <c r="H395" s="128"/>
    </row>
    <row r="396" spans="1:8" x14ac:dyDescent="0.3">
      <c r="A396" s="10"/>
      <c r="B396" s="75"/>
      <c r="C396" s="75"/>
      <c r="D396" s="75"/>
      <c r="E396" s="75"/>
      <c r="F396" s="128"/>
      <c r="H396" s="128"/>
    </row>
    <row r="397" spans="1:8" x14ac:dyDescent="0.3">
      <c r="A397" s="10"/>
      <c r="B397" s="75"/>
      <c r="C397" s="75"/>
      <c r="D397" s="75"/>
      <c r="E397" s="75"/>
      <c r="F397" s="128"/>
      <c r="H397" s="128"/>
    </row>
    <row r="398" spans="1:8" x14ac:dyDescent="0.3">
      <c r="A398" s="10"/>
      <c r="B398" s="75"/>
      <c r="C398" s="75"/>
      <c r="D398" s="75"/>
      <c r="E398" s="75"/>
      <c r="F398" s="128"/>
      <c r="H398" s="128"/>
    </row>
    <row r="399" spans="1:8" x14ac:dyDescent="0.3">
      <c r="A399" s="10"/>
      <c r="B399" s="75"/>
      <c r="C399" s="75"/>
      <c r="D399" s="75"/>
      <c r="E399" s="75"/>
      <c r="F399" s="128"/>
      <c r="H399" s="128"/>
    </row>
    <row r="400" spans="1:8" x14ac:dyDescent="0.3">
      <c r="A400" s="10"/>
      <c r="B400" s="75"/>
      <c r="C400" s="75"/>
      <c r="D400" s="75"/>
      <c r="E400" s="75"/>
      <c r="F400" s="128"/>
      <c r="H400" s="128"/>
    </row>
    <row r="401" spans="1:8" x14ac:dyDescent="0.3">
      <c r="A401" s="10"/>
      <c r="B401" s="75"/>
      <c r="C401" s="75"/>
      <c r="D401" s="75"/>
      <c r="E401" s="75"/>
      <c r="F401" s="128"/>
      <c r="H401" s="128"/>
    </row>
    <row r="402" spans="1:8" x14ac:dyDescent="0.3">
      <c r="A402" s="10"/>
      <c r="B402" s="75"/>
      <c r="C402" s="75"/>
      <c r="D402" s="75"/>
      <c r="E402" s="75"/>
      <c r="F402" s="128"/>
      <c r="H402" s="128"/>
    </row>
    <row r="403" spans="1:8" x14ac:dyDescent="0.3">
      <c r="A403" s="10"/>
      <c r="B403" s="75"/>
      <c r="C403" s="75"/>
      <c r="D403" s="75"/>
      <c r="E403" s="75"/>
      <c r="F403" s="128"/>
      <c r="H403" s="128"/>
    </row>
    <row r="404" spans="1:8" x14ac:dyDescent="0.3">
      <c r="A404" s="10"/>
      <c r="B404" s="75"/>
      <c r="C404" s="75"/>
      <c r="D404" s="75"/>
      <c r="E404" s="75"/>
      <c r="F404" s="128"/>
      <c r="H404" s="128"/>
    </row>
    <row r="405" spans="1:8" x14ac:dyDescent="0.3">
      <c r="A405" s="10"/>
      <c r="B405" s="75"/>
      <c r="C405" s="75"/>
      <c r="D405" s="75"/>
      <c r="E405" s="75"/>
      <c r="F405" s="128"/>
      <c r="H405" s="128"/>
    </row>
    <row r="406" spans="1:8" x14ac:dyDescent="0.3">
      <c r="A406" s="10"/>
      <c r="B406" s="75"/>
      <c r="C406" s="75"/>
      <c r="D406" s="75"/>
      <c r="E406" s="75"/>
      <c r="F406" s="128"/>
      <c r="H406" s="128"/>
    </row>
    <row r="407" spans="1:8" x14ac:dyDescent="0.3">
      <c r="A407" s="10"/>
      <c r="B407" s="75"/>
      <c r="C407" s="75"/>
      <c r="D407" s="75"/>
      <c r="E407" s="75"/>
      <c r="F407" s="128"/>
      <c r="H407" s="128"/>
    </row>
    <row r="408" spans="1:8" x14ac:dyDescent="0.3">
      <c r="A408" s="10"/>
      <c r="B408" s="75"/>
      <c r="C408" s="75"/>
      <c r="D408" s="75"/>
      <c r="E408" s="75"/>
      <c r="F408" s="128"/>
      <c r="H408" s="128"/>
    </row>
    <row r="409" spans="1:8" x14ac:dyDescent="0.3">
      <c r="A409" s="10"/>
      <c r="B409" s="75"/>
      <c r="C409" s="75"/>
      <c r="D409" s="75"/>
      <c r="E409" s="75"/>
      <c r="F409" s="128"/>
      <c r="H409" s="128"/>
    </row>
    <row r="410" spans="1:8" x14ac:dyDescent="0.3">
      <c r="A410" s="10"/>
      <c r="B410" s="75"/>
      <c r="C410" s="75"/>
      <c r="D410" s="75"/>
      <c r="E410" s="75"/>
      <c r="F410" s="128"/>
      <c r="H410" s="128"/>
    </row>
    <row r="411" spans="1:8" x14ac:dyDescent="0.3">
      <c r="A411" s="10"/>
      <c r="B411" s="75"/>
      <c r="C411" s="75"/>
      <c r="D411" s="75"/>
      <c r="E411" s="75"/>
      <c r="F411" s="128"/>
      <c r="H411" s="128"/>
    </row>
    <row r="412" spans="1:8" x14ac:dyDescent="0.3">
      <c r="A412" s="10"/>
      <c r="B412" s="75"/>
      <c r="C412" s="75"/>
      <c r="D412" s="75"/>
      <c r="E412" s="75"/>
      <c r="F412" s="128"/>
      <c r="H412" s="128"/>
    </row>
    <row r="413" spans="1:8" x14ac:dyDescent="0.3">
      <c r="A413" s="10"/>
      <c r="B413" s="75"/>
      <c r="C413" s="75"/>
      <c r="D413" s="75"/>
      <c r="E413" s="75"/>
      <c r="F413" s="128"/>
      <c r="H413" s="128"/>
    </row>
    <row r="414" spans="1:8" x14ac:dyDescent="0.3">
      <c r="A414" s="10"/>
      <c r="B414" s="75"/>
      <c r="C414" s="75"/>
      <c r="D414" s="75"/>
      <c r="E414" s="75"/>
      <c r="F414" s="128"/>
      <c r="H414" s="128"/>
    </row>
    <row r="415" spans="1:8" x14ac:dyDescent="0.3">
      <c r="A415" s="10"/>
      <c r="B415" s="75"/>
      <c r="C415" s="75"/>
      <c r="D415" s="75"/>
      <c r="E415" s="75"/>
      <c r="F415" s="128"/>
      <c r="H415" s="128"/>
    </row>
    <row r="416" spans="1:8" x14ac:dyDescent="0.3">
      <c r="A416" s="10"/>
      <c r="B416" s="75"/>
      <c r="C416" s="75"/>
      <c r="D416" s="75"/>
      <c r="E416" s="75"/>
      <c r="F416" s="128"/>
      <c r="H416" s="128"/>
    </row>
    <row r="417" spans="1:8" x14ac:dyDescent="0.3">
      <c r="A417" s="10"/>
      <c r="B417" s="75"/>
      <c r="C417" s="75"/>
      <c r="D417" s="75"/>
      <c r="E417" s="75"/>
      <c r="F417" s="128"/>
      <c r="H417" s="128"/>
    </row>
    <row r="418" spans="1:8" x14ac:dyDescent="0.3">
      <c r="A418" s="10"/>
      <c r="B418" s="75"/>
      <c r="C418" s="75"/>
      <c r="D418" s="75"/>
      <c r="E418" s="75"/>
      <c r="F418" s="128"/>
      <c r="H418" s="128"/>
    </row>
    <row r="419" spans="1:8" x14ac:dyDescent="0.3">
      <c r="A419" s="10"/>
      <c r="B419" s="75"/>
      <c r="C419" s="75"/>
      <c r="D419" s="75"/>
      <c r="E419" s="75"/>
      <c r="F419" s="128"/>
      <c r="H419" s="128"/>
    </row>
    <row r="420" spans="1:8" x14ac:dyDescent="0.3">
      <c r="A420" s="10"/>
      <c r="B420" s="75"/>
      <c r="C420" s="75"/>
      <c r="D420" s="75"/>
      <c r="E420" s="75"/>
      <c r="F420" s="128"/>
      <c r="H420" s="128"/>
    </row>
    <row r="421" spans="1:8" x14ac:dyDescent="0.3">
      <c r="A421" s="10"/>
      <c r="B421" s="75"/>
      <c r="C421" s="75"/>
      <c r="D421" s="75"/>
      <c r="E421" s="75"/>
      <c r="F421" s="128"/>
      <c r="H421" s="128"/>
    </row>
    <row r="422" spans="1:8" x14ac:dyDescent="0.3">
      <c r="A422" s="10"/>
      <c r="B422" s="75"/>
      <c r="C422" s="75"/>
      <c r="D422" s="75"/>
      <c r="E422" s="75"/>
      <c r="F422" s="128"/>
      <c r="H422" s="128"/>
    </row>
    <row r="423" spans="1:8" x14ac:dyDescent="0.3">
      <c r="A423" s="10"/>
      <c r="B423" s="75"/>
      <c r="C423" s="75"/>
      <c r="D423" s="75"/>
      <c r="E423" s="75"/>
      <c r="F423" s="128"/>
      <c r="H423" s="128"/>
    </row>
    <row r="424" spans="1:8" x14ac:dyDescent="0.3">
      <c r="A424" s="10"/>
      <c r="B424" s="75"/>
      <c r="C424" s="75"/>
      <c r="D424" s="75"/>
      <c r="E424" s="75"/>
      <c r="F424" s="128"/>
      <c r="H424" s="128"/>
    </row>
    <row r="425" spans="1:8" x14ac:dyDescent="0.3">
      <c r="A425" s="10"/>
      <c r="B425" s="75"/>
      <c r="C425" s="75"/>
      <c r="D425" s="75"/>
      <c r="E425" s="75"/>
      <c r="F425" s="128"/>
      <c r="H425" s="128"/>
    </row>
    <row r="426" spans="1:8" x14ac:dyDescent="0.3">
      <c r="A426" s="10"/>
      <c r="B426" s="75"/>
      <c r="C426" s="75"/>
      <c r="D426" s="75"/>
      <c r="E426" s="75"/>
      <c r="F426" s="128"/>
      <c r="H426" s="128"/>
    </row>
    <row r="427" spans="1:8" x14ac:dyDescent="0.3">
      <c r="A427" s="10"/>
      <c r="B427" s="75"/>
      <c r="C427" s="75"/>
      <c r="D427" s="75"/>
      <c r="E427" s="75"/>
      <c r="F427" s="128"/>
      <c r="H427" s="128"/>
    </row>
    <row r="428" spans="1:8" x14ac:dyDescent="0.3">
      <c r="A428" s="10"/>
      <c r="B428" s="75"/>
      <c r="C428" s="75"/>
      <c r="D428" s="75"/>
      <c r="E428" s="75"/>
      <c r="F428" s="128"/>
      <c r="H428" s="128"/>
    </row>
    <row r="429" spans="1:8" x14ac:dyDescent="0.3">
      <c r="A429" s="10"/>
      <c r="B429" s="75"/>
      <c r="C429" s="75"/>
      <c r="D429" s="75"/>
      <c r="E429" s="75"/>
      <c r="F429" s="128"/>
      <c r="H429" s="128"/>
    </row>
    <row r="430" spans="1:8" x14ac:dyDescent="0.3">
      <c r="A430" s="10"/>
      <c r="B430" s="75"/>
      <c r="C430" s="75"/>
      <c r="D430" s="75"/>
      <c r="E430" s="75"/>
      <c r="F430" s="128"/>
      <c r="H430" s="128"/>
    </row>
    <row r="431" spans="1:8" x14ac:dyDescent="0.3">
      <c r="A431" s="10"/>
      <c r="B431" s="75"/>
      <c r="C431" s="75"/>
      <c r="D431" s="75"/>
      <c r="E431" s="75"/>
      <c r="F431" s="128"/>
      <c r="H431" s="128"/>
    </row>
    <row r="432" spans="1:8" x14ac:dyDescent="0.3">
      <c r="A432" s="10"/>
      <c r="B432" s="75"/>
      <c r="C432" s="75"/>
      <c r="D432" s="75"/>
      <c r="E432" s="75"/>
      <c r="F432" s="128"/>
      <c r="H432" s="128"/>
    </row>
    <row r="433" spans="1:8" x14ac:dyDescent="0.3">
      <c r="A433" s="10"/>
      <c r="B433" s="75"/>
      <c r="C433" s="75"/>
      <c r="D433" s="75"/>
      <c r="E433" s="75"/>
      <c r="F433" s="128"/>
      <c r="H433" s="128"/>
    </row>
    <row r="434" spans="1:8" x14ac:dyDescent="0.3">
      <c r="A434" s="10"/>
      <c r="B434" s="75"/>
      <c r="C434" s="75"/>
      <c r="D434" s="75"/>
      <c r="E434" s="75"/>
      <c r="F434" s="128"/>
      <c r="H434" s="128"/>
    </row>
    <row r="435" spans="1:8" x14ac:dyDescent="0.3">
      <c r="A435" s="10"/>
      <c r="B435" s="75"/>
      <c r="C435" s="75"/>
      <c r="D435" s="75"/>
      <c r="E435" s="75"/>
      <c r="F435" s="128"/>
      <c r="H435" s="128"/>
    </row>
    <row r="436" spans="1:8" x14ac:dyDescent="0.3">
      <c r="A436" s="10"/>
      <c r="B436" s="75"/>
      <c r="C436" s="75"/>
      <c r="D436" s="75"/>
      <c r="E436" s="75"/>
      <c r="F436" s="128"/>
      <c r="H436" s="128"/>
    </row>
    <row r="437" spans="1:8" x14ac:dyDescent="0.3">
      <c r="A437" s="10"/>
      <c r="B437" s="75"/>
      <c r="C437" s="75"/>
      <c r="D437" s="75"/>
      <c r="E437" s="75"/>
      <c r="F437" s="128"/>
      <c r="H437" s="128"/>
    </row>
    <row r="438" spans="1:8" x14ac:dyDescent="0.3">
      <c r="A438" s="10"/>
      <c r="B438" s="75"/>
      <c r="C438" s="75"/>
      <c r="D438" s="75"/>
      <c r="E438" s="75"/>
      <c r="F438" s="128"/>
      <c r="H438" s="128"/>
    </row>
    <row r="439" spans="1:8" x14ac:dyDescent="0.3">
      <c r="A439" s="10"/>
      <c r="B439" s="75"/>
      <c r="C439" s="75"/>
      <c r="D439" s="75"/>
      <c r="E439" s="75"/>
      <c r="F439" s="128"/>
      <c r="H439" s="128"/>
    </row>
    <row r="440" spans="1:8" x14ac:dyDescent="0.3">
      <c r="A440" s="10"/>
      <c r="B440" s="75"/>
      <c r="C440" s="75"/>
      <c r="D440" s="75"/>
      <c r="E440" s="75"/>
      <c r="F440" s="128"/>
      <c r="H440" s="128"/>
    </row>
    <row r="441" spans="1:8" x14ac:dyDescent="0.3">
      <c r="A441" s="10"/>
      <c r="B441" s="75"/>
      <c r="C441" s="75"/>
      <c r="D441" s="75"/>
      <c r="E441" s="75"/>
      <c r="F441" s="128"/>
      <c r="H441" s="128"/>
    </row>
    <row r="442" spans="1:8" x14ac:dyDescent="0.3">
      <c r="A442" s="10"/>
      <c r="B442" s="75"/>
      <c r="C442" s="75"/>
      <c r="D442" s="75"/>
      <c r="E442" s="75"/>
      <c r="F442" s="128"/>
      <c r="H442" s="128"/>
    </row>
    <row r="443" spans="1:8" x14ac:dyDescent="0.3">
      <c r="A443" s="10"/>
      <c r="B443" s="75"/>
      <c r="C443" s="75"/>
      <c r="D443" s="75"/>
      <c r="E443" s="75"/>
      <c r="F443" s="128"/>
      <c r="H443" s="128"/>
    </row>
    <row r="444" spans="1:8" x14ac:dyDescent="0.3">
      <c r="A444" s="10"/>
      <c r="B444" s="75"/>
      <c r="C444" s="75"/>
      <c r="D444" s="75"/>
      <c r="E444" s="75"/>
      <c r="F444" s="128"/>
      <c r="H444" s="128"/>
    </row>
    <row r="445" spans="1:8" x14ac:dyDescent="0.3">
      <c r="A445" s="10"/>
      <c r="B445" s="75"/>
      <c r="C445" s="75"/>
      <c r="D445" s="75"/>
      <c r="E445" s="75"/>
      <c r="F445" s="128"/>
      <c r="H445" s="128"/>
    </row>
    <row r="446" spans="1:8" x14ac:dyDescent="0.3">
      <c r="A446" s="10"/>
      <c r="B446" s="75"/>
      <c r="C446" s="75"/>
      <c r="D446" s="75"/>
      <c r="E446" s="75"/>
      <c r="F446" s="128"/>
      <c r="H446" s="128"/>
    </row>
    <row r="447" spans="1:8" x14ac:dyDescent="0.3">
      <c r="A447" s="10"/>
      <c r="B447" s="75"/>
      <c r="C447" s="75"/>
      <c r="D447" s="75"/>
      <c r="E447" s="75"/>
      <c r="F447" s="128"/>
      <c r="H447" s="128"/>
    </row>
    <row r="448" spans="1:8" x14ac:dyDescent="0.3">
      <c r="A448" s="10"/>
      <c r="B448" s="75"/>
      <c r="C448" s="75"/>
      <c r="D448" s="75"/>
      <c r="E448" s="75"/>
      <c r="F448" s="128"/>
      <c r="H448" s="128"/>
    </row>
    <row r="449" spans="1:8" x14ac:dyDescent="0.3">
      <c r="A449" s="10"/>
      <c r="B449" s="75"/>
      <c r="C449" s="75"/>
      <c r="D449" s="75"/>
      <c r="E449" s="75"/>
      <c r="F449" s="128"/>
      <c r="H449" s="128"/>
    </row>
    <row r="450" spans="1:8" x14ac:dyDescent="0.3">
      <c r="A450" s="10"/>
      <c r="B450" s="75"/>
      <c r="C450" s="75"/>
      <c r="D450" s="75"/>
      <c r="E450" s="75"/>
      <c r="F450" s="128"/>
      <c r="H450" s="128"/>
    </row>
    <row r="451" spans="1:8" x14ac:dyDescent="0.3">
      <c r="A451" s="10"/>
      <c r="B451" s="75"/>
      <c r="C451" s="75"/>
      <c r="D451" s="75"/>
      <c r="E451" s="75"/>
      <c r="F451" s="128"/>
      <c r="H451" s="128"/>
    </row>
    <row r="452" spans="1:8" x14ac:dyDescent="0.3">
      <c r="A452" s="10"/>
      <c r="B452" s="75"/>
      <c r="C452" s="75"/>
      <c r="D452" s="75"/>
      <c r="E452" s="75"/>
      <c r="F452" s="128"/>
      <c r="H452" s="128"/>
    </row>
    <row r="453" spans="1:8" x14ac:dyDescent="0.3">
      <c r="A453" s="10"/>
      <c r="B453" s="75"/>
      <c r="C453" s="75"/>
      <c r="D453" s="75"/>
      <c r="E453" s="75"/>
      <c r="F453" s="128"/>
      <c r="H453" s="128"/>
    </row>
    <row r="454" spans="1:8" x14ac:dyDescent="0.3">
      <c r="A454" s="10"/>
      <c r="B454" s="75"/>
      <c r="C454" s="75"/>
      <c r="D454" s="75"/>
      <c r="E454" s="75"/>
      <c r="F454" s="128"/>
      <c r="H454" s="128"/>
    </row>
    <row r="455" spans="1:8" x14ac:dyDescent="0.3">
      <c r="A455" s="10"/>
      <c r="B455" s="75"/>
      <c r="C455" s="75"/>
      <c r="D455" s="75"/>
      <c r="E455" s="75"/>
      <c r="F455" s="128"/>
      <c r="H455" s="128"/>
    </row>
    <row r="456" spans="1:8" x14ac:dyDescent="0.3">
      <c r="A456" s="10"/>
      <c r="B456" s="75"/>
      <c r="C456" s="75"/>
      <c r="D456" s="75"/>
      <c r="E456" s="75"/>
      <c r="F456" s="128"/>
      <c r="H456" s="128"/>
    </row>
    <row r="457" spans="1:8" x14ac:dyDescent="0.3">
      <c r="A457" s="10"/>
      <c r="B457" s="75"/>
      <c r="C457" s="75"/>
      <c r="D457" s="75"/>
      <c r="E457" s="75"/>
      <c r="F457" s="128"/>
      <c r="H457" s="128"/>
    </row>
    <row r="458" spans="1:8" x14ac:dyDescent="0.3">
      <c r="A458" s="10"/>
      <c r="B458" s="75"/>
      <c r="C458" s="75"/>
      <c r="D458" s="75"/>
      <c r="E458" s="75"/>
      <c r="F458" s="128"/>
      <c r="H458" s="128"/>
    </row>
    <row r="459" spans="1:8" x14ac:dyDescent="0.3">
      <c r="A459" s="10"/>
      <c r="B459" s="75"/>
      <c r="C459" s="75"/>
      <c r="D459" s="75"/>
      <c r="E459" s="75"/>
      <c r="F459" s="128"/>
      <c r="H459" s="128"/>
    </row>
    <row r="460" spans="1:8" x14ac:dyDescent="0.3">
      <c r="A460" s="10"/>
      <c r="B460" s="75"/>
      <c r="C460" s="75"/>
      <c r="D460" s="75"/>
      <c r="E460" s="75"/>
      <c r="F460" s="128"/>
      <c r="H460" s="128"/>
    </row>
    <row r="461" spans="1:8" x14ac:dyDescent="0.3">
      <c r="A461" s="10"/>
      <c r="B461" s="75"/>
      <c r="C461" s="75"/>
      <c r="D461" s="75"/>
      <c r="E461" s="75"/>
      <c r="F461" s="128"/>
      <c r="H461" s="128"/>
    </row>
    <row r="462" spans="1:8" x14ac:dyDescent="0.3">
      <c r="A462" s="10"/>
      <c r="B462" s="75"/>
      <c r="C462" s="75"/>
      <c r="D462" s="75"/>
      <c r="E462" s="75"/>
      <c r="F462" s="128"/>
      <c r="H462" s="128"/>
    </row>
    <row r="463" spans="1:8" x14ac:dyDescent="0.3">
      <c r="A463" s="10"/>
      <c r="B463" s="75"/>
      <c r="C463" s="75"/>
      <c r="D463" s="75"/>
      <c r="E463" s="75"/>
      <c r="F463" s="128"/>
      <c r="H463" s="128"/>
    </row>
    <row r="464" spans="1:8" x14ac:dyDescent="0.3">
      <c r="A464" s="10"/>
      <c r="B464" s="75"/>
      <c r="C464" s="75"/>
      <c r="D464" s="75"/>
      <c r="E464" s="75"/>
      <c r="F464" s="128"/>
      <c r="H464" s="128"/>
    </row>
    <row r="465" spans="1:8" x14ac:dyDescent="0.3">
      <c r="A465" s="10"/>
      <c r="B465" s="75"/>
      <c r="C465" s="75"/>
      <c r="D465" s="75"/>
      <c r="E465" s="75"/>
      <c r="F465" s="128"/>
      <c r="H465" s="128"/>
    </row>
    <row r="466" spans="1:8" x14ac:dyDescent="0.3">
      <c r="A466" s="10"/>
      <c r="B466" s="75"/>
      <c r="C466" s="75"/>
      <c r="D466" s="75"/>
      <c r="E466" s="75"/>
      <c r="F466" s="128"/>
      <c r="H466" s="128"/>
    </row>
    <row r="467" spans="1:8" x14ac:dyDescent="0.3">
      <c r="A467" s="10"/>
      <c r="B467" s="75"/>
      <c r="C467" s="75"/>
      <c r="D467" s="75"/>
      <c r="E467" s="75"/>
      <c r="F467" s="128"/>
      <c r="H467" s="128"/>
    </row>
    <row r="468" spans="1:8" x14ac:dyDescent="0.3">
      <c r="A468" s="10"/>
      <c r="B468" s="75"/>
      <c r="C468" s="75"/>
      <c r="D468" s="75"/>
      <c r="E468" s="75"/>
      <c r="F468" s="128"/>
      <c r="H468" s="128"/>
    </row>
    <row r="469" spans="1:8" x14ac:dyDescent="0.3">
      <c r="A469" s="10"/>
      <c r="B469" s="75"/>
      <c r="C469" s="75"/>
      <c r="D469" s="75"/>
      <c r="E469" s="75"/>
      <c r="F469" s="128"/>
      <c r="H469" s="128"/>
    </row>
    <row r="470" spans="1:8" x14ac:dyDescent="0.3">
      <c r="A470" s="10"/>
      <c r="B470" s="75"/>
      <c r="C470" s="75"/>
      <c r="D470" s="75"/>
      <c r="E470" s="75"/>
      <c r="F470" s="128"/>
      <c r="H470" s="128"/>
    </row>
    <row r="471" spans="1:8" x14ac:dyDescent="0.3">
      <c r="A471" s="10"/>
      <c r="B471" s="75"/>
      <c r="C471" s="75"/>
      <c r="D471" s="75"/>
      <c r="E471" s="75"/>
      <c r="F471" s="128"/>
      <c r="H471" s="128"/>
    </row>
    <row r="472" spans="1:8" x14ac:dyDescent="0.3">
      <c r="A472" s="10"/>
      <c r="B472" s="75"/>
      <c r="C472" s="75"/>
      <c r="D472" s="75"/>
      <c r="E472" s="75"/>
      <c r="F472" s="128"/>
      <c r="H472" s="128"/>
    </row>
    <row r="473" spans="1:8" x14ac:dyDescent="0.3">
      <c r="A473" s="10"/>
      <c r="B473" s="75"/>
      <c r="C473" s="75"/>
      <c r="D473" s="75"/>
      <c r="E473" s="75"/>
      <c r="F473" s="128"/>
      <c r="H473" s="128"/>
    </row>
    <row r="474" spans="1:8" x14ac:dyDescent="0.3">
      <c r="A474" s="10"/>
      <c r="B474" s="75"/>
      <c r="C474" s="75"/>
      <c r="D474" s="75"/>
      <c r="E474" s="75"/>
      <c r="F474" s="128"/>
      <c r="H474" s="128"/>
    </row>
    <row r="475" spans="1:8" x14ac:dyDescent="0.3">
      <c r="A475" s="10"/>
      <c r="B475" s="75"/>
      <c r="C475" s="75"/>
      <c r="D475" s="75"/>
      <c r="E475" s="75"/>
      <c r="F475" s="128"/>
      <c r="H475" s="128"/>
    </row>
    <row r="476" spans="1:8" x14ac:dyDescent="0.3">
      <c r="A476" s="10"/>
      <c r="B476" s="75"/>
      <c r="C476" s="75"/>
      <c r="D476" s="75"/>
      <c r="E476" s="75"/>
      <c r="F476" s="128"/>
      <c r="H476" s="128"/>
    </row>
    <row r="477" spans="1:8" x14ac:dyDescent="0.3">
      <c r="A477" s="10"/>
      <c r="B477" s="75"/>
      <c r="C477" s="75"/>
      <c r="D477" s="75"/>
      <c r="E477" s="75"/>
      <c r="F477" s="128"/>
      <c r="H477" s="128"/>
    </row>
    <row r="478" spans="1:8" x14ac:dyDescent="0.3">
      <c r="A478" s="10"/>
      <c r="B478" s="75"/>
      <c r="C478" s="75"/>
      <c r="D478" s="75"/>
      <c r="E478" s="75"/>
      <c r="F478" s="128"/>
      <c r="H478" s="128"/>
    </row>
    <row r="479" spans="1:8" x14ac:dyDescent="0.3">
      <c r="A479" s="10"/>
      <c r="B479" s="75"/>
      <c r="C479" s="75"/>
      <c r="D479" s="75"/>
      <c r="E479" s="75"/>
      <c r="F479" s="128"/>
      <c r="H479" s="128"/>
    </row>
    <row r="480" spans="1:8" x14ac:dyDescent="0.3">
      <c r="A480" s="10"/>
      <c r="B480" s="75"/>
      <c r="C480" s="75"/>
      <c r="D480" s="75"/>
      <c r="E480" s="75"/>
      <c r="F480" s="128"/>
      <c r="H480" s="128"/>
    </row>
    <row r="481" spans="1:8" x14ac:dyDescent="0.3">
      <c r="A481" s="10"/>
      <c r="B481" s="75"/>
      <c r="C481" s="75"/>
      <c r="D481" s="75"/>
      <c r="E481" s="75"/>
      <c r="F481" s="128"/>
      <c r="H481" s="128"/>
    </row>
    <row r="482" spans="1:8" x14ac:dyDescent="0.3">
      <c r="A482" s="10"/>
      <c r="B482" s="75"/>
      <c r="C482" s="75"/>
      <c r="D482" s="75"/>
      <c r="E482" s="75"/>
      <c r="F482" s="128"/>
      <c r="H482" s="128"/>
    </row>
    <row r="483" spans="1:8" x14ac:dyDescent="0.3">
      <c r="A483" s="10"/>
      <c r="B483" s="75"/>
      <c r="C483" s="75"/>
      <c r="D483" s="75"/>
      <c r="E483" s="75"/>
      <c r="F483" s="128"/>
      <c r="H483" s="128"/>
    </row>
    <row r="484" spans="1:8" x14ac:dyDescent="0.3">
      <c r="A484" s="10"/>
      <c r="B484" s="75"/>
      <c r="C484" s="75"/>
      <c r="D484" s="75"/>
      <c r="E484" s="75"/>
      <c r="F484" s="128"/>
      <c r="H484" s="128"/>
    </row>
    <row r="485" spans="1:8" x14ac:dyDescent="0.3">
      <c r="A485" s="10"/>
      <c r="B485" s="75"/>
      <c r="C485" s="75"/>
      <c r="D485" s="75"/>
      <c r="E485" s="75"/>
      <c r="F485" s="128"/>
      <c r="H485" s="128"/>
    </row>
    <row r="486" spans="1:8" x14ac:dyDescent="0.3">
      <c r="A486" s="10"/>
      <c r="B486" s="75"/>
      <c r="C486" s="75"/>
      <c r="D486" s="75"/>
      <c r="E486" s="75"/>
      <c r="F486" s="128"/>
      <c r="H486" s="128"/>
    </row>
    <row r="487" spans="1:8" x14ac:dyDescent="0.3">
      <c r="A487" s="10"/>
      <c r="B487" s="75"/>
      <c r="C487" s="75"/>
      <c r="D487" s="75"/>
      <c r="E487" s="75"/>
      <c r="F487" s="128"/>
      <c r="H487" s="128"/>
    </row>
    <row r="488" spans="1:8" x14ac:dyDescent="0.3">
      <c r="A488" s="10"/>
      <c r="B488" s="75"/>
      <c r="C488" s="75"/>
      <c r="D488" s="75"/>
      <c r="E488" s="75"/>
      <c r="F488" s="128"/>
      <c r="H488" s="128"/>
    </row>
    <row r="489" spans="1:8" x14ac:dyDescent="0.3">
      <c r="A489" s="10"/>
      <c r="B489" s="75"/>
      <c r="C489" s="75"/>
      <c r="D489" s="75"/>
      <c r="E489" s="75"/>
      <c r="F489" s="128"/>
      <c r="H489" s="128"/>
    </row>
    <row r="490" spans="1:8" x14ac:dyDescent="0.3">
      <c r="A490" s="10"/>
      <c r="B490" s="75"/>
      <c r="C490" s="75"/>
      <c r="D490" s="75"/>
      <c r="E490" s="75"/>
      <c r="F490" s="128"/>
      <c r="H490" s="128"/>
    </row>
    <row r="491" spans="1:8" x14ac:dyDescent="0.3">
      <c r="A491" s="10"/>
      <c r="B491" s="75"/>
      <c r="C491" s="75"/>
      <c r="D491" s="75"/>
      <c r="E491" s="75"/>
      <c r="F491" s="128"/>
      <c r="H491" s="128"/>
    </row>
    <row r="492" spans="1:8" x14ac:dyDescent="0.3">
      <c r="A492" s="10"/>
      <c r="B492" s="75"/>
      <c r="C492" s="75"/>
      <c r="D492" s="75"/>
      <c r="E492" s="75"/>
      <c r="F492" s="128"/>
      <c r="H492" s="128"/>
    </row>
    <row r="493" spans="1:8" x14ac:dyDescent="0.3">
      <c r="A493" s="10"/>
      <c r="B493" s="75"/>
      <c r="C493" s="75"/>
      <c r="D493" s="75"/>
      <c r="E493" s="75"/>
      <c r="F493" s="128"/>
      <c r="H493" s="128"/>
    </row>
    <row r="494" spans="1:8" x14ac:dyDescent="0.3">
      <c r="A494" s="10"/>
      <c r="B494" s="75"/>
      <c r="C494" s="75"/>
      <c r="D494" s="75"/>
      <c r="E494" s="75"/>
      <c r="F494" s="128"/>
      <c r="H494" s="128"/>
    </row>
    <row r="495" spans="1:8" x14ac:dyDescent="0.3">
      <c r="A495" s="10"/>
      <c r="B495" s="75"/>
      <c r="C495" s="75"/>
      <c r="D495" s="75"/>
      <c r="E495" s="75"/>
      <c r="F495" s="128"/>
      <c r="H495" s="128"/>
    </row>
    <row r="496" spans="1:8" x14ac:dyDescent="0.3">
      <c r="A496" s="10"/>
      <c r="B496" s="75"/>
      <c r="C496" s="75"/>
      <c r="D496" s="75"/>
      <c r="E496" s="75"/>
      <c r="F496" s="128"/>
      <c r="H496" s="128"/>
    </row>
    <row r="497" spans="1:8" x14ac:dyDescent="0.3">
      <c r="A497" s="10"/>
      <c r="B497" s="75"/>
      <c r="C497" s="75"/>
      <c r="D497" s="75"/>
      <c r="E497" s="75"/>
      <c r="F497" s="128"/>
      <c r="H497" s="128"/>
    </row>
    <row r="498" spans="1:8" x14ac:dyDescent="0.3">
      <c r="A498" s="10"/>
      <c r="B498" s="75"/>
      <c r="C498" s="75"/>
      <c r="D498" s="75"/>
      <c r="E498" s="75"/>
      <c r="F498" s="128"/>
      <c r="H498" s="128"/>
    </row>
    <row r="499" spans="1:8" x14ac:dyDescent="0.3">
      <c r="A499" s="10"/>
      <c r="B499" s="75"/>
      <c r="C499" s="75"/>
      <c r="D499" s="75"/>
      <c r="E499" s="75"/>
      <c r="F499" s="128"/>
      <c r="H499" s="128"/>
    </row>
    <row r="500" spans="1:8" x14ac:dyDescent="0.3">
      <c r="A500" s="10"/>
      <c r="B500" s="75"/>
      <c r="C500" s="75"/>
      <c r="D500" s="75"/>
      <c r="E500" s="75"/>
      <c r="F500" s="128"/>
      <c r="H500" s="128"/>
    </row>
    <row r="501" spans="1:8" x14ac:dyDescent="0.3">
      <c r="A501" s="10"/>
      <c r="B501" s="75"/>
      <c r="C501" s="75"/>
      <c r="D501" s="75"/>
      <c r="E501" s="75"/>
      <c r="F501" s="128"/>
      <c r="H501" s="128"/>
    </row>
    <row r="502" spans="1:8" x14ac:dyDescent="0.3">
      <c r="A502" s="10"/>
      <c r="B502" s="75"/>
      <c r="C502" s="75"/>
      <c r="D502" s="75"/>
      <c r="E502" s="75"/>
      <c r="F502" s="128"/>
      <c r="H502" s="128"/>
    </row>
    <row r="503" spans="1:8" x14ac:dyDescent="0.3">
      <c r="A503" s="10"/>
      <c r="B503" s="75"/>
      <c r="C503" s="75"/>
      <c r="D503" s="75"/>
      <c r="E503" s="75"/>
      <c r="F503" s="128"/>
      <c r="H503" s="128"/>
    </row>
    <row r="504" spans="1:8" x14ac:dyDescent="0.3">
      <c r="A504" s="10"/>
      <c r="B504" s="75"/>
      <c r="C504" s="75"/>
      <c r="D504" s="75"/>
      <c r="E504" s="75"/>
      <c r="F504" s="128"/>
      <c r="H504" s="128"/>
    </row>
    <row r="505" spans="1:8" x14ac:dyDescent="0.3">
      <c r="A505" s="10"/>
      <c r="B505" s="75"/>
      <c r="C505" s="75"/>
      <c r="D505" s="75"/>
      <c r="E505" s="75"/>
      <c r="F505" s="128"/>
      <c r="H505" s="128"/>
    </row>
    <row r="506" spans="1:8" x14ac:dyDescent="0.3">
      <c r="A506" s="10"/>
      <c r="B506" s="75"/>
      <c r="C506" s="75"/>
      <c r="D506" s="75"/>
      <c r="E506" s="75"/>
      <c r="F506" s="128"/>
      <c r="H506" s="128"/>
    </row>
    <row r="507" spans="1:8" x14ac:dyDescent="0.3">
      <c r="A507" s="10"/>
      <c r="B507" s="75"/>
      <c r="C507" s="75"/>
      <c r="D507" s="75"/>
      <c r="E507" s="75"/>
      <c r="F507" s="128"/>
      <c r="H507" s="128"/>
    </row>
    <row r="508" spans="1:8" x14ac:dyDescent="0.3">
      <c r="A508" s="10"/>
      <c r="B508" s="75"/>
      <c r="C508" s="75"/>
      <c r="D508" s="75"/>
      <c r="E508" s="75"/>
      <c r="F508" s="128"/>
      <c r="H508" s="128"/>
    </row>
    <row r="509" spans="1:8" x14ac:dyDescent="0.3">
      <c r="A509" s="10"/>
      <c r="B509" s="75"/>
      <c r="C509" s="75"/>
      <c r="D509" s="75"/>
      <c r="E509" s="75"/>
      <c r="F509" s="128"/>
      <c r="H509" s="128"/>
    </row>
    <row r="510" spans="1:8" x14ac:dyDescent="0.3">
      <c r="A510" s="10"/>
      <c r="B510" s="75"/>
      <c r="C510" s="75"/>
      <c r="D510" s="75"/>
      <c r="E510" s="75"/>
      <c r="F510" s="128"/>
      <c r="H510" s="128"/>
    </row>
    <row r="511" spans="1:8" x14ac:dyDescent="0.3">
      <c r="A511" s="10"/>
      <c r="B511" s="75"/>
      <c r="C511" s="75"/>
      <c r="D511" s="75"/>
      <c r="E511" s="75"/>
      <c r="F511" s="128"/>
      <c r="H511" s="128"/>
    </row>
    <row r="512" spans="1:8" x14ac:dyDescent="0.3">
      <c r="A512" s="10"/>
      <c r="B512" s="75"/>
      <c r="C512" s="75"/>
      <c r="D512" s="75"/>
      <c r="E512" s="75"/>
      <c r="F512" s="128"/>
      <c r="H512" s="128"/>
    </row>
    <row r="513" spans="1:8" x14ac:dyDescent="0.3">
      <c r="A513" s="10"/>
      <c r="B513" s="75"/>
      <c r="C513" s="75"/>
      <c r="D513" s="75"/>
      <c r="E513" s="75"/>
      <c r="F513" s="128"/>
      <c r="H513" s="128"/>
    </row>
    <row r="514" spans="1:8" x14ac:dyDescent="0.3">
      <c r="A514" s="10"/>
      <c r="B514" s="75"/>
      <c r="C514" s="75"/>
      <c r="D514" s="75"/>
      <c r="E514" s="75"/>
      <c r="F514" s="128"/>
      <c r="H514" s="128"/>
    </row>
    <row r="515" spans="1:8" x14ac:dyDescent="0.3">
      <c r="A515" s="10"/>
      <c r="B515" s="75"/>
      <c r="C515" s="75"/>
      <c r="D515" s="75"/>
      <c r="E515" s="75"/>
      <c r="F515" s="128"/>
      <c r="H515" s="128"/>
    </row>
    <row r="516" spans="1:8" x14ac:dyDescent="0.3">
      <c r="A516" s="10"/>
      <c r="B516" s="75"/>
      <c r="C516" s="75"/>
      <c r="D516" s="75"/>
      <c r="E516" s="75"/>
      <c r="F516" s="128"/>
      <c r="H516" s="128"/>
    </row>
    <row r="517" spans="1:8" x14ac:dyDescent="0.3">
      <c r="A517" s="10"/>
      <c r="B517" s="75"/>
      <c r="C517" s="75"/>
      <c r="D517" s="75"/>
      <c r="E517" s="75"/>
      <c r="F517" s="128"/>
      <c r="H517" s="128"/>
    </row>
    <row r="518" spans="1:8" x14ac:dyDescent="0.3">
      <c r="A518" s="10"/>
      <c r="B518" s="75"/>
      <c r="C518" s="75"/>
      <c r="D518" s="75"/>
      <c r="E518" s="75"/>
      <c r="F518" s="128"/>
      <c r="H518" s="128"/>
    </row>
    <row r="519" spans="1:8" x14ac:dyDescent="0.3">
      <c r="A519" s="10"/>
      <c r="B519" s="75"/>
      <c r="C519" s="75"/>
      <c r="D519" s="75"/>
      <c r="E519" s="75"/>
      <c r="F519" s="128"/>
      <c r="H519" s="128"/>
    </row>
    <row r="520" spans="1:8" x14ac:dyDescent="0.3">
      <c r="A520" s="10"/>
      <c r="B520" s="75"/>
      <c r="C520" s="75"/>
      <c r="D520" s="75"/>
      <c r="E520" s="75"/>
      <c r="F520" s="128"/>
      <c r="H520" s="128"/>
    </row>
    <row r="521" spans="1:8" x14ac:dyDescent="0.3">
      <c r="A521" s="10"/>
      <c r="B521" s="75"/>
      <c r="C521" s="75"/>
      <c r="D521" s="75"/>
      <c r="E521" s="75"/>
      <c r="F521" s="128"/>
      <c r="H521" s="128"/>
    </row>
    <row r="522" spans="1:8" x14ac:dyDescent="0.3">
      <c r="A522" s="10"/>
      <c r="B522" s="75"/>
      <c r="C522" s="75"/>
      <c r="D522" s="75"/>
      <c r="E522" s="75"/>
      <c r="F522" s="128"/>
      <c r="H522" s="128"/>
    </row>
    <row r="523" spans="1:8" x14ac:dyDescent="0.3">
      <c r="A523" s="10"/>
      <c r="B523" s="75"/>
      <c r="C523" s="75"/>
      <c r="D523" s="75"/>
      <c r="E523" s="75"/>
      <c r="F523" s="128"/>
      <c r="H523" s="128"/>
    </row>
    <row r="524" spans="1:8" x14ac:dyDescent="0.3">
      <c r="A524" s="10"/>
      <c r="B524" s="75"/>
      <c r="C524" s="75"/>
      <c r="D524" s="75"/>
      <c r="E524" s="75"/>
      <c r="F524" s="128"/>
      <c r="H524" s="128"/>
    </row>
    <row r="525" spans="1:8" x14ac:dyDescent="0.3">
      <c r="A525" s="10"/>
      <c r="B525" s="75"/>
      <c r="C525" s="75"/>
      <c r="D525" s="75"/>
      <c r="E525" s="75"/>
      <c r="F525" s="128"/>
      <c r="H525" s="128"/>
    </row>
    <row r="526" spans="1:8" x14ac:dyDescent="0.3">
      <c r="A526" s="10"/>
      <c r="B526" s="75"/>
      <c r="C526" s="75"/>
      <c r="D526" s="75"/>
      <c r="E526" s="75"/>
      <c r="F526" s="128"/>
      <c r="H526" s="128"/>
    </row>
    <row r="527" spans="1:8" x14ac:dyDescent="0.3">
      <c r="A527" s="10"/>
      <c r="B527" s="75"/>
      <c r="C527" s="75"/>
      <c r="D527" s="75"/>
      <c r="E527" s="75"/>
      <c r="F527" s="128"/>
      <c r="H527" s="128"/>
    </row>
    <row r="528" spans="1:8" x14ac:dyDescent="0.3">
      <c r="A528" s="10"/>
      <c r="B528" s="75"/>
      <c r="C528" s="75"/>
      <c r="D528" s="75"/>
      <c r="E528" s="75"/>
      <c r="F528" s="128"/>
      <c r="H528" s="128"/>
    </row>
    <row r="529" spans="1:8" x14ac:dyDescent="0.3">
      <c r="A529" s="10"/>
      <c r="B529" s="75"/>
      <c r="C529" s="75"/>
      <c r="D529" s="75"/>
      <c r="E529" s="75"/>
      <c r="F529" s="128"/>
      <c r="H529" s="128"/>
    </row>
    <row r="530" spans="1:8" x14ac:dyDescent="0.3">
      <c r="A530" s="10"/>
      <c r="B530" s="75"/>
      <c r="C530" s="75"/>
      <c r="D530" s="75"/>
      <c r="E530" s="75"/>
      <c r="F530" s="128"/>
      <c r="H530" s="128"/>
    </row>
    <row r="531" spans="1:8" x14ac:dyDescent="0.3">
      <c r="A531" s="10"/>
      <c r="B531" s="75"/>
      <c r="C531" s="75"/>
      <c r="D531" s="75"/>
      <c r="E531" s="75"/>
      <c r="F531" s="128"/>
      <c r="H531" s="128"/>
    </row>
    <row r="532" spans="1:8" x14ac:dyDescent="0.3">
      <c r="A532" s="10"/>
      <c r="B532" s="75"/>
      <c r="C532" s="75"/>
      <c r="D532" s="75"/>
      <c r="E532" s="75"/>
      <c r="F532" s="128"/>
      <c r="H532" s="128"/>
    </row>
    <row r="533" spans="1:8" x14ac:dyDescent="0.3">
      <c r="A533" s="10"/>
      <c r="B533" s="75"/>
      <c r="C533" s="75"/>
      <c r="D533" s="75"/>
      <c r="E533" s="75"/>
      <c r="F533" s="128"/>
      <c r="H533" s="128"/>
    </row>
    <row r="534" spans="1:8" x14ac:dyDescent="0.3">
      <c r="A534" s="10"/>
      <c r="B534" s="75"/>
      <c r="C534" s="75"/>
      <c r="D534" s="75"/>
      <c r="E534" s="75"/>
      <c r="F534" s="128"/>
      <c r="H534" s="128"/>
    </row>
    <row r="535" spans="1:8" x14ac:dyDescent="0.3">
      <c r="A535" s="10"/>
      <c r="B535" s="75"/>
      <c r="C535" s="75"/>
      <c r="D535" s="75"/>
      <c r="E535" s="75"/>
      <c r="F535" s="128"/>
      <c r="H535" s="128"/>
    </row>
    <row r="536" spans="1:8" x14ac:dyDescent="0.3">
      <c r="A536" s="10"/>
      <c r="B536" s="75"/>
      <c r="C536" s="75"/>
      <c r="D536" s="75"/>
      <c r="E536" s="75"/>
      <c r="F536" s="128"/>
      <c r="H536" s="128"/>
    </row>
    <row r="537" spans="1:8" x14ac:dyDescent="0.3">
      <c r="A537" s="10"/>
      <c r="B537" s="75"/>
      <c r="C537" s="75"/>
      <c r="D537" s="75"/>
      <c r="E537" s="75"/>
      <c r="F537" s="128"/>
      <c r="H537" s="128"/>
    </row>
    <row r="538" spans="1:8" x14ac:dyDescent="0.3">
      <c r="A538" s="10"/>
      <c r="B538" s="75"/>
      <c r="C538" s="75"/>
      <c r="D538" s="75"/>
      <c r="E538" s="75"/>
      <c r="F538" s="128"/>
      <c r="H538" s="128"/>
    </row>
    <row r="539" spans="1:8" x14ac:dyDescent="0.3">
      <c r="A539" s="10"/>
      <c r="B539" s="75"/>
      <c r="C539" s="75"/>
      <c r="D539" s="75"/>
      <c r="E539" s="75"/>
      <c r="F539" s="128"/>
      <c r="H539" s="128"/>
    </row>
    <row r="540" spans="1:8" x14ac:dyDescent="0.3">
      <c r="A540" s="10"/>
      <c r="B540" s="75"/>
      <c r="C540" s="75"/>
      <c r="D540" s="75"/>
      <c r="E540" s="75"/>
      <c r="F540" s="128"/>
      <c r="H540" s="128"/>
    </row>
    <row r="541" spans="1:8" x14ac:dyDescent="0.3">
      <c r="A541" s="10"/>
      <c r="B541" s="75"/>
      <c r="C541" s="75"/>
      <c r="D541" s="75"/>
      <c r="E541" s="75"/>
      <c r="F541" s="128"/>
      <c r="H541" s="128"/>
    </row>
    <row r="542" spans="1:8" x14ac:dyDescent="0.3">
      <c r="A542" s="10"/>
      <c r="B542" s="75"/>
      <c r="C542" s="75"/>
      <c r="D542" s="75"/>
      <c r="E542" s="75"/>
      <c r="F542" s="128"/>
      <c r="H542" s="128"/>
    </row>
    <row r="543" spans="1:8" x14ac:dyDescent="0.3">
      <c r="A543" s="10"/>
      <c r="B543" s="75"/>
      <c r="C543" s="75"/>
      <c r="D543" s="75"/>
      <c r="E543" s="75"/>
      <c r="F543" s="128"/>
      <c r="H543" s="128"/>
    </row>
    <row r="544" spans="1:8" x14ac:dyDescent="0.3">
      <c r="A544" s="10"/>
      <c r="B544" s="75"/>
      <c r="C544" s="75"/>
      <c r="D544" s="75"/>
      <c r="E544" s="75"/>
      <c r="F544" s="128"/>
      <c r="H544" s="128"/>
    </row>
    <row r="545" spans="1:8" x14ac:dyDescent="0.3">
      <c r="A545" s="10"/>
      <c r="B545" s="75"/>
      <c r="C545" s="75"/>
      <c r="D545" s="75"/>
      <c r="E545" s="75"/>
      <c r="F545" s="128"/>
      <c r="H545" s="128"/>
    </row>
    <row r="546" spans="1:8" x14ac:dyDescent="0.3">
      <c r="A546" s="10"/>
      <c r="B546" s="75"/>
      <c r="C546" s="75"/>
      <c r="D546" s="75"/>
      <c r="E546" s="75"/>
      <c r="F546" s="128"/>
      <c r="H546" s="128"/>
    </row>
    <row r="547" spans="1:8" x14ac:dyDescent="0.3">
      <c r="A547" s="10"/>
      <c r="B547" s="75"/>
      <c r="C547" s="75"/>
      <c r="D547" s="75"/>
      <c r="E547" s="75"/>
      <c r="F547" s="128"/>
      <c r="H547" s="128"/>
    </row>
    <row r="548" spans="1:8" x14ac:dyDescent="0.3">
      <c r="A548" s="10"/>
      <c r="B548" s="75"/>
      <c r="C548" s="75"/>
      <c r="D548" s="75"/>
      <c r="E548" s="75"/>
      <c r="F548" s="128"/>
      <c r="H548" s="128"/>
    </row>
    <row r="549" spans="1:8" x14ac:dyDescent="0.3">
      <c r="A549" s="10"/>
      <c r="B549" s="75"/>
      <c r="C549" s="75"/>
      <c r="D549" s="75"/>
      <c r="E549" s="75"/>
      <c r="F549" s="128"/>
      <c r="H549" s="128"/>
    </row>
    <row r="550" spans="1:8" x14ac:dyDescent="0.3">
      <c r="A550" s="10"/>
      <c r="B550" s="75"/>
      <c r="C550" s="75"/>
      <c r="D550" s="75"/>
      <c r="E550" s="75"/>
      <c r="F550" s="128"/>
      <c r="H550" s="128"/>
    </row>
    <row r="551" spans="1:8" x14ac:dyDescent="0.3">
      <c r="A551" s="10"/>
      <c r="B551" s="75"/>
      <c r="C551" s="75"/>
      <c r="D551" s="75"/>
      <c r="E551" s="75"/>
      <c r="F551" s="128"/>
      <c r="H551" s="128"/>
    </row>
    <row r="552" spans="1:8" x14ac:dyDescent="0.3">
      <c r="A552" s="10"/>
      <c r="B552" s="75"/>
      <c r="C552" s="75"/>
      <c r="D552" s="75"/>
      <c r="E552" s="75"/>
      <c r="F552" s="128"/>
      <c r="H552" s="128"/>
    </row>
    <row r="553" spans="1:8" x14ac:dyDescent="0.3">
      <c r="A553" s="10"/>
      <c r="B553" s="75"/>
      <c r="C553" s="75"/>
      <c r="D553" s="75"/>
      <c r="E553" s="75"/>
      <c r="F553" s="128"/>
      <c r="H553" s="128"/>
    </row>
    <row r="554" spans="1:8" x14ac:dyDescent="0.3">
      <c r="A554" s="10"/>
      <c r="B554" s="75"/>
      <c r="C554" s="75"/>
      <c r="D554" s="75"/>
      <c r="E554" s="75"/>
      <c r="F554" s="128"/>
      <c r="H554" s="128"/>
    </row>
    <row r="555" spans="1:8" x14ac:dyDescent="0.3">
      <c r="A555" s="10"/>
      <c r="B555" s="75"/>
      <c r="C555" s="75"/>
      <c r="D555" s="75"/>
      <c r="E555" s="75"/>
      <c r="F555" s="128"/>
      <c r="H555" s="128"/>
    </row>
    <row r="556" spans="1:8" x14ac:dyDescent="0.3">
      <c r="A556" s="10"/>
      <c r="B556" s="75"/>
      <c r="C556" s="75"/>
      <c r="D556" s="75"/>
      <c r="E556" s="75"/>
      <c r="F556" s="128"/>
      <c r="H556" s="128"/>
    </row>
    <row r="557" spans="1:8" x14ac:dyDescent="0.3">
      <c r="A557" s="10"/>
      <c r="B557" s="75"/>
      <c r="C557" s="75"/>
      <c r="D557" s="75"/>
      <c r="E557" s="75"/>
      <c r="F557" s="128"/>
      <c r="H557" s="128"/>
    </row>
    <row r="558" spans="1:8" x14ac:dyDescent="0.3">
      <c r="A558" s="10"/>
      <c r="B558" s="75"/>
      <c r="C558" s="75"/>
      <c r="D558" s="75"/>
      <c r="E558" s="75"/>
      <c r="F558" s="128"/>
      <c r="H558" s="128"/>
    </row>
    <row r="559" spans="1:8" x14ac:dyDescent="0.3">
      <c r="A559" s="10"/>
      <c r="B559" s="75"/>
      <c r="C559" s="75"/>
      <c r="D559" s="75"/>
      <c r="E559" s="75"/>
      <c r="F559" s="128"/>
      <c r="H559" s="128"/>
    </row>
    <row r="560" spans="1:8" x14ac:dyDescent="0.3">
      <c r="A560" s="10"/>
      <c r="B560" s="75"/>
      <c r="C560" s="75"/>
      <c r="D560" s="75"/>
      <c r="E560" s="75"/>
      <c r="F560" s="128"/>
      <c r="H560" s="128"/>
    </row>
    <row r="561" spans="1:8" x14ac:dyDescent="0.3">
      <c r="A561" s="10"/>
      <c r="B561" s="75"/>
      <c r="C561" s="75"/>
      <c r="D561" s="75"/>
      <c r="E561" s="75"/>
      <c r="F561" s="128"/>
      <c r="H561" s="128"/>
    </row>
    <row r="562" spans="1:8" x14ac:dyDescent="0.3">
      <c r="A562" s="10"/>
      <c r="B562" s="75"/>
      <c r="C562" s="75"/>
      <c r="D562" s="75"/>
      <c r="E562" s="75"/>
      <c r="F562" s="128"/>
      <c r="H562" s="128"/>
    </row>
    <row r="563" spans="1:8" x14ac:dyDescent="0.3">
      <c r="A563" s="10"/>
      <c r="B563" s="75"/>
      <c r="C563" s="75"/>
      <c r="D563" s="75"/>
      <c r="E563" s="75"/>
      <c r="F563" s="128"/>
      <c r="H563" s="128"/>
    </row>
    <row r="564" spans="1:8" x14ac:dyDescent="0.3">
      <c r="A564" s="10"/>
      <c r="B564" s="75"/>
      <c r="C564" s="75"/>
      <c r="D564" s="75"/>
      <c r="E564" s="75"/>
      <c r="F564" s="128"/>
      <c r="H564" s="128"/>
    </row>
    <row r="565" spans="1:8" x14ac:dyDescent="0.3">
      <c r="A565" s="10"/>
      <c r="B565" s="75"/>
      <c r="C565" s="75"/>
      <c r="D565" s="75"/>
      <c r="E565" s="75"/>
      <c r="F565" s="128"/>
      <c r="H565" s="128"/>
    </row>
    <row r="566" spans="1:8" x14ac:dyDescent="0.3">
      <c r="A566" s="10"/>
      <c r="B566" s="75"/>
      <c r="C566" s="75"/>
      <c r="D566" s="75"/>
      <c r="E566" s="75"/>
      <c r="F566" s="128"/>
      <c r="H566" s="128"/>
    </row>
    <row r="567" spans="1:8" x14ac:dyDescent="0.3">
      <c r="A567" s="10"/>
      <c r="B567" s="75"/>
      <c r="C567" s="75"/>
      <c r="D567" s="75"/>
      <c r="E567" s="75"/>
      <c r="F567" s="128"/>
      <c r="H567" s="128"/>
    </row>
    <row r="568" spans="1:8" x14ac:dyDescent="0.3">
      <c r="A568" s="10"/>
      <c r="B568" s="75"/>
      <c r="C568" s="75"/>
      <c r="D568" s="75"/>
      <c r="E568" s="75"/>
      <c r="F568" s="128"/>
      <c r="H568" s="128"/>
    </row>
    <row r="569" spans="1:8" x14ac:dyDescent="0.3">
      <c r="A569" s="10"/>
      <c r="B569" s="75"/>
      <c r="C569" s="75"/>
      <c r="D569" s="75"/>
      <c r="E569" s="75"/>
      <c r="F569" s="128"/>
      <c r="H569" s="128"/>
    </row>
    <row r="570" spans="1:8" x14ac:dyDescent="0.3">
      <c r="A570" s="10"/>
      <c r="B570" s="75"/>
      <c r="C570" s="75"/>
      <c r="D570" s="75"/>
      <c r="E570" s="75"/>
      <c r="F570" s="128"/>
      <c r="H570" s="128"/>
    </row>
    <row r="571" spans="1:8" x14ac:dyDescent="0.3">
      <c r="A571" s="10"/>
      <c r="B571" s="75"/>
      <c r="C571" s="75"/>
      <c r="D571" s="75"/>
      <c r="E571" s="75"/>
      <c r="F571" s="128"/>
      <c r="H571" s="128"/>
    </row>
    <row r="572" spans="1:8" x14ac:dyDescent="0.3">
      <c r="A572" s="10"/>
      <c r="B572" s="75"/>
      <c r="C572" s="75"/>
      <c r="D572" s="75"/>
      <c r="E572" s="75"/>
      <c r="F572" s="128"/>
      <c r="H572" s="128"/>
    </row>
    <row r="573" spans="1:8" x14ac:dyDescent="0.3">
      <c r="A573" s="10"/>
      <c r="B573" s="75"/>
      <c r="C573" s="75"/>
      <c r="D573" s="75"/>
      <c r="E573" s="75"/>
      <c r="F573" s="128"/>
      <c r="H573" s="128"/>
    </row>
    <row r="574" spans="1:8" x14ac:dyDescent="0.3">
      <c r="A574" s="10"/>
      <c r="B574" s="75"/>
      <c r="C574" s="75"/>
      <c r="D574" s="75"/>
      <c r="E574" s="75"/>
      <c r="F574" s="128"/>
      <c r="H574" s="128"/>
    </row>
    <row r="575" spans="1:8" x14ac:dyDescent="0.3">
      <c r="A575" s="10"/>
      <c r="B575" s="75"/>
      <c r="C575" s="75"/>
      <c r="D575" s="75"/>
      <c r="E575" s="75"/>
      <c r="F575" s="128"/>
      <c r="H575" s="128"/>
    </row>
    <row r="576" spans="1:8" x14ac:dyDescent="0.3">
      <c r="A576" s="10"/>
      <c r="B576" s="75"/>
      <c r="C576" s="75"/>
      <c r="D576" s="75"/>
      <c r="E576" s="75"/>
      <c r="F576" s="128"/>
      <c r="H576" s="128"/>
    </row>
    <row r="577" spans="1:8" x14ac:dyDescent="0.3">
      <c r="A577" s="10"/>
      <c r="B577" s="75"/>
      <c r="C577" s="75"/>
      <c r="D577" s="75"/>
      <c r="E577" s="75"/>
      <c r="F577" s="128"/>
      <c r="H577" s="128"/>
    </row>
    <row r="578" spans="1:8" x14ac:dyDescent="0.3">
      <c r="A578" s="10"/>
      <c r="B578" s="75"/>
      <c r="C578" s="75"/>
      <c r="D578" s="75"/>
      <c r="E578" s="75"/>
      <c r="F578" s="128"/>
      <c r="H578" s="128"/>
    </row>
    <row r="579" spans="1:8" x14ac:dyDescent="0.3">
      <c r="A579" s="10"/>
      <c r="B579" s="75"/>
      <c r="C579" s="75"/>
      <c r="D579" s="75"/>
      <c r="E579" s="75"/>
      <c r="F579" s="128"/>
      <c r="H579" s="128"/>
    </row>
    <row r="580" spans="1:8" x14ac:dyDescent="0.3">
      <c r="A580" s="10"/>
      <c r="B580" s="75"/>
      <c r="C580" s="75"/>
      <c r="D580" s="75"/>
      <c r="E580" s="75"/>
      <c r="F580" s="128"/>
      <c r="H580" s="128"/>
    </row>
    <row r="581" spans="1:8" x14ac:dyDescent="0.3">
      <c r="A581" s="10"/>
      <c r="B581" s="75"/>
      <c r="C581" s="75"/>
      <c r="D581" s="75"/>
      <c r="E581" s="75"/>
      <c r="F581" s="128"/>
      <c r="H581" s="128"/>
    </row>
    <row r="582" spans="1:8" x14ac:dyDescent="0.3">
      <c r="A582" s="10"/>
      <c r="B582" s="75"/>
      <c r="C582" s="75"/>
      <c r="D582" s="75"/>
      <c r="E582" s="75"/>
      <c r="F582" s="128"/>
      <c r="H582" s="128"/>
    </row>
    <row r="583" spans="1:8" x14ac:dyDescent="0.3">
      <c r="A583" s="10"/>
      <c r="B583" s="75"/>
      <c r="C583" s="75"/>
      <c r="D583" s="75"/>
      <c r="E583" s="75"/>
      <c r="F583" s="128"/>
      <c r="H583" s="128"/>
    </row>
    <row r="584" spans="1:8" x14ac:dyDescent="0.3">
      <c r="A584" s="10"/>
      <c r="B584" s="75"/>
      <c r="C584" s="75"/>
      <c r="D584" s="75"/>
      <c r="E584" s="75"/>
      <c r="F584" s="128"/>
      <c r="H584" s="128"/>
    </row>
    <row r="585" spans="1:8" x14ac:dyDescent="0.3">
      <c r="A585" s="10"/>
      <c r="B585" s="75"/>
      <c r="C585" s="75"/>
      <c r="D585" s="75"/>
      <c r="E585" s="75"/>
      <c r="F585" s="128"/>
      <c r="H585" s="128"/>
    </row>
    <row r="586" spans="1:8" x14ac:dyDescent="0.3">
      <c r="A586" s="10"/>
      <c r="B586" s="75"/>
      <c r="C586" s="75"/>
      <c r="D586" s="75"/>
      <c r="E586" s="75"/>
      <c r="F586" s="128"/>
      <c r="H586" s="128"/>
    </row>
    <row r="587" spans="1:8" x14ac:dyDescent="0.3">
      <c r="A587" s="10"/>
      <c r="B587" s="75"/>
      <c r="C587" s="75"/>
      <c r="D587" s="75"/>
      <c r="E587" s="75"/>
      <c r="F587" s="128"/>
      <c r="H587" s="128"/>
    </row>
    <row r="588" spans="1:8" x14ac:dyDescent="0.3">
      <c r="A588" s="10"/>
      <c r="B588" s="75"/>
      <c r="C588" s="75"/>
      <c r="D588" s="75"/>
      <c r="E588" s="75"/>
      <c r="F588" s="128"/>
      <c r="H588" s="128"/>
    </row>
    <row r="589" spans="1:8" x14ac:dyDescent="0.3">
      <c r="A589" s="10"/>
      <c r="B589" s="75"/>
      <c r="C589" s="75"/>
      <c r="D589" s="75"/>
      <c r="E589" s="75"/>
      <c r="F589" s="128"/>
      <c r="H589" s="128"/>
    </row>
    <row r="590" spans="1:8" x14ac:dyDescent="0.3">
      <c r="A590" s="10"/>
      <c r="B590" s="75"/>
      <c r="C590" s="75"/>
      <c r="D590" s="75"/>
      <c r="E590" s="75"/>
      <c r="F590" s="128"/>
      <c r="H590" s="128"/>
    </row>
    <row r="591" spans="1:8" x14ac:dyDescent="0.3">
      <c r="A591" s="10"/>
      <c r="B591" s="75"/>
      <c r="C591" s="75"/>
      <c r="D591" s="75"/>
      <c r="E591" s="75"/>
      <c r="F591" s="128"/>
      <c r="H591" s="128"/>
    </row>
    <row r="592" spans="1:8" x14ac:dyDescent="0.3">
      <c r="A592" s="10"/>
      <c r="B592" s="75"/>
      <c r="C592" s="75"/>
      <c r="D592" s="75"/>
      <c r="E592" s="75"/>
      <c r="F592" s="128"/>
      <c r="H592" s="128"/>
    </row>
    <row r="593" spans="1:8" x14ac:dyDescent="0.3">
      <c r="A593" s="10"/>
      <c r="B593" s="75"/>
      <c r="C593" s="75"/>
      <c r="D593" s="75"/>
      <c r="E593" s="75"/>
      <c r="F593" s="128"/>
      <c r="H593" s="128"/>
    </row>
    <row r="594" spans="1:8" x14ac:dyDescent="0.3">
      <c r="A594" s="10"/>
      <c r="B594" s="75"/>
      <c r="C594" s="75"/>
      <c r="D594" s="75"/>
      <c r="E594" s="75"/>
      <c r="F594" s="128"/>
      <c r="H594" s="128"/>
    </row>
    <row r="595" spans="1:8" x14ac:dyDescent="0.3">
      <c r="A595" s="10"/>
      <c r="B595" s="75"/>
      <c r="C595" s="75"/>
      <c r="D595" s="75"/>
      <c r="E595" s="75"/>
      <c r="F595" s="128"/>
      <c r="H595" s="128"/>
    </row>
    <row r="596" spans="1:8" x14ac:dyDescent="0.3">
      <c r="A596" s="10"/>
      <c r="B596" s="75"/>
      <c r="C596" s="75"/>
      <c r="D596" s="75"/>
      <c r="E596" s="75"/>
      <c r="F596" s="128"/>
      <c r="H596" s="128"/>
    </row>
    <row r="597" spans="1:8" x14ac:dyDescent="0.3">
      <c r="A597" s="10"/>
      <c r="B597" s="75"/>
      <c r="C597" s="75"/>
      <c r="D597" s="75"/>
      <c r="E597" s="75"/>
      <c r="F597" s="128"/>
      <c r="H597" s="128"/>
    </row>
    <row r="598" spans="1:8" x14ac:dyDescent="0.3">
      <c r="A598" s="10"/>
      <c r="B598" s="75"/>
      <c r="C598" s="75"/>
      <c r="D598" s="75"/>
      <c r="E598" s="75"/>
      <c r="F598" s="128"/>
      <c r="H598" s="128"/>
    </row>
    <row r="599" spans="1:8" x14ac:dyDescent="0.3">
      <c r="A599" s="10"/>
      <c r="B599" s="75"/>
      <c r="C599" s="75"/>
      <c r="D599" s="75"/>
      <c r="E599" s="75"/>
      <c r="F599" s="128"/>
      <c r="H599" s="128"/>
    </row>
    <row r="600" spans="1:8" x14ac:dyDescent="0.3">
      <c r="A600" s="10"/>
      <c r="B600" s="75"/>
      <c r="C600" s="75"/>
      <c r="D600" s="75"/>
      <c r="E600" s="75"/>
      <c r="F600" s="128"/>
      <c r="H600" s="128"/>
    </row>
    <row r="601" spans="1:8" x14ac:dyDescent="0.3">
      <c r="A601" s="10"/>
      <c r="B601" s="75"/>
      <c r="C601" s="75"/>
      <c r="D601" s="75"/>
      <c r="E601" s="75"/>
      <c r="F601" s="128"/>
      <c r="H601" s="128"/>
    </row>
    <row r="602" spans="1:8" x14ac:dyDescent="0.3">
      <c r="A602" s="10"/>
      <c r="B602" s="75"/>
      <c r="C602" s="75"/>
      <c r="D602" s="75"/>
      <c r="E602" s="75"/>
      <c r="F602" s="128"/>
      <c r="H602" s="128"/>
    </row>
    <row r="603" spans="1:8" x14ac:dyDescent="0.3">
      <c r="A603" s="10"/>
      <c r="B603" s="75"/>
      <c r="C603" s="75"/>
      <c r="D603" s="75"/>
      <c r="E603" s="75"/>
      <c r="F603" s="128"/>
      <c r="H603" s="128"/>
    </row>
    <row r="604" spans="1:8" x14ac:dyDescent="0.3">
      <c r="A604" s="10"/>
      <c r="B604" s="75"/>
      <c r="C604" s="75"/>
      <c r="D604" s="75"/>
      <c r="E604" s="75"/>
      <c r="F604" s="128"/>
      <c r="H604" s="128"/>
    </row>
    <row r="605" spans="1:8" x14ac:dyDescent="0.3">
      <c r="A605" s="10"/>
      <c r="B605" s="75"/>
      <c r="C605" s="75"/>
      <c r="D605" s="75"/>
      <c r="E605" s="75"/>
      <c r="F605" s="128"/>
      <c r="H605" s="128"/>
    </row>
    <row r="606" spans="1:8" x14ac:dyDescent="0.3">
      <c r="A606" s="10"/>
      <c r="B606" s="75"/>
      <c r="C606" s="75"/>
      <c r="D606" s="75"/>
      <c r="E606" s="75"/>
      <c r="F606" s="128"/>
      <c r="H606" s="128"/>
    </row>
    <row r="607" spans="1:8" x14ac:dyDescent="0.3">
      <c r="A607" s="10"/>
      <c r="B607" s="75"/>
      <c r="C607" s="75"/>
      <c r="D607" s="75"/>
      <c r="E607" s="75"/>
      <c r="F607" s="128"/>
      <c r="H607" s="128"/>
    </row>
    <row r="608" spans="1:8" x14ac:dyDescent="0.3">
      <c r="A608" s="10"/>
      <c r="B608" s="75"/>
      <c r="C608" s="75"/>
      <c r="D608" s="75"/>
      <c r="E608" s="75"/>
      <c r="F608" s="128"/>
      <c r="H608" s="128"/>
    </row>
    <row r="609" spans="1:8" x14ac:dyDescent="0.3">
      <c r="A609" s="10"/>
      <c r="B609" s="75"/>
      <c r="C609" s="75"/>
      <c r="D609" s="75"/>
      <c r="E609" s="75"/>
      <c r="F609" s="128"/>
      <c r="H609" s="128"/>
    </row>
    <row r="610" spans="1:8" x14ac:dyDescent="0.3">
      <c r="A610" s="10"/>
      <c r="B610" s="75"/>
      <c r="C610" s="75"/>
      <c r="D610" s="75"/>
      <c r="E610" s="75"/>
      <c r="F610" s="128"/>
      <c r="H610" s="128"/>
    </row>
    <row r="611" spans="1:8" x14ac:dyDescent="0.3">
      <c r="A611" s="10"/>
      <c r="B611" s="75"/>
      <c r="C611" s="75"/>
      <c r="D611" s="75"/>
      <c r="E611" s="75"/>
      <c r="F611" s="128"/>
      <c r="H611" s="128"/>
    </row>
    <row r="612" spans="1:8" x14ac:dyDescent="0.3">
      <c r="A612" s="10"/>
      <c r="B612" s="75"/>
      <c r="C612" s="75"/>
      <c r="D612" s="75"/>
      <c r="E612" s="75"/>
      <c r="F612" s="128"/>
      <c r="H612" s="128"/>
    </row>
    <row r="613" spans="1:8" x14ac:dyDescent="0.3">
      <c r="A613" s="10"/>
      <c r="B613" s="75"/>
      <c r="C613" s="75"/>
      <c r="D613" s="75"/>
      <c r="E613" s="75"/>
      <c r="F613" s="128"/>
      <c r="H613" s="128"/>
    </row>
    <row r="614" spans="1:8" x14ac:dyDescent="0.3">
      <c r="A614" s="10"/>
      <c r="B614" s="75"/>
      <c r="C614" s="75"/>
      <c r="D614" s="75"/>
      <c r="E614" s="75"/>
      <c r="F614" s="128"/>
      <c r="H614" s="128"/>
    </row>
    <row r="615" spans="1:8" x14ac:dyDescent="0.3">
      <c r="A615" s="10"/>
      <c r="B615" s="75"/>
      <c r="C615" s="75"/>
      <c r="D615" s="75"/>
      <c r="E615" s="75"/>
      <c r="F615" s="128"/>
      <c r="H615" s="128"/>
    </row>
    <row r="616" spans="1:8" x14ac:dyDescent="0.3">
      <c r="A616" s="10"/>
      <c r="B616" s="75"/>
      <c r="C616" s="75"/>
      <c r="D616" s="75"/>
      <c r="E616" s="75"/>
      <c r="F616" s="128"/>
      <c r="H616" s="128"/>
    </row>
    <row r="617" spans="1:8" x14ac:dyDescent="0.3">
      <c r="A617" s="10"/>
      <c r="B617" s="75"/>
      <c r="C617" s="75"/>
      <c r="D617" s="75"/>
      <c r="E617" s="75"/>
      <c r="F617" s="128"/>
      <c r="H617" s="128"/>
    </row>
    <row r="618" spans="1:8" x14ac:dyDescent="0.3">
      <c r="A618" s="10"/>
      <c r="B618" s="75"/>
      <c r="C618" s="75"/>
      <c r="D618" s="75"/>
      <c r="E618" s="75"/>
      <c r="F618" s="128"/>
      <c r="H618" s="128"/>
    </row>
    <row r="619" spans="1:8" x14ac:dyDescent="0.3">
      <c r="A619" s="10"/>
      <c r="B619" s="75"/>
      <c r="C619" s="75"/>
      <c r="D619" s="75"/>
      <c r="E619" s="75"/>
      <c r="F619" s="128"/>
      <c r="H619" s="128"/>
    </row>
    <row r="620" spans="1:8" x14ac:dyDescent="0.3">
      <c r="A620" s="10"/>
      <c r="B620" s="75"/>
      <c r="C620" s="75"/>
      <c r="D620" s="75"/>
      <c r="E620" s="75"/>
      <c r="F620" s="128"/>
      <c r="H620" s="128"/>
    </row>
    <row r="621" spans="1:8" x14ac:dyDescent="0.3">
      <c r="A621" s="10"/>
      <c r="B621" s="75"/>
      <c r="C621" s="75"/>
      <c r="D621" s="75"/>
      <c r="E621" s="75"/>
      <c r="F621" s="128"/>
      <c r="H621" s="128"/>
    </row>
    <row r="622" spans="1:8" x14ac:dyDescent="0.3">
      <c r="A622" s="10"/>
      <c r="B622" s="75"/>
      <c r="C622" s="75"/>
      <c r="D622" s="75"/>
      <c r="E622" s="75"/>
      <c r="F622" s="128"/>
      <c r="H622" s="128"/>
    </row>
    <row r="623" spans="1:8" x14ac:dyDescent="0.3">
      <c r="A623" s="10"/>
      <c r="B623" s="75"/>
      <c r="C623" s="75"/>
      <c r="D623" s="75"/>
      <c r="E623" s="75"/>
      <c r="F623" s="128"/>
      <c r="H623" s="128"/>
    </row>
    <row r="624" spans="1:8" x14ac:dyDescent="0.3">
      <c r="A624" s="10"/>
      <c r="B624" s="75"/>
      <c r="C624" s="75"/>
      <c r="D624" s="75"/>
      <c r="E624" s="75"/>
      <c r="F624" s="128"/>
      <c r="H624" s="128"/>
    </row>
    <row r="625" spans="1:8" x14ac:dyDescent="0.3">
      <c r="A625" s="10"/>
      <c r="B625" s="75"/>
      <c r="C625" s="75"/>
      <c r="D625" s="75"/>
      <c r="E625" s="75"/>
      <c r="F625" s="128"/>
      <c r="H625" s="128"/>
    </row>
    <row r="626" spans="1:8" x14ac:dyDescent="0.3">
      <c r="A626" s="10"/>
      <c r="B626" s="75"/>
      <c r="C626" s="75"/>
      <c r="D626" s="75"/>
      <c r="E626" s="75"/>
      <c r="F626" s="128"/>
      <c r="H626" s="128"/>
    </row>
    <row r="627" spans="1:8" x14ac:dyDescent="0.3">
      <c r="A627" s="10"/>
      <c r="B627" s="75"/>
      <c r="C627" s="75"/>
      <c r="D627" s="75"/>
      <c r="E627" s="75"/>
      <c r="F627" s="128"/>
      <c r="H627" s="128"/>
    </row>
    <row r="628" spans="1:8" x14ac:dyDescent="0.3">
      <c r="A628" s="10"/>
      <c r="B628" s="75"/>
      <c r="C628" s="75"/>
      <c r="D628" s="75"/>
      <c r="E628" s="75"/>
      <c r="F628" s="128"/>
      <c r="H628" s="128"/>
    </row>
    <row r="629" spans="1:8" x14ac:dyDescent="0.3">
      <c r="A629" s="10"/>
      <c r="B629" s="75"/>
      <c r="C629" s="75"/>
      <c r="D629" s="75"/>
      <c r="E629" s="75"/>
      <c r="F629" s="128"/>
      <c r="H629" s="128"/>
    </row>
    <row r="630" spans="1:8" x14ac:dyDescent="0.3">
      <c r="A630" s="10"/>
      <c r="B630" s="75"/>
      <c r="C630" s="75"/>
      <c r="D630" s="75"/>
      <c r="E630" s="75"/>
      <c r="F630" s="128"/>
      <c r="H630" s="128"/>
    </row>
    <row r="631" spans="1:8" x14ac:dyDescent="0.3">
      <c r="A631" s="10"/>
      <c r="B631" s="75"/>
      <c r="C631" s="75"/>
      <c r="D631" s="75"/>
      <c r="E631" s="75"/>
      <c r="F631" s="128"/>
      <c r="H631" s="128"/>
    </row>
    <row r="632" spans="1:8" x14ac:dyDescent="0.3">
      <c r="A632" s="10"/>
      <c r="B632" s="75"/>
      <c r="C632" s="75"/>
      <c r="D632" s="75"/>
      <c r="E632" s="75"/>
      <c r="F632" s="128"/>
      <c r="H632" s="128"/>
    </row>
    <row r="633" spans="1:8" x14ac:dyDescent="0.3">
      <c r="A633" s="10"/>
      <c r="B633" s="75"/>
      <c r="C633" s="75"/>
      <c r="D633" s="75"/>
      <c r="E633" s="75"/>
      <c r="F633" s="128"/>
      <c r="H633" s="128"/>
    </row>
    <row r="634" spans="1:8" x14ac:dyDescent="0.3">
      <c r="A634" s="10"/>
      <c r="B634" s="75"/>
      <c r="C634" s="75"/>
      <c r="D634" s="75"/>
      <c r="E634" s="75"/>
      <c r="F634" s="128"/>
      <c r="H634" s="128"/>
    </row>
    <row r="635" spans="1:8" x14ac:dyDescent="0.3">
      <c r="A635" s="10"/>
      <c r="B635" s="75"/>
      <c r="C635" s="75"/>
      <c r="D635" s="75"/>
      <c r="E635" s="75"/>
      <c r="F635" s="128"/>
      <c r="H635" s="128"/>
    </row>
    <row r="636" spans="1:8" x14ac:dyDescent="0.3">
      <c r="A636" s="10"/>
      <c r="B636" s="75"/>
      <c r="C636" s="75"/>
      <c r="D636" s="75"/>
      <c r="E636" s="75"/>
      <c r="F636" s="128"/>
      <c r="H636" s="128"/>
    </row>
    <row r="637" spans="1:8" x14ac:dyDescent="0.3">
      <c r="A637" s="10"/>
      <c r="B637" s="75"/>
      <c r="C637" s="75"/>
      <c r="D637" s="75"/>
      <c r="E637" s="75"/>
      <c r="F637" s="128"/>
      <c r="H637" s="128"/>
    </row>
    <row r="638" spans="1:8" x14ac:dyDescent="0.3">
      <c r="A638" s="10"/>
      <c r="B638" s="75"/>
      <c r="C638" s="75"/>
      <c r="D638" s="75"/>
      <c r="E638" s="75"/>
      <c r="F638" s="128"/>
      <c r="H638" s="128"/>
    </row>
    <row r="639" spans="1:8" x14ac:dyDescent="0.3">
      <c r="A639" s="10"/>
      <c r="B639" s="75"/>
      <c r="C639" s="75"/>
      <c r="D639" s="75"/>
      <c r="E639" s="75"/>
      <c r="F639" s="128"/>
      <c r="H639" s="128"/>
    </row>
    <row r="640" spans="1:8" x14ac:dyDescent="0.3">
      <c r="A640" s="10"/>
      <c r="B640" s="75"/>
      <c r="C640" s="75"/>
      <c r="D640" s="75"/>
      <c r="E640" s="75"/>
      <c r="F640" s="128"/>
      <c r="H640" s="128"/>
    </row>
    <row r="641" spans="1:8" x14ac:dyDescent="0.3">
      <c r="A641" s="10"/>
      <c r="B641" s="75"/>
      <c r="C641" s="75"/>
      <c r="D641" s="75"/>
      <c r="E641" s="75"/>
      <c r="F641" s="128"/>
      <c r="H641" s="128"/>
    </row>
    <row r="642" spans="1:8" x14ac:dyDescent="0.3">
      <c r="A642" s="10"/>
      <c r="B642" s="75"/>
      <c r="C642" s="75"/>
      <c r="D642" s="75"/>
      <c r="E642" s="75"/>
      <c r="F642" s="128"/>
      <c r="H642" s="128"/>
    </row>
    <row r="643" spans="1:8" x14ac:dyDescent="0.3">
      <c r="A643" s="10"/>
      <c r="B643" s="75"/>
      <c r="C643" s="75"/>
      <c r="D643" s="75"/>
      <c r="E643" s="75"/>
      <c r="F643" s="128"/>
      <c r="H643" s="128"/>
    </row>
    <row r="644" spans="1:8" x14ac:dyDescent="0.3">
      <c r="A644" s="10"/>
      <c r="B644" s="75"/>
      <c r="C644" s="75"/>
      <c r="D644" s="75"/>
      <c r="E644" s="75"/>
      <c r="F644" s="128"/>
      <c r="H644" s="128"/>
    </row>
    <row r="645" spans="1:8" x14ac:dyDescent="0.3">
      <c r="A645" s="10"/>
      <c r="B645" s="75"/>
      <c r="C645" s="75"/>
      <c r="D645" s="75"/>
      <c r="E645" s="75"/>
      <c r="F645" s="128"/>
      <c r="H645" s="128"/>
    </row>
    <row r="646" spans="1:8" x14ac:dyDescent="0.3">
      <c r="A646" s="10"/>
      <c r="B646" s="75"/>
      <c r="C646" s="75"/>
      <c r="D646" s="75"/>
      <c r="E646" s="75"/>
      <c r="F646" s="128"/>
      <c r="H646" s="128"/>
    </row>
    <row r="647" spans="1:8" x14ac:dyDescent="0.3">
      <c r="A647" s="10"/>
      <c r="B647" s="75"/>
      <c r="C647" s="75"/>
      <c r="D647" s="75"/>
      <c r="E647" s="75"/>
      <c r="F647" s="128"/>
      <c r="H647" s="128"/>
    </row>
    <row r="648" spans="1:8" x14ac:dyDescent="0.3">
      <c r="A648" s="10"/>
      <c r="B648" s="75"/>
      <c r="C648" s="75"/>
      <c r="D648" s="75"/>
      <c r="E648" s="75"/>
      <c r="F648" s="128"/>
      <c r="H648" s="128"/>
    </row>
    <row r="649" spans="1:8" x14ac:dyDescent="0.3">
      <c r="A649" s="10"/>
      <c r="B649" s="75"/>
      <c r="C649" s="75"/>
      <c r="D649" s="75"/>
      <c r="E649" s="75"/>
      <c r="F649" s="128"/>
      <c r="H649" s="128"/>
    </row>
    <row r="650" spans="1:8" x14ac:dyDescent="0.3">
      <c r="A650" s="10"/>
      <c r="B650" s="75"/>
      <c r="C650" s="75"/>
      <c r="D650" s="75"/>
      <c r="E650" s="75"/>
      <c r="F650" s="128"/>
      <c r="H650" s="128"/>
    </row>
    <row r="651" spans="1:8" x14ac:dyDescent="0.3">
      <c r="A651" s="10"/>
      <c r="B651" s="75"/>
      <c r="C651" s="75"/>
      <c r="D651" s="75"/>
      <c r="E651" s="75"/>
      <c r="F651" s="128"/>
      <c r="H651" s="128"/>
    </row>
    <row r="652" spans="1:8" x14ac:dyDescent="0.3">
      <c r="A652" s="10"/>
      <c r="B652" s="75"/>
      <c r="C652" s="75"/>
      <c r="D652" s="75"/>
      <c r="E652" s="75"/>
      <c r="F652" s="128"/>
      <c r="H652" s="128"/>
    </row>
    <row r="653" spans="1:8" x14ac:dyDescent="0.3">
      <c r="A653" s="10"/>
      <c r="B653" s="75"/>
      <c r="C653" s="75"/>
      <c r="D653" s="75"/>
      <c r="E653" s="75"/>
      <c r="F653" s="128"/>
      <c r="H653" s="128"/>
    </row>
    <row r="654" spans="1:8" x14ac:dyDescent="0.3">
      <c r="A654" s="10"/>
      <c r="B654" s="75"/>
      <c r="C654" s="75"/>
      <c r="D654" s="75"/>
      <c r="E654" s="75"/>
      <c r="F654" s="128"/>
      <c r="H654" s="128"/>
    </row>
    <row r="655" spans="1:8" x14ac:dyDescent="0.3">
      <c r="A655" s="10"/>
      <c r="B655" s="75"/>
      <c r="C655" s="75"/>
      <c r="D655" s="75"/>
      <c r="E655" s="75"/>
      <c r="F655" s="128"/>
      <c r="H655" s="128"/>
    </row>
    <row r="656" spans="1:8" x14ac:dyDescent="0.3">
      <c r="A656" s="10"/>
      <c r="B656" s="75"/>
      <c r="C656" s="75"/>
      <c r="D656" s="75"/>
      <c r="E656" s="75"/>
      <c r="F656" s="128"/>
      <c r="H656" s="128"/>
    </row>
    <row r="657" spans="1:8" x14ac:dyDescent="0.3">
      <c r="A657" s="10"/>
      <c r="B657" s="75"/>
      <c r="C657" s="75"/>
      <c r="D657" s="75"/>
      <c r="E657" s="75"/>
      <c r="F657" s="128"/>
      <c r="H657" s="128"/>
    </row>
    <row r="658" spans="1:8" x14ac:dyDescent="0.3">
      <c r="A658" s="10"/>
      <c r="B658" s="75"/>
      <c r="C658" s="75"/>
      <c r="D658" s="75"/>
      <c r="E658" s="75"/>
      <c r="F658" s="128"/>
      <c r="H658" s="128"/>
    </row>
    <row r="659" spans="1:8" x14ac:dyDescent="0.3">
      <c r="A659" s="10"/>
      <c r="B659" s="75"/>
      <c r="C659" s="75"/>
      <c r="D659" s="75"/>
      <c r="E659" s="75"/>
      <c r="F659" s="128"/>
      <c r="H659" s="128"/>
    </row>
    <row r="660" spans="1:8" x14ac:dyDescent="0.3">
      <c r="A660" s="10"/>
      <c r="B660" s="75"/>
      <c r="C660" s="75"/>
      <c r="D660" s="75"/>
      <c r="E660" s="75"/>
      <c r="F660" s="128"/>
      <c r="H660" s="128"/>
    </row>
    <row r="661" spans="1:8" x14ac:dyDescent="0.3">
      <c r="A661" s="10"/>
      <c r="B661" s="75"/>
      <c r="C661" s="75"/>
      <c r="D661" s="75"/>
      <c r="E661" s="75"/>
      <c r="F661" s="128"/>
      <c r="H661" s="128"/>
    </row>
    <row r="662" spans="1:8" x14ac:dyDescent="0.3">
      <c r="A662" s="10"/>
      <c r="B662" s="75"/>
      <c r="C662" s="75"/>
      <c r="D662" s="75"/>
      <c r="E662" s="75"/>
      <c r="F662" s="128"/>
      <c r="H662" s="128"/>
    </row>
    <row r="663" spans="1:8" x14ac:dyDescent="0.3">
      <c r="A663" s="10"/>
      <c r="B663" s="75"/>
      <c r="C663" s="75"/>
      <c r="D663" s="75"/>
      <c r="E663" s="75"/>
      <c r="F663" s="128"/>
      <c r="H663" s="128"/>
    </row>
    <row r="664" spans="1:8" x14ac:dyDescent="0.3">
      <c r="A664" s="10"/>
      <c r="B664" s="75"/>
      <c r="C664" s="75"/>
      <c r="D664" s="75"/>
      <c r="E664" s="75"/>
      <c r="F664" s="128"/>
      <c r="H664" s="128"/>
    </row>
    <row r="665" spans="1:8" x14ac:dyDescent="0.3">
      <c r="A665" s="10"/>
      <c r="B665" s="75"/>
      <c r="C665" s="75"/>
      <c r="D665" s="75"/>
      <c r="E665" s="75"/>
      <c r="F665" s="128"/>
      <c r="H665" s="128"/>
    </row>
    <row r="666" spans="1:8" x14ac:dyDescent="0.3">
      <c r="A666" s="10"/>
      <c r="B666" s="75"/>
      <c r="C666" s="75"/>
      <c r="D666" s="75"/>
      <c r="E666" s="75"/>
      <c r="F666" s="128"/>
      <c r="H666" s="128"/>
    </row>
    <row r="667" spans="1:8" x14ac:dyDescent="0.3">
      <c r="A667" s="10"/>
      <c r="B667" s="75"/>
      <c r="C667" s="75"/>
      <c r="D667" s="75"/>
      <c r="E667" s="75"/>
      <c r="F667" s="128"/>
      <c r="H667" s="128"/>
    </row>
    <row r="668" spans="1:8" x14ac:dyDescent="0.3">
      <c r="A668" s="10"/>
      <c r="B668" s="75"/>
      <c r="C668" s="75"/>
      <c r="D668" s="75"/>
      <c r="E668" s="75"/>
      <c r="F668" s="128"/>
      <c r="H668" s="128"/>
    </row>
    <row r="669" spans="1:8" x14ac:dyDescent="0.3">
      <c r="A669" s="10"/>
      <c r="B669" s="75"/>
      <c r="C669" s="75"/>
      <c r="D669" s="75"/>
      <c r="E669" s="75"/>
      <c r="F669" s="128"/>
      <c r="H669" s="128"/>
    </row>
    <row r="670" spans="1:8" x14ac:dyDescent="0.3">
      <c r="A670" s="10"/>
      <c r="B670" s="75"/>
      <c r="C670" s="75"/>
      <c r="D670" s="75"/>
      <c r="E670" s="75"/>
      <c r="F670" s="128"/>
      <c r="H670" s="128"/>
    </row>
    <row r="671" spans="1:8" x14ac:dyDescent="0.3">
      <c r="A671" s="10"/>
      <c r="B671" s="75"/>
      <c r="C671" s="75"/>
      <c r="D671" s="75"/>
      <c r="E671" s="75"/>
      <c r="F671" s="128"/>
      <c r="H671" s="128"/>
    </row>
    <row r="672" spans="1:8" x14ac:dyDescent="0.3">
      <c r="A672" s="10"/>
      <c r="B672" s="75"/>
      <c r="C672" s="75"/>
      <c r="D672" s="75"/>
      <c r="E672" s="75"/>
      <c r="F672" s="128"/>
      <c r="H672" s="128"/>
    </row>
    <row r="673" spans="1:8" x14ac:dyDescent="0.3">
      <c r="A673" s="10"/>
      <c r="B673" s="75"/>
      <c r="C673" s="75"/>
      <c r="D673" s="75"/>
      <c r="E673" s="75"/>
      <c r="F673" s="128"/>
      <c r="H673" s="128"/>
    </row>
    <row r="674" spans="1:8" x14ac:dyDescent="0.3">
      <c r="A674" s="10"/>
      <c r="B674" s="75"/>
      <c r="C674" s="75"/>
      <c r="D674" s="75"/>
      <c r="E674" s="75"/>
      <c r="F674" s="128"/>
      <c r="H674" s="128"/>
    </row>
    <row r="675" spans="1:8" x14ac:dyDescent="0.3">
      <c r="A675" s="10"/>
      <c r="B675" s="75"/>
      <c r="C675" s="75"/>
      <c r="D675" s="75"/>
      <c r="E675" s="75"/>
      <c r="F675" s="128"/>
      <c r="H675" s="128"/>
    </row>
    <row r="676" spans="1:8" x14ac:dyDescent="0.3">
      <c r="A676" s="10"/>
      <c r="B676" s="75"/>
      <c r="C676" s="75"/>
      <c r="D676" s="75"/>
      <c r="E676" s="75"/>
      <c r="F676" s="128"/>
      <c r="H676" s="128"/>
    </row>
    <row r="677" spans="1:8" x14ac:dyDescent="0.3">
      <c r="A677" s="10"/>
      <c r="B677" s="75"/>
      <c r="C677" s="75"/>
      <c r="D677" s="75"/>
      <c r="E677" s="75"/>
      <c r="F677" s="128"/>
      <c r="H677" s="128"/>
    </row>
    <row r="678" spans="1:8" x14ac:dyDescent="0.3">
      <c r="A678" s="10"/>
      <c r="B678" s="75"/>
      <c r="C678" s="75"/>
      <c r="D678" s="75"/>
      <c r="E678" s="75"/>
      <c r="F678" s="128"/>
      <c r="H678" s="128"/>
    </row>
    <row r="679" spans="1:8" x14ac:dyDescent="0.3">
      <c r="A679" s="10"/>
      <c r="B679" s="75"/>
      <c r="C679" s="75"/>
      <c r="D679" s="75"/>
      <c r="E679" s="75"/>
      <c r="F679" s="128"/>
      <c r="H679" s="128"/>
    </row>
    <row r="680" spans="1:8" x14ac:dyDescent="0.3">
      <c r="A680" s="10"/>
      <c r="B680" s="75"/>
      <c r="C680" s="75"/>
      <c r="D680" s="75"/>
      <c r="E680" s="75"/>
      <c r="F680" s="128"/>
      <c r="H680" s="128"/>
    </row>
    <row r="681" spans="1:8" x14ac:dyDescent="0.3">
      <c r="A681" s="10"/>
      <c r="B681" s="75"/>
      <c r="C681" s="75"/>
      <c r="D681" s="75"/>
      <c r="E681" s="75"/>
      <c r="F681" s="128"/>
      <c r="H681" s="128"/>
    </row>
    <row r="682" spans="1:8" x14ac:dyDescent="0.3">
      <c r="A682" s="10"/>
      <c r="B682" s="75"/>
      <c r="C682" s="75"/>
      <c r="D682" s="75"/>
      <c r="E682" s="75"/>
      <c r="F682" s="128"/>
      <c r="H682" s="128"/>
    </row>
    <row r="683" spans="1:8" x14ac:dyDescent="0.3">
      <c r="A683" s="10"/>
      <c r="B683" s="75"/>
      <c r="C683" s="75"/>
      <c r="D683" s="75"/>
      <c r="E683" s="75"/>
      <c r="F683" s="128"/>
      <c r="H683" s="128"/>
    </row>
    <row r="684" spans="1:8" x14ac:dyDescent="0.3">
      <c r="A684" s="10"/>
      <c r="B684" s="75"/>
      <c r="C684" s="75"/>
      <c r="D684" s="75"/>
      <c r="E684" s="75"/>
      <c r="F684" s="128"/>
      <c r="H684" s="128"/>
    </row>
    <row r="685" spans="1:8" x14ac:dyDescent="0.3">
      <c r="A685" s="10"/>
      <c r="B685" s="75"/>
      <c r="C685" s="75"/>
      <c r="D685" s="75"/>
      <c r="E685" s="75"/>
      <c r="F685" s="128"/>
      <c r="H685" s="128"/>
    </row>
    <row r="686" spans="1:8" x14ac:dyDescent="0.3">
      <c r="A686" s="10"/>
      <c r="B686" s="75"/>
      <c r="C686" s="75"/>
      <c r="D686" s="75"/>
      <c r="E686" s="75"/>
      <c r="F686" s="128"/>
      <c r="H686" s="128"/>
    </row>
    <row r="687" spans="1:8" x14ac:dyDescent="0.3">
      <c r="A687" s="10"/>
      <c r="B687" s="75"/>
      <c r="C687" s="75"/>
      <c r="D687" s="75"/>
      <c r="E687" s="75"/>
      <c r="F687" s="128"/>
      <c r="H687" s="128"/>
    </row>
    <row r="688" spans="1:8" x14ac:dyDescent="0.3">
      <c r="A688" s="10"/>
      <c r="B688" s="75"/>
      <c r="C688" s="75"/>
      <c r="D688" s="75"/>
      <c r="E688" s="75"/>
      <c r="F688" s="128"/>
      <c r="H688" s="128"/>
    </row>
    <row r="689" spans="1:8" x14ac:dyDescent="0.3">
      <c r="A689" s="10"/>
      <c r="B689" s="75"/>
      <c r="C689" s="75"/>
      <c r="D689" s="75"/>
      <c r="E689" s="75"/>
      <c r="F689" s="128"/>
      <c r="H689" s="128"/>
    </row>
    <row r="690" spans="1:8" x14ac:dyDescent="0.3">
      <c r="A690" s="10"/>
      <c r="B690" s="75"/>
      <c r="C690" s="75"/>
      <c r="D690" s="75"/>
      <c r="E690" s="75"/>
      <c r="F690" s="128"/>
      <c r="H690" s="128"/>
    </row>
    <row r="691" spans="1:8" x14ac:dyDescent="0.3">
      <c r="A691" s="10"/>
      <c r="B691" s="75"/>
      <c r="C691" s="75"/>
      <c r="D691" s="75"/>
      <c r="E691" s="75"/>
      <c r="F691" s="128"/>
      <c r="H691" s="128"/>
    </row>
    <row r="692" spans="1:8" x14ac:dyDescent="0.3">
      <c r="A692" s="10"/>
      <c r="B692" s="75"/>
      <c r="C692" s="75"/>
      <c r="D692" s="75"/>
      <c r="E692" s="75"/>
      <c r="F692" s="128"/>
      <c r="H692" s="128"/>
    </row>
    <row r="693" spans="1:8" x14ac:dyDescent="0.3">
      <c r="A693" s="10"/>
      <c r="B693" s="75"/>
      <c r="C693" s="75"/>
      <c r="D693" s="75"/>
      <c r="E693" s="75"/>
      <c r="F693" s="128"/>
      <c r="H693" s="128"/>
    </row>
    <row r="694" spans="1:8" x14ac:dyDescent="0.3">
      <c r="A694" s="10"/>
      <c r="B694" s="75"/>
      <c r="C694" s="75"/>
      <c r="D694" s="75"/>
      <c r="E694" s="75"/>
      <c r="F694" s="128"/>
      <c r="H694" s="128"/>
    </row>
    <row r="695" spans="1:8" x14ac:dyDescent="0.3">
      <c r="A695" s="10"/>
      <c r="B695" s="75"/>
      <c r="C695" s="75"/>
      <c r="D695" s="75"/>
      <c r="E695" s="75"/>
      <c r="F695" s="128"/>
      <c r="H695" s="128"/>
    </row>
    <row r="696" spans="1:8" x14ac:dyDescent="0.3">
      <c r="A696" s="10"/>
      <c r="B696" s="75"/>
      <c r="C696" s="75"/>
      <c r="D696" s="75"/>
      <c r="E696" s="75"/>
      <c r="F696" s="128"/>
      <c r="H696" s="128"/>
    </row>
    <row r="697" spans="1:8" x14ac:dyDescent="0.3">
      <c r="A697" s="10"/>
      <c r="B697" s="75"/>
      <c r="C697" s="75"/>
      <c r="D697" s="75"/>
      <c r="E697" s="75"/>
      <c r="F697" s="128"/>
      <c r="H697" s="128"/>
    </row>
    <row r="698" spans="1:8" x14ac:dyDescent="0.3">
      <c r="A698" s="10"/>
      <c r="B698" s="75"/>
      <c r="C698" s="75"/>
      <c r="D698" s="75"/>
      <c r="E698" s="75"/>
      <c r="F698" s="128"/>
      <c r="H698" s="128"/>
    </row>
    <row r="699" spans="1:8" x14ac:dyDescent="0.3">
      <c r="A699" s="10"/>
      <c r="B699" s="75"/>
      <c r="C699" s="75"/>
      <c r="D699" s="75"/>
      <c r="E699" s="75"/>
      <c r="F699" s="128"/>
      <c r="H699" s="128"/>
    </row>
    <row r="700" spans="1:8" x14ac:dyDescent="0.3">
      <c r="A700" s="10"/>
      <c r="B700" s="75"/>
      <c r="C700" s="75"/>
      <c r="D700" s="75"/>
      <c r="E700" s="75"/>
      <c r="F700" s="128"/>
      <c r="H700" s="128"/>
    </row>
    <row r="701" spans="1:8" x14ac:dyDescent="0.3">
      <c r="A701" s="10"/>
      <c r="B701" s="75"/>
      <c r="C701" s="75"/>
      <c r="D701" s="75"/>
      <c r="E701" s="75"/>
      <c r="F701" s="128"/>
      <c r="H701" s="128"/>
    </row>
    <row r="702" spans="1:8" x14ac:dyDescent="0.3">
      <c r="A702" s="10"/>
      <c r="B702" s="75"/>
      <c r="C702" s="75"/>
      <c r="D702" s="75"/>
      <c r="E702" s="75"/>
      <c r="F702" s="128"/>
      <c r="H702" s="128"/>
    </row>
    <row r="703" spans="1:8" x14ac:dyDescent="0.3">
      <c r="A703" s="10"/>
      <c r="B703" s="75"/>
      <c r="C703" s="75"/>
      <c r="D703" s="75"/>
      <c r="E703" s="75"/>
      <c r="F703" s="128"/>
      <c r="H703" s="128"/>
    </row>
    <row r="704" spans="1:8" x14ac:dyDescent="0.3">
      <c r="A704" s="10"/>
      <c r="B704" s="75"/>
      <c r="C704" s="75"/>
      <c r="D704" s="75"/>
      <c r="E704" s="75"/>
      <c r="F704" s="128"/>
      <c r="H704" s="128"/>
    </row>
    <row r="705" spans="1:8" x14ac:dyDescent="0.3">
      <c r="A705" s="10"/>
      <c r="B705" s="75"/>
      <c r="C705" s="75"/>
      <c r="D705" s="75"/>
      <c r="E705" s="75"/>
      <c r="F705" s="128"/>
      <c r="H705" s="128"/>
    </row>
    <row r="706" spans="1:8" x14ac:dyDescent="0.3">
      <c r="A706" s="10"/>
      <c r="B706" s="75"/>
      <c r="C706" s="75"/>
      <c r="D706" s="75"/>
      <c r="E706" s="75"/>
      <c r="F706" s="128"/>
      <c r="H706" s="128"/>
    </row>
    <row r="707" spans="1:8" x14ac:dyDescent="0.3">
      <c r="A707" s="10"/>
      <c r="B707" s="75"/>
      <c r="C707" s="75"/>
      <c r="D707" s="75"/>
      <c r="E707" s="75"/>
      <c r="F707" s="128"/>
      <c r="H707" s="128"/>
    </row>
    <row r="708" spans="1:8" x14ac:dyDescent="0.3">
      <c r="A708" s="10"/>
      <c r="B708" s="75"/>
      <c r="C708" s="75"/>
      <c r="D708" s="75"/>
      <c r="E708" s="75"/>
      <c r="F708" s="128"/>
      <c r="H708" s="128"/>
    </row>
    <row r="709" spans="1:8" x14ac:dyDescent="0.3">
      <c r="A709" s="10"/>
      <c r="B709" s="75"/>
      <c r="C709" s="75"/>
      <c r="D709" s="75"/>
      <c r="E709" s="75"/>
      <c r="F709" s="128"/>
      <c r="H709" s="128"/>
    </row>
    <row r="710" spans="1:8" x14ac:dyDescent="0.3">
      <c r="A710" s="10"/>
      <c r="B710" s="75"/>
      <c r="C710" s="75"/>
      <c r="D710" s="75"/>
      <c r="E710" s="75"/>
      <c r="F710" s="128"/>
      <c r="H710" s="128"/>
    </row>
    <row r="711" spans="1:8" x14ac:dyDescent="0.3">
      <c r="A711" s="10"/>
      <c r="B711" s="75"/>
      <c r="C711" s="75"/>
      <c r="D711" s="75"/>
      <c r="E711" s="75"/>
      <c r="F711" s="128"/>
      <c r="H711" s="128"/>
    </row>
    <row r="712" spans="1:8" x14ac:dyDescent="0.3">
      <c r="A712" s="10"/>
      <c r="B712" s="75"/>
      <c r="C712" s="75"/>
      <c r="D712" s="75"/>
      <c r="E712" s="75"/>
      <c r="F712" s="128"/>
      <c r="H712" s="128"/>
    </row>
    <row r="713" spans="1:8" x14ac:dyDescent="0.3">
      <c r="A713" s="10"/>
      <c r="B713" s="75"/>
      <c r="C713" s="75"/>
      <c r="D713" s="75"/>
      <c r="E713" s="75"/>
      <c r="F713" s="128"/>
      <c r="H713" s="128"/>
    </row>
    <row r="714" spans="1:8" x14ac:dyDescent="0.3">
      <c r="A714" s="10"/>
      <c r="B714" s="75"/>
      <c r="C714" s="75"/>
      <c r="D714" s="75"/>
      <c r="E714" s="75"/>
      <c r="F714" s="128"/>
      <c r="H714" s="128"/>
    </row>
    <row r="715" spans="1:8" x14ac:dyDescent="0.3">
      <c r="A715" s="10"/>
      <c r="B715" s="75"/>
      <c r="C715" s="75"/>
      <c r="D715" s="75"/>
      <c r="E715" s="75"/>
      <c r="F715" s="128"/>
      <c r="H715" s="128"/>
    </row>
    <row r="716" spans="1:8" x14ac:dyDescent="0.3">
      <c r="A716" s="10"/>
      <c r="B716" s="75"/>
      <c r="C716" s="75"/>
      <c r="D716" s="75"/>
      <c r="E716" s="75"/>
      <c r="F716" s="128"/>
      <c r="H716" s="128"/>
    </row>
    <row r="717" spans="1:8" x14ac:dyDescent="0.3">
      <c r="A717" s="10"/>
      <c r="B717" s="75"/>
      <c r="C717" s="75"/>
      <c r="D717" s="75"/>
      <c r="E717" s="75"/>
      <c r="F717" s="128"/>
      <c r="H717" s="128"/>
    </row>
    <row r="718" spans="1:8" x14ac:dyDescent="0.3">
      <c r="A718" s="10"/>
      <c r="B718" s="75"/>
      <c r="C718" s="75"/>
      <c r="D718" s="75"/>
      <c r="E718" s="75"/>
      <c r="F718" s="128"/>
      <c r="H718" s="128"/>
    </row>
    <row r="719" spans="1:8" x14ac:dyDescent="0.3">
      <c r="A719" s="10"/>
      <c r="B719" s="75"/>
      <c r="C719" s="75"/>
      <c r="D719" s="75"/>
      <c r="E719" s="75"/>
      <c r="F719" s="128"/>
      <c r="H719" s="128"/>
    </row>
    <row r="720" spans="1:8" x14ac:dyDescent="0.3">
      <c r="A720" s="10"/>
      <c r="B720" s="75"/>
      <c r="C720" s="75"/>
      <c r="D720" s="75"/>
      <c r="E720" s="75"/>
      <c r="F720" s="128"/>
      <c r="H720" s="128"/>
    </row>
  </sheetData>
  <mergeCells count="16">
    <mergeCell ref="H6:H12"/>
    <mergeCell ref="H13:H23"/>
    <mergeCell ref="G11:G23"/>
    <mergeCell ref="G6:G10"/>
    <mergeCell ref="H32:H41"/>
    <mergeCell ref="H24:H31"/>
    <mergeCell ref="G24:G35"/>
    <mergeCell ref="G36:G41"/>
    <mergeCell ref="G42:G49"/>
    <mergeCell ref="H42:H46"/>
    <mergeCell ref="G126:G140"/>
    <mergeCell ref="G152:G162"/>
    <mergeCell ref="G141:G151"/>
    <mergeCell ref="H129:H141"/>
    <mergeCell ref="H142:H153"/>
    <mergeCell ref="H154:H162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FF330-1E57-4E43-9FFC-745951F0D58A}">
  <dimension ref="A1:M722"/>
  <sheetViews>
    <sheetView showGridLines="0" zoomScale="70" zoomScaleNormal="70" workbookViewId="0">
      <pane ySplit="5" topLeftCell="A87" activePane="bottomLeft" state="frozen"/>
      <selection pane="bottomLeft" activeCell="F1" sqref="F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338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337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45355</v>
      </c>
      <c r="C4" s="130">
        <f>+B4+1</f>
        <v>45356</v>
      </c>
      <c r="D4" s="130">
        <f>C4+1</f>
        <v>45357</v>
      </c>
      <c r="E4" s="130">
        <f>D4+1</f>
        <v>45358</v>
      </c>
      <c r="F4" s="130">
        <f>E4+1</f>
        <v>45359</v>
      </c>
      <c r="G4" s="131">
        <f>F4+1</f>
        <v>45360</v>
      </c>
      <c r="H4" s="130">
        <f>G4+1</f>
        <v>45361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38" t="s">
        <v>23</v>
      </c>
      <c r="H6" s="523" t="s">
        <v>190</v>
      </c>
      <c r="I6" s="17">
        <v>0.14583333333333334</v>
      </c>
    </row>
    <row r="7" spans="1:9" x14ac:dyDescent="0.3">
      <c r="A7" s="18"/>
      <c r="B7" s="136">
        <f>B104-1</f>
        <v>64</v>
      </c>
      <c r="F7" s="136">
        <f>F102-1</f>
        <v>68</v>
      </c>
      <c r="G7" s="539"/>
      <c r="H7" s="524"/>
      <c r="I7" s="20"/>
    </row>
    <row r="8" spans="1:9" x14ac:dyDescent="0.3">
      <c r="A8" s="16">
        <v>0.2673611111111111</v>
      </c>
      <c r="B8" s="139" t="s">
        <v>19</v>
      </c>
      <c r="C8" s="136">
        <f>C102-1</f>
        <v>65</v>
      </c>
      <c r="D8" s="136">
        <f>D102-1</f>
        <v>66</v>
      </c>
      <c r="E8" s="136">
        <f>E102-1</f>
        <v>67</v>
      </c>
      <c r="F8" s="139" t="s">
        <v>19</v>
      </c>
      <c r="G8" s="539"/>
      <c r="H8" s="524"/>
      <c r="I8" s="22"/>
    </row>
    <row r="9" spans="1:9" x14ac:dyDescent="0.3">
      <c r="A9" s="23">
        <v>0.27083333333333331</v>
      </c>
      <c r="C9" s="139" t="s">
        <v>19</v>
      </c>
      <c r="D9" s="139" t="s">
        <v>19</v>
      </c>
      <c r="E9" s="139" t="s">
        <v>19</v>
      </c>
      <c r="G9" s="539"/>
      <c r="H9" s="524"/>
      <c r="I9" s="17">
        <v>0.16666666666666666</v>
      </c>
    </row>
    <row r="10" spans="1:9" x14ac:dyDescent="0.3">
      <c r="A10" s="23">
        <v>0.27430555555555552</v>
      </c>
      <c r="B10" s="136">
        <f>B94-1</f>
        <v>521</v>
      </c>
      <c r="C10" s="136">
        <f>C94-1</f>
        <v>522</v>
      </c>
      <c r="D10" s="136">
        <f>D94-1</f>
        <v>523</v>
      </c>
      <c r="E10" s="136">
        <f>E94-1</f>
        <v>524</v>
      </c>
      <c r="G10" s="539"/>
      <c r="H10" s="524"/>
      <c r="I10" s="20"/>
    </row>
    <row r="11" spans="1:9" x14ac:dyDescent="0.3">
      <c r="A11" s="23">
        <v>0.28819444444444448</v>
      </c>
      <c r="B11" s="135" t="s">
        <v>13</v>
      </c>
      <c r="C11" s="135" t="s">
        <v>13</v>
      </c>
      <c r="D11" s="135" t="s">
        <v>13</v>
      </c>
      <c r="E11" s="135" t="s">
        <v>13</v>
      </c>
      <c r="G11" s="538" t="s">
        <v>16</v>
      </c>
      <c r="H11" s="524"/>
      <c r="I11" s="20"/>
    </row>
    <row r="12" spans="1:9" x14ac:dyDescent="0.3">
      <c r="A12" s="23">
        <v>0.28958333333333336</v>
      </c>
      <c r="F12" s="136">
        <f>F94-1</f>
        <v>525</v>
      </c>
      <c r="G12" s="539"/>
      <c r="H12" s="525"/>
      <c r="I12" s="22"/>
    </row>
    <row r="13" spans="1:9" x14ac:dyDescent="0.3">
      <c r="A13" s="24">
        <v>0.29166666666666669</v>
      </c>
      <c r="F13" s="135" t="s">
        <v>13</v>
      </c>
      <c r="G13" s="539"/>
      <c r="H13" s="523" t="s">
        <v>180</v>
      </c>
      <c r="I13" s="17">
        <v>0.1875</v>
      </c>
    </row>
    <row r="14" spans="1:9" x14ac:dyDescent="0.3">
      <c r="A14" s="24"/>
      <c r="B14" s="136">
        <f>B98-1</f>
        <v>841</v>
      </c>
      <c r="C14" s="136">
        <f>C98-1</f>
        <v>842</v>
      </c>
      <c r="D14" s="136">
        <f>D98-1</f>
        <v>843</v>
      </c>
      <c r="E14" s="136">
        <f>E98-1</f>
        <v>844</v>
      </c>
      <c r="F14" s="136">
        <f>F98-1</f>
        <v>845</v>
      </c>
      <c r="G14" s="539"/>
      <c r="H14" s="524"/>
      <c r="I14" s="20"/>
    </row>
    <row r="15" spans="1:9" x14ac:dyDescent="0.3">
      <c r="A15" s="26">
        <v>0.30902777777777779</v>
      </c>
      <c r="B15" s="140" t="s">
        <v>316</v>
      </c>
      <c r="C15" s="140" t="s">
        <v>316</v>
      </c>
      <c r="D15" s="140" t="s">
        <v>316</v>
      </c>
      <c r="E15" s="140" t="s">
        <v>316</v>
      </c>
      <c r="F15" s="140" t="s">
        <v>316</v>
      </c>
      <c r="G15" s="539"/>
      <c r="H15" s="524"/>
      <c r="I15" s="22"/>
    </row>
    <row r="16" spans="1:9" ht="15.45" customHeight="1" x14ac:dyDescent="0.3">
      <c r="A16" s="27">
        <v>0.3125</v>
      </c>
      <c r="G16" s="539"/>
      <c r="H16" s="524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539"/>
      <c r="H17" s="524"/>
      <c r="I17" s="20"/>
    </row>
    <row r="18" spans="1:9" x14ac:dyDescent="0.3">
      <c r="A18" s="27">
        <v>0.31944444444444448</v>
      </c>
      <c r="B18" s="136">
        <f>B110-1</f>
        <v>33</v>
      </c>
      <c r="C18" s="136">
        <f>C110-1</f>
        <v>34</v>
      </c>
      <c r="D18" s="136">
        <f>D110-1</f>
        <v>35</v>
      </c>
      <c r="E18" s="136">
        <f>E110-1</f>
        <v>36</v>
      </c>
      <c r="F18" s="136">
        <f>F110-1</f>
        <v>37</v>
      </c>
      <c r="G18" s="539"/>
      <c r="H18" s="524"/>
      <c r="I18" s="22"/>
    </row>
    <row r="19" spans="1:9" x14ac:dyDescent="0.3">
      <c r="A19" s="27">
        <v>0.3298611111111111</v>
      </c>
      <c r="B19" s="140" t="s">
        <v>321</v>
      </c>
      <c r="C19" s="140" t="s">
        <v>321</v>
      </c>
      <c r="D19" s="140" t="s">
        <v>321</v>
      </c>
      <c r="E19" s="140" t="s">
        <v>321</v>
      </c>
      <c r="F19" s="140" t="s">
        <v>321</v>
      </c>
      <c r="G19" s="539"/>
      <c r="H19" s="524"/>
      <c r="I19" s="20"/>
    </row>
    <row r="20" spans="1:9" x14ac:dyDescent="0.3">
      <c r="A20" s="16">
        <v>0.33333333333333331</v>
      </c>
      <c r="G20" s="539"/>
      <c r="H20" s="524"/>
      <c r="I20" s="28">
        <v>0.22916666666666666</v>
      </c>
    </row>
    <row r="21" spans="1:9" x14ac:dyDescent="0.3">
      <c r="A21" s="23">
        <v>0.33680555555555558</v>
      </c>
      <c r="B21" s="136">
        <f>B116-1</f>
        <v>15</v>
      </c>
      <c r="C21" s="136">
        <f>C116-1</f>
        <v>16</v>
      </c>
      <c r="D21" s="136">
        <f>D116-1</f>
        <v>17</v>
      </c>
      <c r="E21" s="136">
        <f>E116-1</f>
        <v>18</v>
      </c>
      <c r="F21" s="136">
        <f>F116-1</f>
        <v>19</v>
      </c>
      <c r="G21" s="539"/>
      <c r="H21" s="525"/>
      <c r="I21" s="29"/>
    </row>
    <row r="22" spans="1:9" x14ac:dyDescent="0.3">
      <c r="A22" s="27">
        <v>0.35069444444444442</v>
      </c>
      <c r="B22" s="139" t="s">
        <v>190</v>
      </c>
      <c r="C22" s="139" t="s">
        <v>190</v>
      </c>
      <c r="D22" s="139" t="s">
        <v>190</v>
      </c>
      <c r="E22" s="139" t="s">
        <v>190</v>
      </c>
      <c r="F22" s="139" t="s">
        <v>190</v>
      </c>
      <c r="G22" s="539"/>
      <c r="H22" s="529" t="s">
        <v>19</v>
      </c>
      <c r="I22" s="30"/>
    </row>
    <row r="23" spans="1:9" x14ac:dyDescent="0.3">
      <c r="A23" s="27">
        <v>0.3520833333333333</v>
      </c>
      <c r="G23" s="539"/>
      <c r="H23" s="530"/>
      <c r="I23" s="29"/>
    </row>
    <row r="24" spans="1:9" x14ac:dyDescent="0.3">
      <c r="A24" s="16">
        <v>0.35416666666666669</v>
      </c>
      <c r="G24" s="540"/>
      <c r="H24" s="530"/>
      <c r="I24" s="28">
        <v>0.25</v>
      </c>
    </row>
    <row r="25" spans="1:9" x14ac:dyDescent="0.3">
      <c r="A25" s="16">
        <v>0.3576388888888889</v>
      </c>
      <c r="B25" s="136">
        <f>B81-1</f>
        <v>121</v>
      </c>
      <c r="C25" s="136">
        <f>C82-1</f>
        <v>122</v>
      </c>
      <c r="D25" s="136">
        <f>D81-1</f>
        <v>123</v>
      </c>
      <c r="F25" s="136">
        <f>F81-1</f>
        <v>125</v>
      </c>
      <c r="G25" s="532" t="s">
        <v>245</v>
      </c>
      <c r="H25" s="530"/>
      <c r="I25" s="29"/>
    </row>
    <row r="26" spans="1:9" x14ac:dyDescent="0.3">
      <c r="A26" s="16">
        <v>0.37152777777777773</v>
      </c>
      <c r="B26" s="139" t="s">
        <v>19</v>
      </c>
      <c r="C26" s="139" t="s">
        <v>19</v>
      </c>
      <c r="D26" s="139" t="s">
        <v>19</v>
      </c>
      <c r="F26" s="139" t="s">
        <v>19</v>
      </c>
      <c r="G26" s="533"/>
      <c r="H26" s="530"/>
      <c r="I26" s="30"/>
    </row>
    <row r="27" spans="1:9" x14ac:dyDescent="0.3">
      <c r="A27" s="18">
        <v>0.37361111111111112</v>
      </c>
      <c r="E27" s="136">
        <f t="shared" ref="E27" si="0">E81-1</f>
        <v>124</v>
      </c>
      <c r="G27" s="533"/>
      <c r="H27" s="530"/>
      <c r="I27" s="29"/>
    </row>
    <row r="28" spans="1:9" ht="15.6" customHeight="1" x14ac:dyDescent="0.3">
      <c r="A28" s="16">
        <v>0.375</v>
      </c>
      <c r="E28" s="139" t="s">
        <v>19</v>
      </c>
      <c r="G28" s="533"/>
      <c r="H28" s="530"/>
      <c r="I28" s="28">
        <v>0.27083333333333331</v>
      </c>
    </row>
    <row r="29" spans="1:9" ht="15.6" customHeight="1" x14ac:dyDescent="0.3">
      <c r="A29" s="16"/>
      <c r="B29" s="136">
        <f>B94-1</f>
        <v>521</v>
      </c>
      <c r="E29" s="136">
        <f>E94-1</f>
        <v>524</v>
      </c>
      <c r="F29" s="144"/>
      <c r="G29" s="533"/>
      <c r="H29" s="530"/>
      <c r="I29" s="29"/>
    </row>
    <row r="30" spans="1:9" x14ac:dyDescent="0.3">
      <c r="A30" s="16">
        <v>0.3923611111111111</v>
      </c>
      <c r="B30" s="135" t="s">
        <v>13</v>
      </c>
      <c r="C30" s="136">
        <f>C94-1</f>
        <v>522</v>
      </c>
      <c r="D30" s="136">
        <f>D94-1</f>
        <v>523</v>
      </c>
      <c r="E30" s="135" t="s">
        <v>13</v>
      </c>
      <c r="F30" s="136">
        <f>F94-1</f>
        <v>525</v>
      </c>
      <c r="G30" s="533"/>
      <c r="H30" s="530"/>
      <c r="I30" s="30"/>
    </row>
    <row r="31" spans="1:9" ht="15.6" customHeight="1" x14ac:dyDescent="0.3">
      <c r="A31" s="23">
        <v>0.39583333333333331</v>
      </c>
      <c r="C31" s="135" t="s">
        <v>13</v>
      </c>
      <c r="D31" s="135" t="s">
        <v>13</v>
      </c>
      <c r="F31" s="135" t="s">
        <v>13</v>
      </c>
      <c r="G31" s="533"/>
      <c r="H31" s="530"/>
      <c r="I31" s="28">
        <v>0.29166666666666669</v>
      </c>
    </row>
    <row r="32" spans="1:9" x14ac:dyDescent="0.3">
      <c r="A32" s="23">
        <v>0.40972222222222227</v>
      </c>
      <c r="B32" s="136">
        <f>B98-1</f>
        <v>841</v>
      </c>
      <c r="C32" s="136">
        <f>C98-1</f>
        <v>842</v>
      </c>
      <c r="D32" s="136">
        <f>D98-1</f>
        <v>843</v>
      </c>
      <c r="E32" s="136">
        <f>E98-1</f>
        <v>844</v>
      </c>
      <c r="F32" s="136">
        <f>F98-1</f>
        <v>845</v>
      </c>
      <c r="G32" s="533"/>
      <c r="H32" s="530"/>
      <c r="I32" s="30"/>
    </row>
    <row r="33" spans="1:9" x14ac:dyDescent="0.3">
      <c r="A33" s="23">
        <v>0.41319444444444442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33"/>
      <c r="H33" s="531"/>
      <c r="I33" s="29"/>
    </row>
    <row r="34" spans="1:9" x14ac:dyDescent="0.3">
      <c r="A34" s="16">
        <v>0.41666666666666669</v>
      </c>
      <c r="B34" s="136">
        <f>B106-1</f>
        <v>96</v>
      </c>
      <c r="C34" s="136">
        <f>C108-1</f>
        <v>97</v>
      </c>
      <c r="D34" s="136">
        <f>D106-1</f>
        <v>98</v>
      </c>
      <c r="E34" s="136">
        <f>E106-1</f>
        <v>99</v>
      </c>
      <c r="F34" s="136">
        <f>F106-1</f>
        <v>100</v>
      </c>
      <c r="G34" s="534"/>
      <c r="H34" s="523" t="s">
        <v>16</v>
      </c>
      <c r="I34" s="28">
        <v>0.3125</v>
      </c>
    </row>
    <row r="35" spans="1:9" x14ac:dyDescent="0.3">
      <c r="A35" s="16">
        <v>0.43402777777777773</v>
      </c>
      <c r="B35" s="135" t="s">
        <v>23</v>
      </c>
      <c r="C35" s="135" t="s">
        <v>23</v>
      </c>
      <c r="D35" s="135" t="s">
        <v>23</v>
      </c>
      <c r="E35" s="135" t="s">
        <v>23</v>
      </c>
      <c r="F35" s="135" t="s">
        <v>23</v>
      </c>
      <c r="G35" s="529" t="s">
        <v>332</v>
      </c>
      <c r="H35" s="524"/>
      <c r="I35" s="28"/>
    </row>
    <row r="36" spans="1:9" x14ac:dyDescent="0.3">
      <c r="A36" s="16">
        <v>0.43611111111111112</v>
      </c>
      <c r="G36" s="530"/>
      <c r="H36" s="524"/>
      <c r="I36" s="28"/>
    </row>
    <row r="37" spans="1:9" x14ac:dyDescent="0.3">
      <c r="A37" s="23">
        <v>0.4375</v>
      </c>
      <c r="D37" s="136">
        <f>D92-1</f>
        <v>315</v>
      </c>
      <c r="G37" s="530"/>
      <c r="H37" s="524"/>
      <c r="I37" s="28">
        <v>0.33333333333333331</v>
      </c>
    </row>
    <row r="38" spans="1:9" x14ac:dyDescent="0.3">
      <c r="A38" s="23">
        <v>0.4548611111111111</v>
      </c>
      <c r="B38" s="242"/>
      <c r="D38" s="135" t="s">
        <v>245</v>
      </c>
      <c r="G38" s="530"/>
      <c r="H38" s="524"/>
      <c r="I38" s="29"/>
    </row>
    <row r="39" spans="1:9" x14ac:dyDescent="0.3">
      <c r="A39" s="23">
        <v>0.45694444444444443</v>
      </c>
      <c r="B39" s="136">
        <f t="shared" ref="B39:F39" si="1">B92-1</f>
        <v>313</v>
      </c>
      <c r="C39" s="136">
        <f t="shared" si="1"/>
        <v>314</v>
      </c>
      <c r="E39" s="136">
        <f>E90-1</f>
        <v>316</v>
      </c>
      <c r="F39" s="136">
        <f t="shared" si="1"/>
        <v>317</v>
      </c>
      <c r="G39" s="530"/>
      <c r="H39" s="524"/>
      <c r="I39" s="29"/>
    </row>
    <row r="40" spans="1:9" x14ac:dyDescent="0.3">
      <c r="A40" s="27">
        <v>0.45833333333333331</v>
      </c>
      <c r="B40" s="135" t="s">
        <v>245</v>
      </c>
      <c r="C40" s="135" t="s">
        <v>245</v>
      </c>
      <c r="E40" s="135" t="s">
        <v>245</v>
      </c>
      <c r="F40" s="135" t="s">
        <v>245</v>
      </c>
      <c r="G40" s="530"/>
      <c r="H40" s="524"/>
      <c r="I40" s="28">
        <v>0.35416666666666669</v>
      </c>
    </row>
    <row r="41" spans="1:9" x14ac:dyDescent="0.3">
      <c r="A41" s="27"/>
      <c r="B41" s="136">
        <f>B104-1</f>
        <v>64</v>
      </c>
      <c r="C41" s="166">
        <f>C102-1</f>
        <v>65</v>
      </c>
      <c r="D41" s="136">
        <f>D102-1</f>
        <v>66</v>
      </c>
      <c r="E41" s="144">
        <f>E102-1</f>
        <v>67</v>
      </c>
      <c r="F41" s="144">
        <f>F102-1</f>
        <v>68</v>
      </c>
      <c r="G41" s="530"/>
      <c r="H41" s="525"/>
      <c r="I41" s="29"/>
    </row>
    <row r="42" spans="1:9" x14ac:dyDescent="0.3">
      <c r="A42" s="27">
        <v>0.47569444444444442</v>
      </c>
      <c r="B42" s="139" t="s">
        <v>190</v>
      </c>
      <c r="C42" s="139" t="s">
        <v>190</v>
      </c>
      <c r="D42" s="139" t="s">
        <v>190</v>
      </c>
      <c r="E42" s="139" t="s">
        <v>190</v>
      </c>
      <c r="F42" s="139" t="s">
        <v>190</v>
      </c>
      <c r="G42" s="531"/>
      <c r="H42" s="529" t="s">
        <v>180</v>
      </c>
      <c r="I42" s="30"/>
    </row>
    <row r="43" spans="1:9" x14ac:dyDescent="0.3">
      <c r="A43" s="27">
        <v>0.47916666666666669</v>
      </c>
      <c r="B43" s="136">
        <f>B81-1</f>
        <v>121</v>
      </c>
      <c r="F43" s="136">
        <f>F81-1</f>
        <v>125</v>
      </c>
      <c r="G43" s="529" t="s">
        <v>316</v>
      </c>
      <c r="H43" s="530"/>
      <c r="I43" s="28">
        <v>0.375</v>
      </c>
    </row>
    <row r="44" spans="1:9" x14ac:dyDescent="0.3">
      <c r="A44" s="27">
        <v>0.49652777777777773</v>
      </c>
      <c r="B44" s="140" t="s">
        <v>16</v>
      </c>
      <c r="C44" s="136">
        <f>C82-1</f>
        <v>122</v>
      </c>
      <c r="D44" s="136">
        <f t="shared" ref="D44:E44" si="2">D81-1</f>
        <v>123</v>
      </c>
      <c r="E44" s="136">
        <f t="shared" si="2"/>
        <v>124</v>
      </c>
      <c r="F44" s="140" t="s">
        <v>16</v>
      </c>
      <c r="G44" s="530"/>
      <c r="H44" s="530"/>
      <c r="I44" s="30"/>
    </row>
    <row r="45" spans="1:9" x14ac:dyDescent="0.3">
      <c r="A45" s="23">
        <v>0.5</v>
      </c>
      <c r="C45" s="140" t="s">
        <v>16</v>
      </c>
      <c r="D45" s="140" t="s">
        <v>16</v>
      </c>
      <c r="E45" s="140" t="s">
        <v>16</v>
      </c>
      <c r="G45" s="530"/>
      <c r="H45" s="530"/>
      <c r="I45" s="28">
        <v>0.39583333333333331</v>
      </c>
    </row>
    <row r="46" spans="1:9" x14ac:dyDescent="0.3">
      <c r="A46" s="23"/>
      <c r="B46" s="136">
        <f>B86-1</f>
        <v>246</v>
      </c>
      <c r="C46" s="144">
        <f>C86-1</f>
        <v>247</v>
      </c>
      <c r="D46" s="144">
        <f>D86-1</f>
        <v>248</v>
      </c>
      <c r="E46" s="144">
        <f>E86-1</f>
        <v>249</v>
      </c>
      <c r="F46" s="136">
        <f>F86-1</f>
        <v>250</v>
      </c>
      <c r="G46" s="530"/>
      <c r="H46" s="531"/>
      <c r="I46" s="29"/>
    </row>
    <row r="47" spans="1:9" x14ac:dyDescent="0.3">
      <c r="A47" s="27">
        <v>0.51736111111111105</v>
      </c>
      <c r="B47" s="140" t="s">
        <v>316</v>
      </c>
      <c r="C47" s="140" t="s">
        <v>316</v>
      </c>
      <c r="D47" s="140" t="s">
        <v>316</v>
      </c>
      <c r="E47" s="140" t="s">
        <v>316</v>
      </c>
      <c r="F47" s="140" t="s">
        <v>316</v>
      </c>
      <c r="G47" s="530"/>
      <c r="H47" s="378" t="s">
        <v>332</v>
      </c>
      <c r="I47" s="30"/>
    </row>
    <row r="48" spans="1:9" ht="15.45" customHeight="1" x14ac:dyDescent="0.3">
      <c r="A48" s="23">
        <v>0.52083333333333337</v>
      </c>
      <c r="B48" s="8"/>
      <c r="C48" s="8"/>
      <c r="D48" s="8"/>
      <c r="E48" s="8"/>
      <c r="G48" s="531"/>
      <c r="H48" s="127"/>
      <c r="I48" s="28">
        <v>0.41666666666666669</v>
      </c>
    </row>
    <row r="49" spans="1:13" ht="15.45" customHeight="1" x14ac:dyDescent="0.3">
      <c r="A49" s="27">
        <v>0.53472222222222221</v>
      </c>
      <c r="B49" s="142">
        <f>B110-1</f>
        <v>33</v>
      </c>
      <c r="C49" s="142">
        <f>C110-1</f>
        <v>34</v>
      </c>
      <c r="D49" s="142">
        <f>D110-1</f>
        <v>35</v>
      </c>
      <c r="E49" s="142">
        <f>E110-1</f>
        <v>36</v>
      </c>
      <c r="F49" s="142">
        <f>F110-1</f>
        <v>37</v>
      </c>
      <c r="G49" s="141" t="s">
        <v>318</v>
      </c>
      <c r="H49" s="392"/>
      <c r="I49" s="29"/>
    </row>
    <row r="50" spans="1:13" x14ac:dyDescent="0.3">
      <c r="A50" s="27">
        <v>0.53819444444444442</v>
      </c>
      <c r="B50" s="140" t="s">
        <v>321</v>
      </c>
      <c r="C50" s="140" t="s">
        <v>321</v>
      </c>
      <c r="D50" s="140" t="s">
        <v>321</v>
      </c>
      <c r="E50" s="140" t="s">
        <v>321</v>
      </c>
      <c r="F50" s="140" t="s">
        <v>321</v>
      </c>
      <c r="G50" s="242"/>
      <c r="H50" s="222">
        <f>G104</f>
        <v>11</v>
      </c>
      <c r="I50" s="30"/>
    </row>
    <row r="51" spans="1:13" x14ac:dyDescent="0.3">
      <c r="A51" s="23">
        <v>0.54166666666666663</v>
      </c>
      <c r="G51" s="127"/>
      <c r="H51" s="141" t="s">
        <v>318</v>
      </c>
      <c r="I51" s="28">
        <v>0.4375</v>
      </c>
    </row>
    <row r="52" spans="1:13" x14ac:dyDescent="0.3">
      <c r="A52" s="27">
        <v>0.55555555555555558</v>
      </c>
      <c r="B52" s="136">
        <f>B116-1</f>
        <v>15</v>
      </c>
      <c r="C52" s="136">
        <f>C116-1</f>
        <v>16</v>
      </c>
      <c r="D52" s="136">
        <f>D116-1</f>
        <v>17</v>
      </c>
      <c r="E52" s="136">
        <f>E116-1</f>
        <v>18</v>
      </c>
      <c r="F52" s="136">
        <f>F116-1</f>
        <v>19</v>
      </c>
      <c r="G52" s="242"/>
      <c r="H52" s="143"/>
      <c r="I52" s="29"/>
    </row>
    <row r="53" spans="1:13" x14ac:dyDescent="0.3">
      <c r="A53" s="27">
        <v>0.55902777777777779</v>
      </c>
      <c r="B53" s="139" t="s">
        <v>19</v>
      </c>
      <c r="C53" s="139" t="s">
        <v>19</v>
      </c>
      <c r="D53" s="139" t="s">
        <v>19</v>
      </c>
      <c r="E53" s="139" t="s">
        <v>19</v>
      </c>
      <c r="F53" s="139" t="s">
        <v>19</v>
      </c>
      <c r="G53" s="242"/>
      <c r="H53" s="143"/>
      <c r="I53" s="29"/>
    </row>
    <row r="54" spans="1:13" ht="15.6" customHeight="1" x14ac:dyDescent="0.3">
      <c r="A54" s="23">
        <v>0.5625</v>
      </c>
      <c r="G54" s="242"/>
      <c r="H54" s="137"/>
      <c r="I54" s="28">
        <v>0.45833333333333331</v>
      </c>
    </row>
    <row r="55" spans="1:13" x14ac:dyDescent="0.3">
      <c r="A55" s="23">
        <v>0.56597222222222221</v>
      </c>
      <c r="B55" s="145"/>
      <c r="C55" s="136">
        <f>C94-1</f>
        <v>522</v>
      </c>
      <c r="E55" s="136">
        <f>E94-1</f>
        <v>524</v>
      </c>
      <c r="F55" s="136">
        <f>F94-1</f>
        <v>525</v>
      </c>
      <c r="G55" s="242"/>
      <c r="H55" s="137"/>
      <c r="I55" s="29"/>
    </row>
    <row r="56" spans="1:13" x14ac:dyDescent="0.3">
      <c r="A56" s="27">
        <v>0.57986111111111105</v>
      </c>
      <c r="B56" s="136">
        <f>B94-1</f>
        <v>521</v>
      </c>
      <c r="C56" s="135" t="s">
        <v>245</v>
      </c>
      <c r="D56" s="136">
        <f>D94-1</f>
        <v>523</v>
      </c>
      <c r="E56" s="135" t="s">
        <v>245</v>
      </c>
      <c r="F56" s="135" t="s">
        <v>245</v>
      </c>
      <c r="G56" s="242"/>
      <c r="H56" s="137"/>
      <c r="I56" s="22"/>
    </row>
    <row r="57" spans="1:13" x14ac:dyDescent="0.3">
      <c r="A57" s="346">
        <v>0.58333333333333337</v>
      </c>
      <c r="B57" s="165" t="s">
        <v>245</v>
      </c>
      <c r="D57" s="135" t="s">
        <v>245</v>
      </c>
      <c r="G57" s="242"/>
      <c r="H57" s="137"/>
      <c r="I57" s="29">
        <v>0.47916666666666669</v>
      </c>
    </row>
    <row r="58" spans="1:13" x14ac:dyDescent="0.3">
      <c r="A58" s="346">
        <v>0.58680555555555558</v>
      </c>
      <c r="B58" s="369"/>
      <c r="C58" s="137"/>
      <c r="D58" s="137"/>
      <c r="E58" s="137"/>
      <c r="F58" s="144"/>
      <c r="G58" s="242"/>
      <c r="H58" s="137"/>
      <c r="I58" s="29"/>
    </row>
    <row r="59" spans="1:13" x14ac:dyDescent="0.3">
      <c r="A59" s="346">
        <v>0.60069444444444442</v>
      </c>
      <c r="B59" s="153">
        <f t="shared" ref="B59" si="3">B104-1</f>
        <v>64</v>
      </c>
      <c r="C59" s="136">
        <f>C102-1</f>
        <v>65</v>
      </c>
      <c r="D59" s="136">
        <f>D102-1</f>
        <v>66</v>
      </c>
      <c r="E59" s="136">
        <f>E102-1</f>
        <v>67</v>
      </c>
      <c r="F59" s="144">
        <f>F102-1</f>
        <v>68</v>
      </c>
      <c r="G59" s="142">
        <f>G116-1</f>
        <v>8</v>
      </c>
      <c r="H59" s="127"/>
      <c r="I59" s="32"/>
    </row>
    <row r="60" spans="1:13" x14ac:dyDescent="0.3">
      <c r="A60" s="16">
        <v>0.60416666666666663</v>
      </c>
      <c r="B60" s="158" t="s">
        <v>24</v>
      </c>
      <c r="C60" s="158" t="s">
        <v>24</v>
      </c>
      <c r="D60" s="158" t="s">
        <v>24</v>
      </c>
      <c r="E60" s="218" t="s">
        <v>24</v>
      </c>
      <c r="F60" s="158" t="s">
        <v>24</v>
      </c>
      <c r="G60" s="182" t="s">
        <v>24</v>
      </c>
      <c r="H60" s="142">
        <f>H114-1</f>
        <v>9</v>
      </c>
      <c r="I60" s="28">
        <v>0.5</v>
      </c>
    </row>
    <row r="61" spans="1:13" x14ac:dyDescent="0.3">
      <c r="A61" s="27">
        <v>0.60763888888888895</v>
      </c>
      <c r="E61" s="154"/>
      <c r="G61" s="129"/>
      <c r="H61" s="158" t="s">
        <v>24</v>
      </c>
      <c r="I61" s="29"/>
    </row>
    <row r="62" spans="1:13" x14ac:dyDescent="0.3">
      <c r="A62" s="18">
        <v>0.625</v>
      </c>
      <c r="E62" s="154"/>
      <c r="G62" s="129"/>
      <c r="H62" s="127"/>
      <c r="I62" s="28">
        <v>0.52083333333333337</v>
      </c>
    </row>
    <row r="63" spans="1:13" x14ac:dyDescent="0.3">
      <c r="A63" s="23">
        <v>0.64583333333333337</v>
      </c>
      <c r="D63" s="191" t="s">
        <v>265</v>
      </c>
      <c r="E63" s="154"/>
      <c r="G63" s="129"/>
      <c r="H63" s="127"/>
      <c r="I63" s="28">
        <v>0.54166666666666663</v>
      </c>
      <c r="J63" s="33"/>
      <c r="M63" s="10" t="s">
        <v>1</v>
      </c>
    </row>
    <row r="64" spans="1:13" x14ac:dyDescent="0.3">
      <c r="A64" s="23">
        <v>0.66666666666666663</v>
      </c>
      <c r="B64" s="160"/>
      <c r="C64" s="160"/>
      <c r="D64" s="160"/>
      <c r="E64" s="219"/>
      <c r="F64" s="160"/>
      <c r="G64" s="161"/>
      <c r="H64" s="160"/>
      <c r="I64" s="28">
        <v>0.5625</v>
      </c>
    </row>
    <row r="65" spans="1:9" x14ac:dyDescent="0.3">
      <c r="A65" s="27">
        <v>0.68194444444444446</v>
      </c>
      <c r="B65" s="160"/>
      <c r="C65" s="160"/>
      <c r="D65" s="135" t="s">
        <v>180</v>
      </c>
      <c r="E65" s="219"/>
      <c r="F65" s="160"/>
      <c r="G65" s="161"/>
      <c r="H65" s="160"/>
      <c r="I65" s="29"/>
    </row>
    <row r="66" spans="1:9" x14ac:dyDescent="0.3">
      <c r="A66" s="27">
        <v>0.68402777777777779</v>
      </c>
      <c r="B66" s="191" t="s">
        <v>253</v>
      </c>
      <c r="C66" s="191" t="s">
        <v>255</v>
      </c>
      <c r="E66" s="365" t="s">
        <v>123</v>
      </c>
      <c r="F66" s="191" t="s">
        <v>267</v>
      </c>
      <c r="G66" s="163" t="s">
        <v>340</v>
      </c>
      <c r="H66" s="164" t="s">
        <v>195</v>
      </c>
      <c r="I66" s="30"/>
    </row>
    <row r="67" spans="1:9" x14ac:dyDescent="0.3">
      <c r="A67" s="23">
        <v>0.6875</v>
      </c>
      <c r="E67" s="154"/>
      <c r="G67" s="129"/>
      <c r="H67" s="127"/>
      <c r="I67" s="28">
        <v>0.58333333333333337</v>
      </c>
    </row>
    <row r="68" spans="1:9" x14ac:dyDescent="0.3">
      <c r="A68" s="23">
        <v>0.69097222222222221</v>
      </c>
      <c r="E68" s="154"/>
      <c r="G68" s="129"/>
      <c r="H68" s="127"/>
      <c r="I68" s="29"/>
    </row>
    <row r="69" spans="1:9" x14ac:dyDescent="0.3">
      <c r="A69" s="23">
        <v>0.69444444444444453</v>
      </c>
      <c r="C69" s="135" t="s">
        <v>180</v>
      </c>
      <c r="E69" s="154"/>
      <c r="G69" s="129"/>
      <c r="H69" s="127"/>
      <c r="I69" s="29"/>
    </row>
    <row r="70" spans="1:9" x14ac:dyDescent="0.3">
      <c r="A70" s="23">
        <v>0.70833333333333337</v>
      </c>
      <c r="B70" s="135" t="s">
        <v>180</v>
      </c>
      <c r="C70" s="144"/>
      <c r="D70" s="144"/>
      <c r="E70" s="174"/>
      <c r="F70" s="144"/>
      <c r="G70" s="166"/>
      <c r="H70" s="144"/>
      <c r="I70" s="30"/>
    </row>
    <row r="71" spans="1:9" x14ac:dyDescent="0.3">
      <c r="A71" s="23">
        <v>0.71180555555555547</v>
      </c>
      <c r="B71" s="137"/>
      <c r="C71" s="144"/>
      <c r="D71" s="144"/>
      <c r="E71" s="174"/>
      <c r="F71" s="157"/>
      <c r="G71" s="135" t="s">
        <v>316</v>
      </c>
      <c r="H71" s="144"/>
      <c r="I71" s="29"/>
    </row>
    <row r="72" spans="1:9" x14ac:dyDescent="0.3">
      <c r="A72" s="23">
        <v>0.71527777777777779</v>
      </c>
      <c r="B72" s="145"/>
      <c r="C72" s="145"/>
      <c r="D72" s="145"/>
      <c r="E72" s="168"/>
      <c r="F72" s="151" t="s">
        <v>180</v>
      </c>
      <c r="G72" s="145"/>
      <c r="H72" s="145"/>
      <c r="I72" s="28">
        <v>0.60416666666666663</v>
      </c>
    </row>
    <row r="73" spans="1:9" x14ac:dyDescent="0.3">
      <c r="A73" s="23">
        <v>0.72083333333333333</v>
      </c>
      <c r="B73" s="145"/>
      <c r="C73" s="145"/>
      <c r="D73" s="145"/>
      <c r="E73" s="135" t="s">
        <v>180</v>
      </c>
      <c r="F73" s="170"/>
      <c r="G73" s="145"/>
      <c r="H73" s="145"/>
      <c r="I73" s="29"/>
    </row>
    <row r="74" spans="1:9" x14ac:dyDescent="0.3">
      <c r="A74" s="23">
        <v>0.72222222222222221</v>
      </c>
      <c r="F74" s="154"/>
      <c r="G74" s="154"/>
      <c r="H74" s="135" t="s">
        <v>316</v>
      </c>
      <c r="I74" s="29"/>
    </row>
    <row r="75" spans="1:9" x14ac:dyDescent="0.3">
      <c r="A75" s="23">
        <v>0.72569444444444453</v>
      </c>
      <c r="B75" s="172"/>
      <c r="C75" s="172"/>
      <c r="D75" s="172"/>
      <c r="E75" s="172"/>
      <c r="F75" s="171"/>
      <c r="G75" s="171"/>
      <c r="H75" s="172"/>
      <c r="I75" s="29"/>
    </row>
    <row r="76" spans="1:9" x14ac:dyDescent="0.3">
      <c r="A76" s="16">
        <v>0.72916666666666663</v>
      </c>
      <c r="F76" s="154"/>
      <c r="G76" s="154"/>
      <c r="H76" s="127"/>
      <c r="I76" s="28">
        <v>0.625</v>
      </c>
    </row>
    <row r="77" spans="1:9" x14ac:dyDescent="0.3">
      <c r="A77" s="16">
        <v>0.73263888888888884</v>
      </c>
      <c r="B77" s="136">
        <f>B106-1</f>
        <v>96</v>
      </c>
      <c r="C77" s="136">
        <f>C108-1</f>
        <v>97</v>
      </c>
      <c r="D77" s="206"/>
      <c r="E77" s="136">
        <f>E106-1</f>
        <v>99</v>
      </c>
      <c r="F77" s="173"/>
      <c r="G77" s="157">
        <f>E110</f>
        <v>37</v>
      </c>
      <c r="H77" s="136">
        <f>F110</f>
        <v>38</v>
      </c>
      <c r="I77" s="29"/>
    </row>
    <row r="78" spans="1:9" x14ac:dyDescent="0.3">
      <c r="A78" s="16">
        <v>0.74652777777777779</v>
      </c>
      <c r="B78" s="139" t="s">
        <v>190</v>
      </c>
      <c r="C78" s="139" t="s">
        <v>190</v>
      </c>
      <c r="D78" s="144"/>
      <c r="E78" s="139" t="s">
        <v>190</v>
      </c>
      <c r="F78" s="174"/>
      <c r="G78" s="310" t="s">
        <v>190</v>
      </c>
      <c r="H78" s="310" t="s">
        <v>190</v>
      </c>
      <c r="I78" s="29"/>
    </row>
    <row r="79" spans="1:9" x14ac:dyDescent="0.3">
      <c r="A79" s="37"/>
      <c r="B79" s="136">
        <f>B81-1</f>
        <v>121</v>
      </c>
      <c r="C79" s="136">
        <f>C82-1</f>
        <v>122</v>
      </c>
      <c r="D79" s="136">
        <f>D106-1</f>
        <v>98</v>
      </c>
      <c r="E79" s="136">
        <f>E81-1</f>
        <v>124</v>
      </c>
      <c r="F79" s="157">
        <f>F106-1</f>
        <v>100</v>
      </c>
      <c r="G79" s="157">
        <f>G81-1</f>
        <v>126</v>
      </c>
      <c r="H79" s="157">
        <f>H81-1</f>
        <v>127</v>
      </c>
      <c r="I79" s="30"/>
    </row>
    <row r="80" spans="1:9" x14ac:dyDescent="0.3">
      <c r="A80" s="16">
        <v>0.75</v>
      </c>
      <c r="B80" s="158" t="s">
        <v>191</v>
      </c>
      <c r="C80" s="158" t="s">
        <v>191</v>
      </c>
      <c r="D80" s="158" t="s">
        <v>191</v>
      </c>
      <c r="E80" s="218" t="s">
        <v>191</v>
      </c>
      <c r="F80" s="218" t="s">
        <v>191</v>
      </c>
      <c r="G80" s="236" t="s">
        <v>191</v>
      </c>
      <c r="H80" s="176" t="s">
        <v>191</v>
      </c>
      <c r="I80" s="28">
        <v>0.64583333333333337</v>
      </c>
    </row>
    <row r="81" spans="1:9" x14ac:dyDescent="0.3">
      <c r="A81" s="31"/>
      <c r="B81" s="176">
        <f>'WEEK 09   '!H79+1</f>
        <v>122</v>
      </c>
      <c r="D81" s="176">
        <f>C82+1</f>
        <v>124</v>
      </c>
      <c r="E81" s="236">
        <f>D81+1</f>
        <v>125</v>
      </c>
      <c r="F81" s="236">
        <f t="shared" ref="F81:H81" si="4">E81+1</f>
        <v>126</v>
      </c>
      <c r="G81" s="236">
        <f t="shared" si="4"/>
        <v>127</v>
      </c>
      <c r="H81" s="185">
        <f t="shared" si="4"/>
        <v>128</v>
      </c>
      <c r="I81" s="30"/>
    </row>
    <row r="82" spans="1:9" x14ac:dyDescent="0.3">
      <c r="A82" s="16">
        <v>0.76736111111111116</v>
      </c>
      <c r="B82" s="140" t="s">
        <v>16</v>
      </c>
      <c r="C82" s="185">
        <f>B81+1</f>
        <v>123</v>
      </c>
      <c r="D82" s="140" t="s">
        <v>16</v>
      </c>
      <c r="E82" s="140" t="s">
        <v>16</v>
      </c>
      <c r="F82" s="140" t="s">
        <v>16</v>
      </c>
      <c r="G82" s="140" t="s">
        <v>16</v>
      </c>
      <c r="H82" s="140" t="s">
        <v>16</v>
      </c>
      <c r="I82" s="29"/>
    </row>
    <row r="83" spans="1:9" x14ac:dyDescent="0.3">
      <c r="A83" s="16">
        <v>0.76874999999999993</v>
      </c>
      <c r="B83" s="196"/>
      <c r="C83" s="140" t="s">
        <v>16</v>
      </c>
      <c r="D83" s="196"/>
      <c r="E83" s="196"/>
      <c r="F83" s="196"/>
      <c r="G83" s="196"/>
      <c r="H83" s="196"/>
      <c r="I83" s="29"/>
    </row>
    <row r="84" spans="1:9" x14ac:dyDescent="0.3">
      <c r="A84" s="16"/>
      <c r="B84" s="136">
        <f>B86-1</f>
        <v>246</v>
      </c>
      <c r="C84" s="136">
        <f>B84+1</f>
        <v>247</v>
      </c>
      <c r="D84" s="136">
        <f>C84+1</f>
        <v>248</v>
      </c>
      <c r="E84" s="136">
        <f>D84+1</f>
        <v>249</v>
      </c>
      <c r="F84" s="136">
        <f t="shared" ref="F84:H84" si="5">E84+1</f>
        <v>250</v>
      </c>
      <c r="G84" s="136">
        <f t="shared" si="5"/>
        <v>251</v>
      </c>
      <c r="H84" s="136">
        <f t="shared" si="5"/>
        <v>252</v>
      </c>
      <c r="I84" s="29"/>
    </row>
    <row r="85" spans="1:9" x14ac:dyDescent="0.3">
      <c r="A85" s="16">
        <v>0.77083333333333337</v>
      </c>
      <c r="B85" s="177" t="s">
        <v>30</v>
      </c>
      <c r="C85" s="183" t="s">
        <v>30</v>
      </c>
      <c r="D85" s="183" t="s">
        <v>30</v>
      </c>
      <c r="E85" s="183" t="s">
        <v>30</v>
      </c>
      <c r="F85" s="162" t="s">
        <v>30</v>
      </c>
      <c r="G85" s="177" t="s">
        <v>30</v>
      </c>
      <c r="H85" s="177" t="s">
        <v>30</v>
      </c>
      <c r="I85" s="28">
        <v>0.66666666666666663</v>
      </c>
    </row>
    <row r="86" spans="1:9" x14ac:dyDescent="0.3">
      <c r="A86" s="16"/>
      <c r="B86" s="176">
        <f>'WEEK 09   '!H83+1</f>
        <v>247</v>
      </c>
      <c r="C86" s="176">
        <f>B86+1</f>
        <v>248</v>
      </c>
      <c r="D86" s="176">
        <f>C86+1</f>
        <v>249</v>
      </c>
      <c r="E86" s="176">
        <f>D86+1</f>
        <v>250</v>
      </c>
      <c r="F86" s="176">
        <f>F84+1</f>
        <v>251</v>
      </c>
      <c r="G86" s="176">
        <f>G84+1</f>
        <v>252</v>
      </c>
      <c r="H86" s="176">
        <f>G86+1</f>
        <v>253</v>
      </c>
      <c r="I86" s="29"/>
    </row>
    <row r="87" spans="1:9" x14ac:dyDescent="0.3">
      <c r="A87" s="16">
        <v>0.78819444444444453</v>
      </c>
      <c r="B87" s="135" t="s">
        <v>23</v>
      </c>
      <c r="C87" s="135" t="s">
        <v>23</v>
      </c>
      <c r="D87" s="135" t="s">
        <v>23</v>
      </c>
      <c r="E87" s="135" t="s">
        <v>23</v>
      </c>
      <c r="F87" s="135" t="s">
        <v>23</v>
      </c>
      <c r="G87" s="135" t="s">
        <v>23</v>
      </c>
      <c r="H87" s="135" t="s">
        <v>23</v>
      </c>
      <c r="I87" s="29"/>
    </row>
    <row r="88" spans="1:9" x14ac:dyDescent="0.3">
      <c r="A88" s="23"/>
      <c r="B88" s="136">
        <f>B92-1</f>
        <v>313</v>
      </c>
      <c r="C88" s="136">
        <f>C92-1</f>
        <v>314</v>
      </c>
      <c r="D88" s="136">
        <f>D92-1</f>
        <v>315</v>
      </c>
      <c r="E88" s="136">
        <f>E90-1</f>
        <v>316</v>
      </c>
      <c r="F88" s="136">
        <f>F92-1</f>
        <v>317</v>
      </c>
      <c r="G88" s="136">
        <f>G90-1</f>
        <v>318</v>
      </c>
      <c r="H88" s="136">
        <f>H92-1</f>
        <v>319</v>
      </c>
      <c r="I88" s="30"/>
    </row>
    <row r="89" spans="1:9" x14ac:dyDescent="0.3">
      <c r="A89" s="27">
        <v>0.79166666666666663</v>
      </c>
      <c r="B89" s="186" t="s">
        <v>39</v>
      </c>
      <c r="C89" s="186" t="s">
        <v>39</v>
      </c>
      <c r="D89" s="186" t="s">
        <v>39</v>
      </c>
      <c r="E89" s="186" t="s">
        <v>39</v>
      </c>
      <c r="F89" s="194" t="s">
        <v>39</v>
      </c>
      <c r="G89" s="194" t="s">
        <v>39</v>
      </c>
      <c r="H89" s="186" t="s">
        <v>39</v>
      </c>
      <c r="I89" s="28">
        <v>0.6875</v>
      </c>
    </row>
    <row r="90" spans="1:9" x14ac:dyDescent="0.3">
      <c r="A90" s="27"/>
      <c r="D90" s="129"/>
      <c r="E90" s="189">
        <f>D92+1</f>
        <v>317</v>
      </c>
      <c r="F90" s="129"/>
      <c r="G90" s="189">
        <f>F92+1</f>
        <v>319</v>
      </c>
      <c r="H90" s="152"/>
      <c r="I90" s="29"/>
    </row>
    <row r="91" spans="1:9" x14ac:dyDescent="0.3">
      <c r="A91" s="35">
        <v>0.80902777777777779</v>
      </c>
      <c r="D91" s="129"/>
      <c r="E91" s="139" t="s">
        <v>19</v>
      </c>
      <c r="F91" s="129"/>
      <c r="G91" s="139" t="s">
        <v>19</v>
      </c>
      <c r="H91" s="152"/>
      <c r="I91" s="30"/>
    </row>
    <row r="92" spans="1:9" x14ac:dyDescent="0.3">
      <c r="A92" s="18"/>
      <c r="B92" s="189">
        <f>'WEEK 09   '!H87+1</f>
        <v>314</v>
      </c>
      <c r="C92" s="189">
        <f>B92+1</f>
        <v>315</v>
      </c>
      <c r="D92" s="189">
        <f>C92+1</f>
        <v>316</v>
      </c>
      <c r="E92" s="136">
        <f>E94-1</f>
        <v>524</v>
      </c>
      <c r="F92" s="189">
        <f>E90+1</f>
        <v>318</v>
      </c>
      <c r="G92" s="136">
        <f>G94-1</f>
        <v>526</v>
      </c>
      <c r="H92" s="162">
        <f>G90+1</f>
        <v>320</v>
      </c>
      <c r="I92" s="29"/>
    </row>
    <row r="93" spans="1:9" x14ac:dyDescent="0.3">
      <c r="A93" s="27">
        <v>0.8125</v>
      </c>
      <c r="B93" s="186" t="s">
        <v>32</v>
      </c>
      <c r="C93" s="186" t="s">
        <v>32</v>
      </c>
      <c r="D93" s="186" t="s">
        <v>32</v>
      </c>
      <c r="E93" s="186" t="s">
        <v>32</v>
      </c>
      <c r="F93" s="186" t="s">
        <v>32</v>
      </c>
      <c r="G93" s="186" t="s">
        <v>32</v>
      </c>
      <c r="H93" s="186" t="s">
        <v>32</v>
      </c>
      <c r="I93" s="28">
        <v>0.70833333333333337</v>
      </c>
    </row>
    <row r="94" spans="1:9" x14ac:dyDescent="0.3">
      <c r="A94" s="27"/>
      <c r="B94" s="185">
        <f>'WEEK 09   '!H91+1</f>
        <v>522</v>
      </c>
      <c r="C94" s="185">
        <f t="shared" ref="C94:H94" si="6">B94+1</f>
        <v>523</v>
      </c>
      <c r="D94" s="215">
        <f t="shared" si="6"/>
        <v>524</v>
      </c>
      <c r="E94" s="185">
        <f t="shared" si="6"/>
        <v>525</v>
      </c>
      <c r="F94" s="185">
        <f t="shared" si="6"/>
        <v>526</v>
      </c>
      <c r="G94" s="185">
        <f t="shared" si="6"/>
        <v>527</v>
      </c>
      <c r="H94" s="185">
        <f t="shared" si="6"/>
        <v>528</v>
      </c>
      <c r="I94" s="29"/>
    </row>
    <row r="95" spans="1:9" x14ac:dyDescent="0.3">
      <c r="A95" s="27">
        <v>0.82986111111111116</v>
      </c>
      <c r="B95" s="135" t="s">
        <v>13</v>
      </c>
      <c r="C95" s="135" t="s">
        <v>13</v>
      </c>
      <c r="D95" s="135" t="s">
        <v>13</v>
      </c>
      <c r="E95" s="135" t="s">
        <v>13</v>
      </c>
      <c r="F95" s="135" t="s">
        <v>13</v>
      </c>
      <c r="G95" s="135" t="s">
        <v>13</v>
      </c>
      <c r="H95" s="135" t="s">
        <v>13</v>
      </c>
      <c r="I95" s="29"/>
    </row>
    <row r="96" spans="1:9" x14ac:dyDescent="0.3">
      <c r="A96" s="36"/>
      <c r="B96" s="136">
        <f>B98-1</f>
        <v>841</v>
      </c>
      <c r="C96" s="136">
        <f>C98-1</f>
        <v>842</v>
      </c>
      <c r="D96" s="136">
        <f>D98-1</f>
        <v>843</v>
      </c>
      <c r="E96" s="136">
        <f>E98-1</f>
        <v>844</v>
      </c>
      <c r="F96" s="136">
        <f>F98-1</f>
        <v>845</v>
      </c>
      <c r="G96" s="127"/>
      <c r="H96" s="127"/>
      <c r="I96" s="30"/>
    </row>
    <row r="97" spans="1:12" x14ac:dyDescent="0.3">
      <c r="A97" s="23">
        <v>0.83333333333333337</v>
      </c>
      <c r="B97" s="152" t="s">
        <v>37</v>
      </c>
      <c r="C97" s="179" t="s">
        <v>37</v>
      </c>
      <c r="D97" s="179" t="s">
        <v>37</v>
      </c>
      <c r="E97" s="179" t="s">
        <v>37</v>
      </c>
      <c r="F97" s="193" t="s">
        <v>37</v>
      </c>
      <c r="G97" s="136">
        <f>G100-1</f>
        <v>846</v>
      </c>
      <c r="H97" s="136">
        <f>H100-1</f>
        <v>847</v>
      </c>
      <c r="I97" s="28">
        <v>0.72916666666666663</v>
      </c>
    </row>
    <row r="98" spans="1:12" x14ac:dyDescent="0.3">
      <c r="A98" s="23">
        <v>0.83680555555555547</v>
      </c>
      <c r="B98" s="185">
        <f>'WEEK 09   '!H97+1</f>
        <v>842</v>
      </c>
      <c r="C98" s="185">
        <f>B98+1</f>
        <v>843</v>
      </c>
      <c r="D98" s="185">
        <f>C98+1</f>
        <v>844</v>
      </c>
      <c r="E98" s="185">
        <f>D98+1</f>
        <v>845</v>
      </c>
      <c r="F98" s="185">
        <f>E98+1</f>
        <v>846</v>
      </c>
      <c r="G98" s="179" t="s">
        <v>37</v>
      </c>
      <c r="H98" s="179" t="s">
        <v>37</v>
      </c>
      <c r="I98" s="29"/>
    </row>
    <row r="99" spans="1:12" x14ac:dyDescent="0.3">
      <c r="A99" s="23">
        <v>0.85069444444444453</v>
      </c>
      <c r="B99" s="135" t="s">
        <v>245</v>
      </c>
      <c r="C99" s="135" t="s">
        <v>245</v>
      </c>
      <c r="D99" s="135" t="s">
        <v>245</v>
      </c>
      <c r="E99" s="135" t="s">
        <v>245</v>
      </c>
      <c r="F99" s="135" t="s">
        <v>245</v>
      </c>
      <c r="G99" s="190"/>
      <c r="H99" s="190"/>
      <c r="I99" s="29"/>
    </row>
    <row r="100" spans="1:12" x14ac:dyDescent="0.3">
      <c r="A100" s="27"/>
      <c r="B100" s="136">
        <f>B104-1</f>
        <v>64</v>
      </c>
      <c r="C100" s="136">
        <f>C102-1</f>
        <v>65</v>
      </c>
      <c r="D100" s="136">
        <f>D102-1</f>
        <v>66</v>
      </c>
      <c r="E100" s="136">
        <f>E102-1</f>
        <v>67</v>
      </c>
      <c r="F100" s="136">
        <f>F102-1</f>
        <v>68</v>
      </c>
      <c r="G100" s="185">
        <f>F98+1</f>
        <v>847</v>
      </c>
      <c r="H100" s="185">
        <f t="shared" ref="H100" si="7">G100+1</f>
        <v>848</v>
      </c>
      <c r="I100" s="30"/>
      <c r="L100" s="25"/>
    </row>
    <row r="101" spans="1:12" x14ac:dyDescent="0.3">
      <c r="A101" s="27">
        <v>0.85416666666666663</v>
      </c>
      <c r="B101" s="191" t="s">
        <v>244</v>
      </c>
      <c r="C101" s="191" t="s">
        <v>244</v>
      </c>
      <c r="D101" s="191" t="s">
        <v>244</v>
      </c>
      <c r="E101" s="191" t="s">
        <v>244</v>
      </c>
      <c r="F101" s="191" t="s">
        <v>244</v>
      </c>
      <c r="G101" s="191" t="s">
        <v>332</v>
      </c>
      <c r="H101" s="191" t="s">
        <v>332</v>
      </c>
      <c r="I101" s="28">
        <v>0.75</v>
      </c>
      <c r="L101" s="21"/>
    </row>
    <row r="102" spans="1:12" x14ac:dyDescent="0.3">
      <c r="A102" s="36"/>
      <c r="C102" s="185">
        <f>B104+1</f>
        <v>66</v>
      </c>
      <c r="D102" s="185">
        <f>C102+1</f>
        <v>67</v>
      </c>
      <c r="E102" s="185">
        <f>D102+1</f>
        <v>68</v>
      </c>
      <c r="F102" s="185">
        <f>E102+1</f>
        <v>69</v>
      </c>
      <c r="G102" s="127"/>
      <c r="H102" s="127"/>
      <c r="I102" s="29"/>
    </row>
    <row r="103" spans="1:12" x14ac:dyDescent="0.3">
      <c r="A103" s="27">
        <v>0.87152777777777779</v>
      </c>
      <c r="B103" s="217"/>
      <c r="C103" s="141" t="s">
        <v>180</v>
      </c>
      <c r="D103" s="141" t="s">
        <v>180</v>
      </c>
      <c r="E103" s="141" t="s">
        <v>180</v>
      </c>
      <c r="F103" s="141" t="s">
        <v>180</v>
      </c>
      <c r="G103" s="216"/>
      <c r="H103" s="216"/>
      <c r="I103" s="29"/>
    </row>
    <row r="104" spans="1:12" x14ac:dyDescent="0.3">
      <c r="A104" s="36"/>
      <c r="B104" s="185">
        <f>'WEEK 09   '!F99+1</f>
        <v>65</v>
      </c>
      <c r="C104" s="136">
        <f>C108-1</f>
        <v>97</v>
      </c>
      <c r="D104" s="136">
        <f>D106-1</f>
        <v>98</v>
      </c>
      <c r="E104" s="136">
        <f>E106-1</f>
        <v>99</v>
      </c>
      <c r="F104" s="136">
        <f>F106-1</f>
        <v>100</v>
      </c>
      <c r="G104" s="185">
        <f>'WEEK 09   '!H101+1</f>
        <v>11</v>
      </c>
      <c r="H104" s="185">
        <f t="shared" ref="H104" si="8">G104+1</f>
        <v>12</v>
      </c>
      <c r="I104" s="29"/>
    </row>
    <row r="105" spans="1:12" ht="15.6" customHeight="1" x14ac:dyDescent="0.3">
      <c r="A105" s="23">
        <v>0.875</v>
      </c>
      <c r="B105" s="186" t="s">
        <v>179</v>
      </c>
      <c r="C105" s="186" t="s">
        <v>179</v>
      </c>
      <c r="D105" s="186" t="s">
        <v>179</v>
      </c>
      <c r="E105" s="186" t="s">
        <v>179</v>
      </c>
      <c r="F105" s="194" t="s">
        <v>179</v>
      </c>
      <c r="G105" s="186" t="s">
        <v>317</v>
      </c>
      <c r="H105" s="186" t="s">
        <v>317</v>
      </c>
      <c r="I105" s="28">
        <v>0.77083333333333337</v>
      </c>
    </row>
    <row r="106" spans="1:12" ht="15.6" customHeight="1" x14ac:dyDescent="0.3">
      <c r="A106" s="23"/>
      <c r="B106" s="185">
        <f>'WEEK 09   '!F103+1</f>
        <v>97</v>
      </c>
      <c r="C106" s="152"/>
      <c r="D106" s="185">
        <f>C108+1</f>
        <v>99</v>
      </c>
      <c r="E106" s="185">
        <f>D106+1</f>
        <v>100</v>
      </c>
      <c r="F106" s="215">
        <f>E106+1</f>
        <v>101</v>
      </c>
      <c r="G106" s="316"/>
      <c r="H106" s="316"/>
      <c r="I106" s="29"/>
    </row>
    <row r="107" spans="1:12" ht="15.6" customHeight="1" x14ac:dyDescent="0.3">
      <c r="A107" s="23">
        <v>0.89236111111111116</v>
      </c>
      <c r="B107" s="140" t="s">
        <v>316</v>
      </c>
      <c r="C107" s="152"/>
      <c r="D107" s="140" t="s">
        <v>316</v>
      </c>
      <c r="E107" s="140" t="s">
        <v>316</v>
      </c>
      <c r="F107" s="140" t="s">
        <v>316</v>
      </c>
      <c r="G107" s="316"/>
      <c r="H107" s="316"/>
      <c r="I107" s="29"/>
    </row>
    <row r="108" spans="1:12" x14ac:dyDescent="0.3">
      <c r="A108" s="37"/>
      <c r="B108" s="142">
        <f>B110-1</f>
        <v>33</v>
      </c>
      <c r="C108" s="185">
        <f>B106+1</f>
        <v>98</v>
      </c>
      <c r="D108" s="142">
        <f>D110-1</f>
        <v>35</v>
      </c>
      <c r="E108" s="142">
        <f>E110-1</f>
        <v>36</v>
      </c>
      <c r="F108" s="142">
        <f>F110-1</f>
        <v>37</v>
      </c>
      <c r="G108" s="176"/>
      <c r="H108" s="176"/>
      <c r="I108" s="29"/>
    </row>
    <row r="109" spans="1:12" x14ac:dyDescent="0.3">
      <c r="A109" s="23">
        <v>0.89583333333333337</v>
      </c>
      <c r="B109" s="186" t="s">
        <v>315</v>
      </c>
      <c r="C109" s="186" t="s">
        <v>315</v>
      </c>
      <c r="D109" s="186" t="s">
        <v>314</v>
      </c>
      <c r="E109" s="186" t="s">
        <v>314</v>
      </c>
      <c r="F109" s="194" t="s">
        <v>314</v>
      </c>
      <c r="G109" s="216"/>
      <c r="H109" s="216"/>
      <c r="I109" s="29">
        <v>0.79166666666666663</v>
      </c>
    </row>
    <row r="110" spans="1:12" x14ac:dyDescent="0.3">
      <c r="A110" s="23"/>
      <c r="B110" s="189">
        <f>'WEEK 09   '!F107+1</f>
        <v>34</v>
      </c>
      <c r="C110" s="189">
        <f>B110+1</f>
        <v>35</v>
      </c>
      <c r="D110" s="189">
        <f>C110+1</f>
        <v>36</v>
      </c>
      <c r="E110" s="189">
        <f>D110+1</f>
        <v>37</v>
      </c>
      <c r="F110" s="189">
        <f>E110+1</f>
        <v>38</v>
      </c>
      <c r="G110" s="216"/>
      <c r="H110" s="216"/>
      <c r="I110" s="29"/>
    </row>
    <row r="111" spans="1:12" x14ac:dyDescent="0.3">
      <c r="A111" s="23">
        <v>0.91319444444444453</v>
      </c>
      <c r="B111" s="140" t="s">
        <v>321</v>
      </c>
      <c r="C111" s="140" t="s">
        <v>321</v>
      </c>
      <c r="D111" s="140" t="s">
        <v>321</v>
      </c>
      <c r="E111" s="140" t="s">
        <v>321</v>
      </c>
      <c r="F111" s="140" t="s">
        <v>321</v>
      </c>
      <c r="G111" s="316"/>
      <c r="H111" s="316"/>
      <c r="I111" s="29"/>
    </row>
    <row r="112" spans="1:12" x14ac:dyDescent="0.3">
      <c r="A112" s="34"/>
      <c r="B112" s="136">
        <f>B116-1</f>
        <v>15</v>
      </c>
      <c r="C112" s="136">
        <f>C116-1</f>
        <v>16</v>
      </c>
      <c r="D112" s="136">
        <f>D116-1</f>
        <v>17</v>
      </c>
      <c r="E112" s="136">
        <f>E116-1</f>
        <v>18</v>
      </c>
      <c r="F112" s="136">
        <f>F116-1</f>
        <v>19</v>
      </c>
      <c r="G112" s="176"/>
      <c r="H112" s="176"/>
      <c r="I112" s="30"/>
    </row>
    <row r="113" spans="1:9" x14ac:dyDescent="0.3">
      <c r="A113" s="23">
        <v>0.91666666666666663</v>
      </c>
      <c r="B113" s="186" t="s">
        <v>319</v>
      </c>
      <c r="C113" s="186" t="s">
        <v>319</v>
      </c>
      <c r="D113" s="186" t="s">
        <v>319</v>
      </c>
      <c r="E113" s="186" t="s">
        <v>319</v>
      </c>
      <c r="F113" s="186" t="s">
        <v>319</v>
      </c>
      <c r="G113" s="216"/>
      <c r="H113" s="216"/>
      <c r="I113" s="28">
        <v>0.8125</v>
      </c>
    </row>
    <row r="114" spans="1:9" x14ac:dyDescent="0.3">
      <c r="A114" s="38">
        <v>0.93055555555555547</v>
      </c>
      <c r="B114" s="216"/>
      <c r="C114" s="216"/>
      <c r="D114" s="216"/>
      <c r="E114" s="216"/>
      <c r="F114" s="217"/>
      <c r="G114" s="216"/>
      <c r="H114" s="185">
        <f>G116+1</f>
        <v>10</v>
      </c>
      <c r="I114" s="29"/>
    </row>
    <row r="115" spans="1:9" x14ac:dyDescent="0.3">
      <c r="A115" s="39">
        <v>0.93402777777777779</v>
      </c>
      <c r="B115" s="317"/>
      <c r="C115" s="317"/>
      <c r="D115" s="317"/>
      <c r="E115" s="317"/>
      <c r="F115" s="340"/>
      <c r="G115" s="316"/>
      <c r="H115" s="141" t="s">
        <v>107</v>
      </c>
      <c r="I115" s="29"/>
    </row>
    <row r="116" spans="1:9" x14ac:dyDescent="0.3">
      <c r="A116" s="39"/>
      <c r="B116" s="189">
        <f>'WEEK 09   '!F112+1</f>
        <v>16</v>
      </c>
      <c r="C116" s="189">
        <f>B116+1</f>
        <v>17</v>
      </c>
      <c r="D116" s="189">
        <f>C116+1</f>
        <v>18</v>
      </c>
      <c r="E116" s="189">
        <f>D116+1</f>
        <v>19</v>
      </c>
      <c r="F116" s="189">
        <f>E116+1</f>
        <v>20</v>
      </c>
      <c r="G116" s="185">
        <f>'WEEK 09   '!H113+1</f>
        <v>9</v>
      </c>
      <c r="H116" s="136">
        <v>2</v>
      </c>
      <c r="I116" s="30"/>
    </row>
    <row r="117" spans="1:9" x14ac:dyDescent="0.3">
      <c r="A117" s="23">
        <v>0.9375</v>
      </c>
      <c r="B117" s="158" t="s">
        <v>24</v>
      </c>
      <c r="C117" s="158" t="s">
        <v>24</v>
      </c>
      <c r="D117" s="158" t="s">
        <v>24</v>
      </c>
      <c r="E117" s="158" t="s">
        <v>24</v>
      </c>
      <c r="F117" s="158" t="s">
        <v>24</v>
      </c>
      <c r="G117" s="158" t="s">
        <v>24</v>
      </c>
      <c r="H117" s="158" t="s">
        <v>24</v>
      </c>
      <c r="I117" s="28">
        <v>0.83333333333333337</v>
      </c>
    </row>
    <row r="118" spans="1:9" x14ac:dyDescent="0.3">
      <c r="A118" s="23">
        <v>0.95833333333333337</v>
      </c>
      <c r="G118" s="127"/>
      <c r="H118" s="127"/>
      <c r="I118" s="28">
        <v>0.85416666666666663</v>
      </c>
    </row>
    <row r="119" spans="1:9" s="40" customFormat="1" x14ac:dyDescent="0.3">
      <c r="A119" s="18">
        <v>0.97916666666666663</v>
      </c>
      <c r="B119" s="160"/>
      <c r="C119" s="160"/>
      <c r="D119" s="160"/>
      <c r="E119" s="160"/>
      <c r="F119" s="160"/>
      <c r="G119" s="176"/>
      <c r="H119" s="176"/>
      <c r="I119" s="28">
        <v>0.875</v>
      </c>
    </row>
    <row r="120" spans="1:9" x14ac:dyDescent="0.3">
      <c r="A120" s="23">
        <v>0</v>
      </c>
      <c r="G120" s="197" t="s">
        <v>344</v>
      </c>
      <c r="H120" s="197" t="s">
        <v>100</v>
      </c>
      <c r="I120" s="28">
        <v>0.89583333333333337</v>
      </c>
    </row>
    <row r="121" spans="1:9" x14ac:dyDescent="0.3">
      <c r="A121" s="23">
        <v>6.9444444444444441E-3</v>
      </c>
      <c r="G121" s="176"/>
      <c r="H121" s="127"/>
      <c r="I121" s="29"/>
    </row>
    <row r="122" spans="1:9" x14ac:dyDescent="0.3">
      <c r="A122" s="23">
        <v>1.0416666666666666E-2</v>
      </c>
      <c r="B122" s="160"/>
      <c r="C122" s="160"/>
      <c r="D122" s="160"/>
      <c r="E122" s="160"/>
      <c r="F122" s="160"/>
      <c r="G122" s="197"/>
      <c r="H122" s="197"/>
      <c r="I122" s="30"/>
    </row>
    <row r="123" spans="1:9" x14ac:dyDescent="0.3">
      <c r="A123" s="23">
        <v>2.0833333333333332E-2</v>
      </c>
      <c r="B123" s="197" t="s">
        <v>51</v>
      </c>
      <c r="C123" s="197" t="s">
        <v>264</v>
      </c>
      <c r="D123" s="197" t="s">
        <v>72</v>
      </c>
      <c r="E123" s="197" t="s">
        <v>89</v>
      </c>
      <c r="F123" s="197" t="s">
        <v>343</v>
      </c>
      <c r="G123" s="127"/>
      <c r="H123" s="127"/>
      <c r="I123" s="28">
        <v>0.91666666666666663</v>
      </c>
    </row>
    <row r="124" spans="1:9" x14ac:dyDescent="0.3">
      <c r="A124" s="23">
        <v>2.7777777777777776E-2</v>
      </c>
      <c r="G124" s="185"/>
      <c r="H124" s="199"/>
      <c r="I124" s="29"/>
    </row>
    <row r="125" spans="1:9" x14ac:dyDescent="0.3">
      <c r="A125" s="23">
        <v>3.2638888888888891E-2</v>
      </c>
      <c r="G125" s="523" t="s">
        <v>321</v>
      </c>
      <c r="H125" s="523" t="s">
        <v>180</v>
      </c>
      <c r="I125" s="29"/>
    </row>
    <row r="126" spans="1:9" ht="15.6" customHeight="1" x14ac:dyDescent="0.3">
      <c r="A126" s="23">
        <v>3.4722222222222224E-2</v>
      </c>
      <c r="G126" s="524"/>
      <c r="H126" s="524"/>
      <c r="I126" s="29"/>
    </row>
    <row r="127" spans="1:9" x14ac:dyDescent="0.3">
      <c r="A127" s="41">
        <v>3.8194444444444441E-2</v>
      </c>
      <c r="G127" s="524"/>
      <c r="H127" s="524"/>
      <c r="I127" s="30"/>
    </row>
    <row r="128" spans="1:9" x14ac:dyDescent="0.3">
      <c r="A128" s="23">
        <v>4.1666666666666664E-2</v>
      </c>
      <c r="B128" s="137"/>
      <c r="C128" s="135" t="s">
        <v>316</v>
      </c>
      <c r="D128" s="181"/>
      <c r="E128" s="135" t="s">
        <v>316</v>
      </c>
      <c r="F128" s="135" t="s">
        <v>316</v>
      </c>
      <c r="G128" s="524"/>
      <c r="H128" s="524"/>
      <c r="I128" s="28">
        <v>0.9375</v>
      </c>
    </row>
    <row r="129" spans="1:9" x14ac:dyDescent="0.3">
      <c r="A129" s="27">
        <v>4.3055555555555562E-2</v>
      </c>
      <c r="B129" s="137"/>
      <c r="C129" s="137"/>
      <c r="D129" s="165" t="s">
        <v>316</v>
      </c>
      <c r="E129" s="137"/>
      <c r="F129" s="137"/>
      <c r="G129" s="524"/>
      <c r="H129" s="524"/>
      <c r="I129" s="29"/>
    </row>
    <row r="130" spans="1:9" x14ac:dyDescent="0.3">
      <c r="A130" s="27">
        <v>4.5138888888888888E-2</v>
      </c>
      <c r="B130" s="144"/>
      <c r="D130" s="166"/>
      <c r="E130" s="144"/>
      <c r="F130" s="144"/>
      <c r="G130" s="524"/>
      <c r="H130" s="524"/>
      <c r="I130" s="30"/>
    </row>
    <row r="131" spans="1:9" x14ac:dyDescent="0.3">
      <c r="A131" s="27">
        <v>5.6944444444444443E-2</v>
      </c>
      <c r="B131" s="144"/>
      <c r="C131" s="144"/>
      <c r="D131" s="166"/>
      <c r="E131" s="144"/>
      <c r="F131" s="144"/>
      <c r="G131" s="524"/>
      <c r="H131" s="524"/>
      <c r="I131" s="29"/>
    </row>
    <row r="132" spans="1:9" x14ac:dyDescent="0.3">
      <c r="A132" s="27">
        <v>5.9027777777777783E-2</v>
      </c>
      <c r="B132" s="144"/>
      <c r="C132" s="144"/>
      <c r="D132" s="166"/>
      <c r="E132" s="144"/>
      <c r="F132" s="144"/>
      <c r="G132" s="524"/>
      <c r="H132" s="524"/>
      <c r="I132" s="29"/>
    </row>
    <row r="133" spans="1:9" x14ac:dyDescent="0.3">
      <c r="A133" s="23">
        <v>6.25E-2</v>
      </c>
      <c r="B133" s="135" t="s">
        <v>316</v>
      </c>
      <c r="D133" s="129"/>
      <c r="G133" s="524"/>
      <c r="H133" s="524"/>
      <c r="I133" s="28">
        <v>0.95833333333333337</v>
      </c>
    </row>
    <row r="134" spans="1:9" x14ac:dyDescent="0.3">
      <c r="A134" s="27">
        <v>7.2916666666666671E-2</v>
      </c>
      <c r="D134" s="128"/>
      <c r="E134" s="136">
        <f>E110</f>
        <v>37</v>
      </c>
      <c r="G134" s="524"/>
      <c r="H134" s="524"/>
      <c r="I134" s="30"/>
    </row>
    <row r="135" spans="1:9" x14ac:dyDescent="0.3">
      <c r="A135" s="27">
        <v>7.7777777777777779E-2</v>
      </c>
      <c r="B135" s="136">
        <f>B110</f>
        <v>34</v>
      </c>
      <c r="C135" s="136">
        <f>C110</f>
        <v>35</v>
      </c>
      <c r="D135" s="153">
        <f>D110</f>
        <v>36</v>
      </c>
      <c r="E135" s="135" t="s">
        <v>320</v>
      </c>
      <c r="F135" s="136">
        <f>F110</f>
        <v>38</v>
      </c>
      <c r="G135" s="524"/>
      <c r="H135" s="524"/>
      <c r="I135" s="29"/>
    </row>
    <row r="136" spans="1:9" x14ac:dyDescent="0.3">
      <c r="A136" s="27">
        <v>7.9861111111111105E-2</v>
      </c>
      <c r="B136" s="135" t="s">
        <v>320</v>
      </c>
      <c r="C136" s="135" t="s">
        <v>320</v>
      </c>
      <c r="D136" s="135" t="s">
        <v>320</v>
      </c>
      <c r="F136" s="135" t="s">
        <v>320</v>
      </c>
      <c r="G136" s="524"/>
      <c r="H136" s="524"/>
      <c r="I136" s="29"/>
    </row>
    <row r="137" spans="1:9" x14ac:dyDescent="0.3">
      <c r="A137" s="18">
        <v>8.3333333333333329E-2</v>
      </c>
      <c r="G137" s="524"/>
      <c r="H137" s="524"/>
      <c r="I137" s="28">
        <v>0.97916666666666663</v>
      </c>
    </row>
    <row r="138" spans="1:9" x14ac:dyDescent="0.3">
      <c r="A138" s="27">
        <v>9.375E-2</v>
      </c>
      <c r="G138" s="524"/>
      <c r="H138" s="524"/>
      <c r="I138" s="29"/>
    </row>
    <row r="139" spans="1:9" x14ac:dyDescent="0.3">
      <c r="A139" s="27">
        <v>9.7222222222222224E-2</v>
      </c>
      <c r="B139" s="136">
        <f>B116</f>
        <v>16</v>
      </c>
      <c r="C139" s="136">
        <f>C116</f>
        <v>17</v>
      </c>
      <c r="D139" s="136">
        <f>D116</f>
        <v>18</v>
      </c>
      <c r="E139" s="136">
        <f>E116</f>
        <v>19</v>
      </c>
      <c r="F139" s="136">
        <f>F116</f>
        <v>20</v>
      </c>
      <c r="G139" s="524"/>
      <c r="H139" s="524"/>
      <c r="I139" s="30"/>
    </row>
    <row r="140" spans="1:9" x14ac:dyDescent="0.3">
      <c r="A140" s="27">
        <v>0.10069444444444443</v>
      </c>
      <c r="B140" s="140" t="s">
        <v>19</v>
      </c>
      <c r="C140" s="140" t="s">
        <v>19</v>
      </c>
      <c r="D140" s="140" t="s">
        <v>19</v>
      </c>
      <c r="E140" s="140" t="s">
        <v>19</v>
      </c>
      <c r="F140" s="140" t="s">
        <v>19</v>
      </c>
      <c r="G140" s="524"/>
      <c r="H140" s="524"/>
      <c r="I140" s="29"/>
    </row>
    <row r="141" spans="1:9" x14ac:dyDescent="0.3">
      <c r="A141" s="23">
        <v>0.10416666666666667</v>
      </c>
      <c r="G141" s="524"/>
      <c r="H141" s="524"/>
      <c r="I141" s="28">
        <v>0</v>
      </c>
    </row>
    <row r="142" spans="1:9" x14ac:dyDescent="0.3">
      <c r="A142" s="27">
        <v>0.1111111111111111</v>
      </c>
      <c r="B142" s="136">
        <f>B94</f>
        <v>522</v>
      </c>
      <c r="C142" s="136">
        <f>C94</f>
        <v>523</v>
      </c>
      <c r="D142" s="136">
        <f>D94</f>
        <v>524</v>
      </c>
      <c r="E142" s="136">
        <f>E94</f>
        <v>525</v>
      </c>
      <c r="F142" s="136">
        <f>F94</f>
        <v>526</v>
      </c>
      <c r="G142" s="524"/>
      <c r="H142" s="524"/>
      <c r="I142" s="30"/>
    </row>
    <row r="143" spans="1:9" x14ac:dyDescent="0.3">
      <c r="A143" s="27">
        <v>0.12152777777777778</v>
      </c>
      <c r="B143" s="140" t="s">
        <v>16</v>
      </c>
      <c r="C143" s="140" t="s">
        <v>16</v>
      </c>
      <c r="D143" s="140" t="s">
        <v>16</v>
      </c>
      <c r="E143" s="140" t="s">
        <v>16</v>
      </c>
      <c r="F143" s="140" t="s">
        <v>16</v>
      </c>
      <c r="G143" s="525"/>
      <c r="H143" s="525"/>
      <c r="I143" s="29"/>
    </row>
    <row r="144" spans="1:9" x14ac:dyDescent="0.3">
      <c r="A144" s="42">
        <v>0.125</v>
      </c>
      <c r="G144" s="529" t="s">
        <v>19</v>
      </c>
      <c r="H144" s="532" t="s">
        <v>13</v>
      </c>
      <c r="I144" s="28">
        <v>2.0833333333333332E-2</v>
      </c>
    </row>
    <row r="145" spans="1:9" x14ac:dyDescent="0.3">
      <c r="A145" s="38">
        <v>0.13194444444444445</v>
      </c>
      <c r="B145" s="136">
        <f>B86</f>
        <v>247</v>
      </c>
      <c r="C145" s="136">
        <f>C86</f>
        <v>248</v>
      </c>
      <c r="D145" s="136">
        <f>D86</f>
        <v>249</v>
      </c>
      <c r="E145" s="136">
        <f>E86</f>
        <v>250</v>
      </c>
      <c r="F145" s="136">
        <f>F84</f>
        <v>250</v>
      </c>
      <c r="G145" s="530"/>
      <c r="H145" s="533"/>
      <c r="I145" s="30"/>
    </row>
    <row r="146" spans="1:9" x14ac:dyDescent="0.3">
      <c r="A146" s="38">
        <v>0.1423611111111111</v>
      </c>
      <c r="B146" s="141" t="s">
        <v>23</v>
      </c>
      <c r="C146" s="141" t="s">
        <v>23</v>
      </c>
      <c r="D146" s="141" t="s">
        <v>23</v>
      </c>
      <c r="E146" s="141" t="s">
        <v>23</v>
      </c>
      <c r="F146" s="141" t="s">
        <v>23</v>
      </c>
      <c r="G146" s="530"/>
      <c r="H146" s="533"/>
      <c r="I146" s="29"/>
    </row>
    <row r="147" spans="1:9" x14ac:dyDescent="0.3">
      <c r="A147" s="39">
        <v>0.14444444444444446</v>
      </c>
      <c r="G147" s="530"/>
      <c r="H147" s="533"/>
      <c r="I147" s="29"/>
    </row>
    <row r="148" spans="1:9" x14ac:dyDescent="0.3">
      <c r="A148" s="23">
        <v>0.14583333333333334</v>
      </c>
      <c r="G148" s="530"/>
      <c r="H148" s="533"/>
      <c r="I148" s="28">
        <v>4.1666666666666664E-2</v>
      </c>
    </row>
    <row r="149" spans="1:9" x14ac:dyDescent="0.3">
      <c r="A149" s="23">
        <v>0.14930555555555555</v>
      </c>
      <c r="G149" s="530"/>
      <c r="H149" s="533"/>
      <c r="I149" s="29"/>
    </row>
    <row r="150" spans="1:9" x14ac:dyDescent="0.3">
      <c r="A150" s="27">
        <v>0.15972222222222224</v>
      </c>
      <c r="C150" s="136">
        <f>C92</f>
        <v>315</v>
      </c>
      <c r="D150" s="136">
        <f>D92</f>
        <v>316</v>
      </c>
      <c r="F150" s="136">
        <f>F92</f>
        <v>318</v>
      </c>
      <c r="G150" s="530"/>
      <c r="H150" s="533"/>
      <c r="I150" s="30"/>
    </row>
    <row r="151" spans="1:9" x14ac:dyDescent="0.3">
      <c r="A151" s="27">
        <v>0.16319444444444445</v>
      </c>
      <c r="B151" s="136">
        <f t="shared" ref="B151" si="9">B92</f>
        <v>314</v>
      </c>
      <c r="C151" s="135" t="s">
        <v>245</v>
      </c>
      <c r="D151" s="135" t="s">
        <v>245</v>
      </c>
      <c r="E151" s="157">
        <f>E90</f>
        <v>317</v>
      </c>
      <c r="F151" s="135" t="s">
        <v>245</v>
      </c>
      <c r="G151" s="530"/>
      <c r="H151" s="533"/>
      <c r="I151" s="29"/>
    </row>
    <row r="152" spans="1:9" x14ac:dyDescent="0.3">
      <c r="A152" s="23">
        <v>0.16666666666666666</v>
      </c>
      <c r="B152" s="137" t="s">
        <v>245</v>
      </c>
      <c r="E152" s="135" t="s">
        <v>245</v>
      </c>
      <c r="G152" s="530"/>
      <c r="H152" s="533"/>
      <c r="I152" s="28">
        <v>6.25E-2</v>
      </c>
    </row>
    <row r="153" spans="1:9" x14ac:dyDescent="0.3">
      <c r="A153" s="27">
        <v>0.17708333333333334</v>
      </c>
      <c r="C153" s="8"/>
      <c r="D153" s="8"/>
      <c r="E153" s="8"/>
      <c r="G153" s="531"/>
      <c r="H153" s="533"/>
      <c r="I153" s="29"/>
    </row>
    <row r="154" spans="1:9" x14ac:dyDescent="0.3">
      <c r="A154" s="39">
        <v>0.18055555555555555</v>
      </c>
      <c r="C154" s="136">
        <f>C102</f>
        <v>66</v>
      </c>
      <c r="D154" s="136">
        <f>D102</f>
        <v>67</v>
      </c>
      <c r="E154" s="136">
        <f>E102</f>
        <v>68</v>
      </c>
      <c r="F154" s="136">
        <f>F102</f>
        <v>69</v>
      </c>
      <c r="G154" s="532" t="s">
        <v>245</v>
      </c>
      <c r="H154" s="533"/>
      <c r="I154" s="29"/>
    </row>
    <row r="155" spans="1:9" x14ac:dyDescent="0.3">
      <c r="A155" s="39">
        <v>0.18402777777777779</v>
      </c>
      <c r="B155" s="136">
        <f>B104</f>
        <v>65</v>
      </c>
      <c r="C155" s="139" t="s">
        <v>190</v>
      </c>
      <c r="D155" s="139" t="s">
        <v>190</v>
      </c>
      <c r="E155" s="139" t="s">
        <v>190</v>
      </c>
      <c r="F155" s="139" t="s">
        <v>190</v>
      </c>
      <c r="G155" s="533"/>
      <c r="H155" s="534"/>
      <c r="I155" s="30"/>
    </row>
    <row r="156" spans="1:9" x14ac:dyDescent="0.3">
      <c r="A156" s="23">
        <v>0.1875</v>
      </c>
      <c r="B156" s="139" t="s">
        <v>190</v>
      </c>
      <c r="G156" s="533"/>
      <c r="H156" s="538" t="s">
        <v>23</v>
      </c>
      <c r="I156" s="28">
        <v>8.3333333333333329E-2</v>
      </c>
    </row>
    <row r="157" spans="1:9" x14ac:dyDescent="0.3">
      <c r="A157" s="23">
        <v>0.19444444444444445</v>
      </c>
      <c r="B157" s="144">
        <f>B81</f>
        <v>122</v>
      </c>
      <c r="F157" s="136">
        <f>F81</f>
        <v>126</v>
      </c>
      <c r="G157" s="533"/>
      <c r="H157" s="539"/>
      <c r="I157" s="29"/>
    </row>
    <row r="158" spans="1:9" x14ac:dyDescent="0.3">
      <c r="A158" s="27">
        <v>0.20486111111111113</v>
      </c>
      <c r="B158" s="140" t="s">
        <v>19</v>
      </c>
      <c r="C158" s="136">
        <f>C82</f>
        <v>123</v>
      </c>
      <c r="D158" s="136">
        <f t="shared" ref="D158:E158" si="10">D81</f>
        <v>124</v>
      </c>
      <c r="E158" s="136">
        <f t="shared" si="10"/>
        <v>125</v>
      </c>
      <c r="F158" s="140" t="s">
        <v>19</v>
      </c>
      <c r="G158" s="533"/>
      <c r="H158" s="539"/>
      <c r="I158" s="43"/>
    </row>
    <row r="159" spans="1:9" x14ac:dyDescent="0.3">
      <c r="A159" s="16">
        <v>0.20833333333333334</v>
      </c>
      <c r="C159" s="140" t="s">
        <v>19</v>
      </c>
      <c r="D159" s="140" t="s">
        <v>19</v>
      </c>
      <c r="E159" s="140" t="s">
        <v>19</v>
      </c>
      <c r="G159" s="533"/>
      <c r="H159" s="539"/>
      <c r="I159" s="28">
        <v>0.10416666666666667</v>
      </c>
    </row>
    <row r="160" spans="1:9" x14ac:dyDescent="0.3">
      <c r="A160" s="16">
        <v>0.21527777777777779</v>
      </c>
      <c r="B160" s="200">
        <f>B94</f>
        <v>522</v>
      </c>
      <c r="C160" s="196">
        <f>C94</f>
        <v>523</v>
      </c>
      <c r="D160" s="196">
        <f>D94</f>
        <v>524</v>
      </c>
      <c r="E160" s="196">
        <f>E94</f>
        <v>525</v>
      </c>
      <c r="F160" s="200">
        <f>F94</f>
        <v>526</v>
      </c>
      <c r="G160" s="533"/>
      <c r="H160" s="539"/>
      <c r="I160" s="29"/>
    </row>
    <row r="161" spans="1:9" x14ac:dyDescent="0.3">
      <c r="A161" s="16">
        <v>0.22569444444444445</v>
      </c>
      <c r="B161" s="141" t="s">
        <v>180</v>
      </c>
      <c r="C161" s="141" t="s">
        <v>180</v>
      </c>
      <c r="D161" s="141" t="s">
        <v>180</v>
      </c>
      <c r="E161" s="141" t="s">
        <v>180</v>
      </c>
      <c r="F161" s="141" t="s">
        <v>180</v>
      </c>
      <c r="G161" s="533"/>
      <c r="H161" s="539"/>
      <c r="I161" s="32"/>
    </row>
    <row r="162" spans="1:9" x14ac:dyDescent="0.3">
      <c r="A162" s="16">
        <v>0.22916666666666666</v>
      </c>
      <c r="G162" s="533"/>
      <c r="H162" s="539"/>
      <c r="I162" s="28">
        <v>0.125</v>
      </c>
    </row>
    <row r="163" spans="1:9" x14ac:dyDescent="0.3">
      <c r="A163" s="16">
        <v>0.24305555555555555</v>
      </c>
      <c r="B163" s="202"/>
      <c r="C163" s="202"/>
      <c r="D163" s="242"/>
      <c r="E163" s="137"/>
      <c r="F163" s="137"/>
      <c r="G163" s="533"/>
      <c r="H163" s="539"/>
      <c r="I163" s="29"/>
    </row>
    <row r="164" spans="1:9" x14ac:dyDescent="0.3">
      <c r="A164" s="37"/>
      <c r="B164" s="200">
        <f>B106</f>
        <v>97</v>
      </c>
      <c r="C164" s="200">
        <f t="shared" ref="C164" si="11">C108</f>
        <v>98</v>
      </c>
      <c r="D164" s="200">
        <f>D106</f>
        <v>99</v>
      </c>
      <c r="E164" s="200">
        <f>E106</f>
        <v>100</v>
      </c>
      <c r="F164" s="200">
        <f>F106</f>
        <v>101</v>
      </c>
      <c r="G164" s="534"/>
      <c r="H164" s="540"/>
      <c r="I164" s="32"/>
    </row>
    <row r="165" spans="1:9" x14ac:dyDescent="0.3">
      <c r="A165" s="10"/>
      <c r="B165" s="128"/>
      <c r="C165" s="128"/>
      <c r="D165" s="128"/>
      <c r="E165" s="128"/>
      <c r="F165" s="128"/>
      <c r="H165" s="128"/>
    </row>
    <row r="166" spans="1:9" x14ac:dyDescent="0.3">
      <c r="A166" s="10"/>
      <c r="B166" s="128"/>
      <c r="C166" s="128"/>
      <c r="D166" s="128"/>
      <c r="E166" s="128"/>
      <c r="F166" s="128"/>
      <c r="H166" s="128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</sheetData>
  <mergeCells count="16">
    <mergeCell ref="G43:G48"/>
    <mergeCell ref="G125:G143"/>
    <mergeCell ref="G154:G164"/>
    <mergeCell ref="G144:G153"/>
    <mergeCell ref="H6:H12"/>
    <mergeCell ref="G6:G10"/>
    <mergeCell ref="G11:G24"/>
    <mergeCell ref="G35:G42"/>
    <mergeCell ref="G25:G34"/>
    <mergeCell ref="H22:H33"/>
    <mergeCell ref="H13:H21"/>
    <mergeCell ref="H34:H41"/>
    <mergeCell ref="H42:H46"/>
    <mergeCell ref="H125:H143"/>
    <mergeCell ref="H156:H164"/>
    <mergeCell ref="H144:H155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41B7C-E1B0-4DCF-8337-FF9137D58CCA}">
  <dimension ref="A1:M724"/>
  <sheetViews>
    <sheetView showGridLines="0" zoomScale="70" zoomScaleNormal="70" workbookViewId="0">
      <pane ySplit="5" topLeftCell="A102" activePane="bottomLeft" state="frozen"/>
      <selection pane="bottomLeft" activeCell="E1" sqref="E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338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337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45362</v>
      </c>
      <c r="C4" s="130">
        <f>+B4+1</f>
        <v>45363</v>
      </c>
      <c r="D4" s="130">
        <f>C4+1</f>
        <v>45364</v>
      </c>
      <c r="E4" s="130">
        <f>D4+1</f>
        <v>45365</v>
      </c>
      <c r="F4" s="130">
        <f>E4+1</f>
        <v>45366</v>
      </c>
      <c r="G4" s="131">
        <f>F4+1</f>
        <v>45367</v>
      </c>
      <c r="H4" s="130">
        <f>G4+1</f>
        <v>45368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38" t="s">
        <v>23</v>
      </c>
      <c r="H6" s="523" t="s">
        <v>190</v>
      </c>
      <c r="I6" s="17">
        <v>0.14583333333333334</v>
      </c>
    </row>
    <row r="7" spans="1:9" x14ac:dyDescent="0.3">
      <c r="A7" s="18"/>
      <c r="B7" s="136">
        <f>B104-1</f>
        <v>69</v>
      </c>
      <c r="C7" s="144">
        <f>C104-1</f>
        <v>70</v>
      </c>
      <c r="D7" s="153">
        <f>D104-1</f>
        <v>71</v>
      </c>
      <c r="E7" s="136">
        <f>E104-1</f>
        <v>72</v>
      </c>
      <c r="F7" s="136">
        <f>F104-1</f>
        <v>73</v>
      </c>
      <c r="G7" s="539"/>
      <c r="H7" s="524"/>
      <c r="I7" s="20"/>
    </row>
    <row r="8" spans="1:9" x14ac:dyDescent="0.3">
      <c r="A8" s="16">
        <v>0.2673611111111111</v>
      </c>
      <c r="B8" s="310" t="s">
        <v>19</v>
      </c>
      <c r="C8" s="139" t="s">
        <v>19</v>
      </c>
      <c r="D8" s="139" t="s">
        <v>19</v>
      </c>
      <c r="E8" s="139" t="s">
        <v>19</v>
      </c>
      <c r="F8" s="139" t="s">
        <v>19</v>
      </c>
      <c r="G8" s="539"/>
      <c r="H8" s="524"/>
      <c r="I8" s="22"/>
    </row>
    <row r="9" spans="1:9" x14ac:dyDescent="0.3">
      <c r="A9" s="23">
        <v>0.27083333333333331</v>
      </c>
      <c r="B9" s="154"/>
      <c r="G9" s="539"/>
      <c r="H9" s="524"/>
      <c r="I9" s="17">
        <v>0.16666666666666666</v>
      </c>
    </row>
    <row r="10" spans="1:9" x14ac:dyDescent="0.3">
      <c r="A10" s="23">
        <v>0.27430555555555552</v>
      </c>
      <c r="B10" s="154"/>
      <c r="C10" s="136">
        <f>C95-1</f>
        <v>529</v>
      </c>
      <c r="D10" s="136">
        <f>D95-1</f>
        <v>530</v>
      </c>
      <c r="E10" s="136">
        <f>E95-1</f>
        <v>531</v>
      </c>
      <c r="F10" s="136">
        <f>F97-1</f>
        <v>532</v>
      </c>
      <c r="G10" s="539"/>
      <c r="H10" s="524"/>
      <c r="I10" s="20"/>
    </row>
    <row r="11" spans="1:9" x14ac:dyDescent="0.3">
      <c r="A11" s="23">
        <v>0.28819444444444448</v>
      </c>
      <c r="B11" s="174"/>
      <c r="C11" s="135" t="s">
        <v>13</v>
      </c>
      <c r="D11" s="135" t="s">
        <v>13</v>
      </c>
      <c r="E11" s="135" t="s">
        <v>13</v>
      </c>
      <c r="F11" s="135" t="s">
        <v>13</v>
      </c>
      <c r="G11" s="539"/>
      <c r="H11" s="524"/>
      <c r="I11" s="20"/>
    </row>
    <row r="12" spans="1:9" x14ac:dyDescent="0.3">
      <c r="A12" s="23">
        <v>0.28958333333333336</v>
      </c>
      <c r="B12" s="157">
        <f>B95-1</f>
        <v>528</v>
      </c>
      <c r="G12" s="540"/>
      <c r="H12" s="525"/>
      <c r="I12" s="22"/>
    </row>
    <row r="13" spans="1:9" x14ac:dyDescent="0.3">
      <c r="A13" s="24">
        <v>0.29166666666666669</v>
      </c>
      <c r="B13" s="135" t="s">
        <v>13</v>
      </c>
      <c r="G13" s="538" t="s">
        <v>16</v>
      </c>
      <c r="H13" s="523" t="s">
        <v>180</v>
      </c>
      <c r="I13" s="17">
        <v>0.1875</v>
      </c>
    </row>
    <row r="14" spans="1:9" x14ac:dyDescent="0.3">
      <c r="A14" s="24"/>
      <c r="B14" s="144">
        <f>B102-1</f>
        <v>848</v>
      </c>
      <c r="F14" s="136">
        <f>F100-1</f>
        <v>852</v>
      </c>
      <c r="G14" s="539"/>
      <c r="H14" s="524"/>
      <c r="I14" s="20"/>
    </row>
    <row r="15" spans="1:9" x14ac:dyDescent="0.3">
      <c r="A15" s="26">
        <v>0.30902777777777779</v>
      </c>
      <c r="B15" s="140" t="s">
        <v>316</v>
      </c>
      <c r="C15" s="136">
        <f t="shared" ref="C15" si="0">C102-1</f>
        <v>849</v>
      </c>
      <c r="D15" s="136">
        <f>D100-1</f>
        <v>850</v>
      </c>
      <c r="E15" s="136">
        <f>E100-1</f>
        <v>851</v>
      </c>
      <c r="F15" s="140" t="s">
        <v>316</v>
      </c>
      <c r="G15" s="539"/>
      <c r="H15" s="524"/>
      <c r="I15" s="22"/>
    </row>
    <row r="16" spans="1:9" ht="15.45" customHeight="1" x14ac:dyDescent="0.3">
      <c r="A16" s="27">
        <v>0.3125</v>
      </c>
      <c r="C16" s="140" t="s">
        <v>316</v>
      </c>
      <c r="D16" s="140" t="s">
        <v>316</v>
      </c>
      <c r="E16" s="140" t="s">
        <v>316</v>
      </c>
      <c r="G16" s="539"/>
      <c r="H16" s="524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539"/>
      <c r="H17" s="524"/>
      <c r="I17" s="20"/>
    </row>
    <row r="18" spans="1:9" x14ac:dyDescent="0.3">
      <c r="A18" s="27">
        <v>0.31944444444444448</v>
      </c>
      <c r="B18" s="136">
        <f>B112-1</f>
        <v>38</v>
      </c>
      <c r="C18" s="136">
        <f>C112-1</f>
        <v>39</v>
      </c>
      <c r="D18" s="136">
        <f>D112-1</f>
        <v>40</v>
      </c>
      <c r="E18" s="136">
        <f>E112-1</f>
        <v>41</v>
      </c>
      <c r="F18" s="136">
        <f>F112-1</f>
        <v>42</v>
      </c>
      <c r="G18" s="539"/>
      <c r="H18" s="524"/>
      <c r="I18" s="22"/>
    </row>
    <row r="19" spans="1:9" x14ac:dyDescent="0.3">
      <c r="A19" s="27">
        <v>0.3298611111111111</v>
      </c>
      <c r="B19" s="140" t="s">
        <v>321</v>
      </c>
      <c r="C19" s="140" t="s">
        <v>321</v>
      </c>
      <c r="D19" s="140" t="s">
        <v>321</v>
      </c>
      <c r="E19" s="140" t="s">
        <v>321</v>
      </c>
      <c r="F19" s="140" t="s">
        <v>321</v>
      </c>
      <c r="G19" s="539"/>
      <c r="H19" s="524"/>
      <c r="I19" s="20"/>
    </row>
    <row r="20" spans="1:9" x14ac:dyDescent="0.3">
      <c r="A20" s="16">
        <v>0.33333333333333331</v>
      </c>
      <c r="G20" s="539"/>
      <c r="H20" s="524"/>
      <c r="I20" s="28">
        <v>0.22916666666666666</v>
      </c>
    </row>
    <row r="21" spans="1:9" x14ac:dyDescent="0.3">
      <c r="A21" s="23">
        <v>0.33680555555555558</v>
      </c>
      <c r="B21" s="136">
        <f>B117-1</f>
        <v>20</v>
      </c>
      <c r="C21" s="136">
        <f>C117-1</f>
        <v>21</v>
      </c>
      <c r="D21" s="136">
        <f>D117-1</f>
        <v>22</v>
      </c>
      <c r="F21" s="136">
        <f>F117-1</f>
        <v>24</v>
      </c>
      <c r="G21" s="539"/>
      <c r="H21" s="524"/>
      <c r="I21" s="29"/>
    </row>
    <row r="22" spans="1:9" x14ac:dyDescent="0.3">
      <c r="A22" s="27">
        <v>0.35069444444444442</v>
      </c>
      <c r="B22" s="139" t="s">
        <v>190</v>
      </c>
      <c r="C22" s="139" t="s">
        <v>190</v>
      </c>
      <c r="D22" s="139" t="s">
        <v>190</v>
      </c>
      <c r="F22" s="139" t="s">
        <v>190</v>
      </c>
      <c r="G22" s="539"/>
      <c r="H22" s="524"/>
      <c r="I22" s="30"/>
    </row>
    <row r="23" spans="1:9" x14ac:dyDescent="0.3">
      <c r="A23" s="27">
        <v>0.3520833333333333</v>
      </c>
      <c r="E23" s="136">
        <f t="shared" ref="E23" si="1">E117-1</f>
        <v>23</v>
      </c>
      <c r="G23" s="540"/>
      <c r="H23" s="525"/>
      <c r="I23" s="29"/>
    </row>
    <row r="24" spans="1:9" x14ac:dyDescent="0.3">
      <c r="A24" s="16">
        <v>0.35416666666666669</v>
      </c>
      <c r="E24" s="144" t="s">
        <v>190</v>
      </c>
      <c r="G24" s="532" t="s">
        <v>245</v>
      </c>
      <c r="H24" s="529" t="s">
        <v>19</v>
      </c>
      <c r="I24" s="28">
        <v>0.25</v>
      </c>
    </row>
    <row r="25" spans="1:9" x14ac:dyDescent="0.3">
      <c r="A25" s="16">
        <v>0.3576388888888889</v>
      </c>
      <c r="B25" s="136">
        <f>B83-1</f>
        <v>128</v>
      </c>
      <c r="D25" s="136">
        <f>D83-1</f>
        <v>130</v>
      </c>
      <c r="E25" s="136">
        <f>E83-1</f>
        <v>131</v>
      </c>
      <c r="F25" s="136">
        <f>F83-1</f>
        <v>132</v>
      </c>
      <c r="G25" s="533"/>
      <c r="H25" s="530"/>
      <c r="I25" s="29"/>
    </row>
    <row r="26" spans="1:9" x14ac:dyDescent="0.3">
      <c r="A26" s="16">
        <v>0.37152777777777773</v>
      </c>
      <c r="B26" s="139" t="s">
        <v>19</v>
      </c>
      <c r="D26" s="139" t="s">
        <v>19</v>
      </c>
      <c r="E26" s="139" t="s">
        <v>19</v>
      </c>
      <c r="F26" s="139" t="s">
        <v>19</v>
      </c>
      <c r="G26" s="533"/>
      <c r="H26" s="530"/>
      <c r="I26" s="30"/>
    </row>
    <row r="27" spans="1:9" x14ac:dyDescent="0.3">
      <c r="A27" s="18">
        <v>0.37361111111111112</v>
      </c>
      <c r="C27" s="136">
        <f t="shared" ref="C27" si="2">C83-1</f>
        <v>129</v>
      </c>
      <c r="G27" s="533"/>
      <c r="H27" s="530"/>
      <c r="I27" s="29"/>
    </row>
    <row r="28" spans="1:9" ht="15.6" customHeight="1" x14ac:dyDescent="0.3">
      <c r="A28" s="16">
        <v>0.375</v>
      </c>
      <c r="C28" s="139" t="s">
        <v>19</v>
      </c>
      <c r="G28" s="533"/>
      <c r="H28" s="530"/>
      <c r="I28" s="28">
        <v>0.27083333333333331</v>
      </c>
    </row>
    <row r="29" spans="1:9" ht="15.6" customHeight="1" x14ac:dyDescent="0.3">
      <c r="A29" s="16"/>
      <c r="C29" s="136">
        <f>C95-1</f>
        <v>529</v>
      </c>
      <c r="D29" s="136">
        <f>D95-1</f>
        <v>530</v>
      </c>
      <c r="E29" s="136">
        <f>E95-1</f>
        <v>531</v>
      </c>
      <c r="F29" s="136">
        <f>F97-1</f>
        <v>532</v>
      </c>
      <c r="G29" s="533"/>
      <c r="H29" s="530"/>
      <c r="I29" s="29"/>
    </row>
    <row r="30" spans="1:9" x14ac:dyDescent="0.3">
      <c r="A30" s="16">
        <v>0.3923611111111111</v>
      </c>
      <c r="B30" s="136">
        <f>B95-1</f>
        <v>528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33"/>
      <c r="H30" s="530"/>
      <c r="I30" s="30"/>
    </row>
    <row r="31" spans="1:9" ht="15.6" customHeight="1" x14ac:dyDescent="0.3">
      <c r="A31" s="23">
        <v>0.39583333333333331</v>
      </c>
      <c r="B31" s="135" t="s">
        <v>13</v>
      </c>
      <c r="G31" s="533"/>
      <c r="H31" s="530"/>
      <c r="I31" s="28">
        <v>0.29166666666666669</v>
      </c>
    </row>
    <row r="32" spans="1:9" x14ac:dyDescent="0.3">
      <c r="A32" s="23">
        <v>0.40972222222222227</v>
      </c>
      <c r="B32" s="136">
        <f>B102-1</f>
        <v>848</v>
      </c>
      <c r="F32" s="136">
        <f>F100-1</f>
        <v>852</v>
      </c>
      <c r="G32" s="533"/>
      <c r="H32" s="530"/>
      <c r="I32" s="30"/>
    </row>
    <row r="33" spans="1:9" x14ac:dyDescent="0.3">
      <c r="A33" s="23">
        <v>0.41319444444444442</v>
      </c>
      <c r="B33" s="141" t="s">
        <v>180</v>
      </c>
      <c r="C33" s="136">
        <f t="shared" ref="C33" si="3">C102-1</f>
        <v>849</v>
      </c>
      <c r="D33" s="136">
        <f>D100-1</f>
        <v>850</v>
      </c>
      <c r="E33" s="136">
        <f>E100-1</f>
        <v>851</v>
      </c>
      <c r="F33" s="141" t="s">
        <v>180</v>
      </c>
      <c r="G33" s="533"/>
      <c r="H33" s="530"/>
      <c r="I33" s="29"/>
    </row>
    <row r="34" spans="1:9" x14ac:dyDescent="0.3">
      <c r="A34" s="16">
        <v>0.41666666666666669</v>
      </c>
      <c r="B34" s="8"/>
      <c r="C34" s="141" t="s">
        <v>180</v>
      </c>
      <c r="D34" s="141" t="s">
        <v>180</v>
      </c>
      <c r="E34" s="141" t="s">
        <v>180</v>
      </c>
      <c r="G34" s="533"/>
      <c r="H34" s="584" t="s">
        <v>16</v>
      </c>
      <c r="I34" s="28">
        <v>0.3125</v>
      </c>
    </row>
    <row r="35" spans="1:9" x14ac:dyDescent="0.3">
      <c r="A35" s="16"/>
      <c r="B35" s="136">
        <f>B108-1</f>
        <v>101</v>
      </c>
      <c r="C35" s="136">
        <f>C108-1</f>
        <v>102</v>
      </c>
      <c r="D35" s="136">
        <f>D108-1</f>
        <v>103</v>
      </c>
      <c r="E35" s="136">
        <f>E108-1</f>
        <v>104</v>
      </c>
      <c r="F35" s="136">
        <f>F108-1</f>
        <v>105</v>
      </c>
      <c r="G35" s="533"/>
      <c r="H35" s="568"/>
      <c r="I35" s="28"/>
    </row>
    <row r="36" spans="1:9" x14ac:dyDescent="0.3">
      <c r="A36" s="16">
        <v>0.43402777777777773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533"/>
      <c r="H36" s="568"/>
      <c r="I36" s="28"/>
    </row>
    <row r="37" spans="1:9" x14ac:dyDescent="0.3">
      <c r="A37" s="16">
        <v>0.43611111111111112</v>
      </c>
      <c r="G37" s="533"/>
      <c r="H37" s="568"/>
      <c r="I37" s="28"/>
    </row>
    <row r="38" spans="1:9" x14ac:dyDescent="0.3">
      <c r="A38" s="23">
        <v>0.4375</v>
      </c>
      <c r="B38" s="136">
        <f>B91-1</f>
        <v>320</v>
      </c>
      <c r="C38" s="136">
        <f>C91-1</f>
        <v>321</v>
      </c>
      <c r="D38" s="136">
        <f>D91-1</f>
        <v>322</v>
      </c>
      <c r="G38" s="529" t="s">
        <v>332</v>
      </c>
      <c r="H38" s="568"/>
      <c r="I38" s="28">
        <v>0.33333333333333331</v>
      </c>
    </row>
    <row r="39" spans="1:9" x14ac:dyDescent="0.3">
      <c r="A39" s="23">
        <v>0.4548611111111111</v>
      </c>
      <c r="B39" s="135" t="s">
        <v>245</v>
      </c>
      <c r="C39" s="135" t="s">
        <v>245</v>
      </c>
      <c r="D39" s="135" t="s">
        <v>245</v>
      </c>
      <c r="G39" s="530"/>
      <c r="H39" s="568"/>
      <c r="I39" s="29"/>
    </row>
    <row r="40" spans="1:9" x14ac:dyDescent="0.3">
      <c r="A40" s="23">
        <v>0.45694444444444443</v>
      </c>
      <c r="E40" s="136">
        <f>E91-1</f>
        <v>323</v>
      </c>
      <c r="F40" s="136">
        <f>F91-1</f>
        <v>324</v>
      </c>
      <c r="G40" s="530"/>
      <c r="H40" s="568"/>
      <c r="I40" s="29"/>
    </row>
    <row r="41" spans="1:9" x14ac:dyDescent="0.3">
      <c r="A41" s="27">
        <v>0.45833333333333331</v>
      </c>
      <c r="B41" s="8"/>
      <c r="C41" s="8"/>
      <c r="D41" s="8"/>
      <c r="E41" s="135" t="s">
        <v>245</v>
      </c>
      <c r="F41" s="135" t="s">
        <v>245</v>
      </c>
      <c r="G41" s="530"/>
      <c r="H41" s="568"/>
      <c r="I41" s="28">
        <v>0.35416666666666669</v>
      </c>
    </row>
    <row r="42" spans="1:9" x14ac:dyDescent="0.3">
      <c r="A42" s="27"/>
      <c r="B42" s="136">
        <f>B104-1</f>
        <v>69</v>
      </c>
      <c r="C42" s="136">
        <f>C104-1</f>
        <v>70</v>
      </c>
      <c r="D42" s="136">
        <f>D104-1</f>
        <v>71</v>
      </c>
      <c r="E42" s="144">
        <f>E104-1</f>
        <v>72</v>
      </c>
      <c r="F42" s="144">
        <f>F104-1</f>
        <v>73</v>
      </c>
      <c r="G42" s="530"/>
      <c r="H42" s="568"/>
      <c r="I42" s="29"/>
    </row>
    <row r="43" spans="1:9" x14ac:dyDescent="0.3">
      <c r="A43" s="27">
        <v>0.47569444444444442</v>
      </c>
      <c r="B43" s="139" t="s">
        <v>190</v>
      </c>
      <c r="C43" s="139" t="s">
        <v>190</v>
      </c>
      <c r="D43" s="139" t="s">
        <v>190</v>
      </c>
      <c r="E43" s="139" t="s">
        <v>190</v>
      </c>
      <c r="F43" s="139" t="s">
        <v>190</v>
      </c>
      <c r="G43" s="531"/>
      <c r="H43" s="568"/>
      <c r="I43" s="30"/>
    </row>
    <row r="44" spans="1:9" x14ac:dyDescent="0.3">
      <c r="A44" s="27">
        <v>0.47916666666666669</v>
      </c>
      <c r="B44" s="8"/>
      <c r="C44" s="8"/>
      <c r="D44" s="8"/>
      <c r="G44" s="529" t="s">
        <v>316</v>
      </c>
      <c r="H44" s="569"/>
      <c r="I44" s="28">
        <v>0.375</v>
      </c>
    </row>
    <row r="45" spans="1:9" x14ac:dyDescent="0.3">
      <c r="A45" s="27">
        <v>0.48402777777777778</v>
      </c>
      <c r="B45" s="136">
        <f>B83-1</f>
        <v>128</v>
      </c>
      <c r="C45" s="136">
        <f>C83-1</f>
        <v>129</v>
      </c>
      <c r="D45" s="136">
        <f>D83-1</f>
        <v>130</v>
      </c>
      <c r="E45" s="136">
        <f>E83-1</f>
        <v>131</v>
      </c>
      <c r="F45" s="136">
        <f>F83-1</f>
        <v>132</v>
      </c>
      <c r="G45" s="530"/>
      <c r="H45" s="529" t="s">
        <v>180</v>
      </c>
      <c r="I45" s="29"/>
    </row>
    <row r="46" spans="1:9" x14ac:dyDescent="0.3">
      <c r="A46" s="27">
        <v>0.49652777777777773</v>
      </c>
      <c r="B46" s="140" t="s">
        <v>16</v>
      </c>
      <c r="C46" s="140" t="s">
        <v>16</v>
      </c>
      <c r="D46" s="140" t="s">
        <v>16</v>
      </c>
      <c r="E46" s="140" t="s">
        <v>16</v>
      </c>
      <c r="F46" s="140" t="s">
        <v>16</v>
      </c>
      <c r="G46" s="530"/>
      <c r="H46" s="530"/>
      <c r="I46" s="30"/>
    </row>
    <row r="47" spans="1:9" x14ac:dyDescent="0.3">
      <c r="A47" s="23">
        <v>0.5</v>
      </c>
      <c r="B47" s="136">
        <f>B87-1</f>
        <v>253</v>
      </c>
      <c r="C47" s="136">
        <f>C87-1</f>
        <v>254</v>
      </c>
      <c r="D47" s="136">
        <f>D87-1</f>
        <v>255</v>
      </c>
      <c r="E47" s="136">
        <f>E87-1</f>
        <v>256</v>
      </c>
      <c r="F47" s="136">
        <f>F87-1</f>
        <v>257</v>
      </c>
      <c r="G47" s="530"/>
      <c r="H47" s="530"/>
      <c r="I47" s="28">
        <v>0.39583333333333331</v>
      </c>
    </row>
    <row r="48" spans="1:9" x14ac:dyDescent="0.3">
      <c r="A48" s="27">
        <v>0.51736111111111105</v>
      </c>
      <c r="B48" s="140" t="s">
        <v>316</v>
      </c>
      <c r="C48" s="140" t="s">
        <v>316</v>
      </c>
      <c r="D48" s="140" t="s">
        <v>316</v>
      </c>
      <c r="E48" s="140" t="s">
        <v>316</v>
      </c>
      <c r="F48" s="140" t="s">
        <v>316</v>
      </c>
      <c r="G48" s="530"/>
      <c r="H48" s="531"/>
      <c r="I48" s="30"/>
    </row>
    <row r="49" spans="1:9" ht="15.45" customHeight="1" x14ac:dyDescent="0.3">
      <c r="A49" s="23">
        <v>0.52083333333333337</v>
      </c>
      <c r="B49" s="142">
        <f>B112-1</f>
        <v>38</v>
      </c>
      <c r="C49" s="142">
        <f>C112-1</f>
        <v>39</v>
      </c>
      <c r="D49" s="142">
        <f>D112-1</f>
        <v>40</v>
      </c>
      <c r="E49" s="142">
        <f>E112-1</f>
        <v>41</v>
      </c>
      <c r="F49" s="142">
        <f>F112-1</f>
        <v>42</v>
      </c>
      <c r="G49" s="530"/>
      <c r="H49" s="378" t="s">
        <v>332</v>
      </c>
      <c r="I49" s="28">
        <v>0.41666666666666669</v>
      </c>
    </row>
    <row r="50" spans="1:9" x14ac:dyDescent="0.3">
      <c r="A50" s="27">
        <v>0.53819444444444442</v>
      </c>
      <c r="B50" s="140" t="s">
        <v>321</v>
      </c>
      <c r="C50" s="140" t="s">
        <v>321</v>
      </c>
      <c r="D50" s="140" t="s">
        <v>321</v>
      </c>
      <c r="E50" s="140" t="s">
        <v>321</v>
      </c>
      <c r="F50" s="140" t="s">
        <v>321</v>
      </c>
      <c r="G50" s="530"/>
      <c r="H50" s="222">
        <f>G106</f>
        <v>13</v>
      </c>
      <c r="I50" s="30"/>
    </row>
    <row r="51" spans="1:9" x14ac:dyDescent="0.3">
      <c r="A51" s="23">
        <v>0.54166666666666663</v>
      </c>
      <c r="G51" s="531"/>
      <c r="H51" s="141" t="s">
        <v>318</v>
      </c>
      <c r="I51" s="28">
        <v>0.4375</v>
      </c>
    </row>
    <row r="52" spans="1:9" x14ac:dyDescent="0.3">
      <c r="A52" s="23">
        <v>0.54513888888888895</v>
      </c>
      <c r="G52" s="141" t="s">
        <v>318</v>
      </c>
      <c r="H52" s="143"/>
      <c r="I52" s="29"/>
    </row>
    <row r="53" spans="1:9" x14ac:dyDescent="0.3">
      <c r="A53" s="27">
        <v>0.55555555555555558</v>
      </c>
      <c r="B53" s="136">
        <f>B117-1</f>
        <v>20</v>
      </c>
      <c r="C53" s="136">
        <f>C117-1</f>
        <v>21</v>
      </c>
      <c r="D53" s="136">
        <f>D117-1</f>
        <v>22</v>
      </c>
      <c r="E53" s="136">
        <f>E117-1</f>
        <v>23</v>
      </c>
      <c r="F53" s="136">
        <f>F117-1</f>
        <v>24</v>
      </c>
      <c r="G53" s="242"/>
      <c r="H53" s="143"/>
      <c r="I53" s="29"/>
    </row>
    <row r="54" spans="1:9" x14ac:dyDescent="0.3">
      <c r="A54" s="27">
        <v>0.55902777777777779</v>
      </c>
      <c r="B54" s="139" t="s">
        <v>19</v>
      </c>
      <c r="C54" s="139" t="s">
        <v>19</v>
      </c>
      <c r="D54" s="139" t="s">
        <v>19</v>
      </c>
      <c r="E54" s="139" t="s">
        <v>19</v>
      </c>
      <c r="F54" s="139" t="s">
        <v>19</v>
      </c>
      <c r="G54" s="242"/>
      <c r="H54" s="143"/>
      <c r="I54" s="29"/>
    </row>
    <row r="55" spans="1:9" ht="15.6" customHeight="1" x14ac:dyDescent="0.3">
      <c r="A55" s="23">
        <v>0.5625</v>
      </c>
      <c r="G55" s="242"/>
      <c r="H55" s="137"/>
      <c r="I55" s="28">
        <v>0.45833333333333331</v>
      </c>
    </row>
    <row r="56" spans="1:9" x14ac:dyDescent="0.3">
      <c r="A56" s="23">
        <v>0.56597222222222221</v>
      </c>
      <c r="B56" s="145"/>
      <c r="C56" s="136">
        <f>C95-1</f>
        <v>529</v>
      </c>
      <c r="D56" s="136">
        <f>D95-1</f>
        <v>530</v>
      </c>
      <c r="F56" s="136">
        <f>F97-1</f>
        <v>532</v>
      </c>
      <c r="G56" s="242"/>
      <c r="H56" s="137"/>
      <c r="I56" s="29"/>
    </row>
    <row r="57" spans="1:9" x14ac:dyDescent="0.3">
      <c r="A57" s="27">
        <v>0.57986111111111105</v>
      </c>
      <c r="B57" s="157">
        <f>B95-1</f>
        <v>528</v>
      </c>
      <c r="C57" s="135" t="s">
        <v>245</v>
      </c>
      <c r="D57" s="135" t="s">
        <v>245</v>
      </c>
      <c r="E57" s="136">
        <f>E95-1</f>
        <v>531</v>
      </c>
      <c r="F57" s="135" t="s">
        <v>245</v>
      </c>
      <c r="G57" s="242"/>
      <c r="H57" s="137"/>
      <c r="I57" s="22"/>
    </row>
    <row r="58" spans="1:9" x14ac:dyDescent="0.3">
      <c r="A58" s="346">
        <v>0.58333333333333337</v>
      </c>
      <c r="B58" s="226" t="s">
        <v>245</v>
      </c>
      <c r="E58" s="135" t="s">
        <v>245</v>
      </c>
      <c r="G58" s="242"/>
      <c r="H58" s="137"/>
      <c r="I58" s="29">
        <v>0.47916666666666669</v>
      </c>
    </row>
    <row r="59" spans="1:9" x14ac:dyDescent="0.3">
      <c r="A59" s="346">
        <v>0.58680555555555558</v>
      </c>
      <c r="B59" s="360"/>
      <c r="C59" s="137"/>
      <c r="D59" s="137"/>
      <c r="E59" s="137"/>
      <c r="F59" s="144"/>
      <c r="G59" s="242"/>
      <c r="H59" s="137"/>
      <c r="I59" s="29"/>
    </row>
    <row r="60" spans="1:9" x14ac:dyDescent="0.3">
      <c r="A60" s="346">
        <v>0.60069444444444442</v>
      </c>
      <c r="B60" s="10"/>
      <c r="D60" s="136">
        <f>D104-1</f>
        <v>71</v>
      </c>
      <c r="G60" s="127"/>
      <c r="H60" s="127"/>
      <c r="I60" s="32"/>
    </row>
    <row r="61" spans="1:9" x14ac:dyDescent="0.3">
      <c r="A61" s="346">
        <v>0.6020833333333333</v>
      </c>
      <c r="B61" s="338">
        <f>B104-1</f>
        <v>69</v>
      </c>
      <c r="C61" s="136">
        <f>C104-1</f>
        <v>70</v>
      </c>
      <c r="D61" s="158" t="s">
        <v>24</v>
      </c>
      <c r="E61" s="136">
        <f>E104-1</f>
        <v>72</v>
      </c>
      <c r="F61" s="136">
        <f>F104-1</f>
        <v>73</v>
      </c>
      <c r="G61" s="137">
        <f>G117-1</f>
        <v>10</v>
      </c>
      <c r="H61" s="142">
        <f>H115-1</f>
        <v>11</v>
      </c>
      <c r="I61" s="305"/>
    </row>
    <row r="62" spans="1:9" x14ac:dyDescent="0.3">
      <c r="A62" s="16">
        <v>0.60416666666666663</v>
      </c>
      <c r="B62" s="158" t="s">
        <v>24</v>
      </c>
      <c r="C62" s="158" t="s">
        <v>24</v>
      </c>
      <c r="E62" s="158" t="s">
        <v>24</v>
      </c>
      <c r="F62" s="218" t="s">
        <v>24</v>
      </c>
      <c r="G62" s="158" t="s">
        <v>24</v>
      </c>
      <c r="H62" s="182" t="s">
        <v>24</v>
      </c>
      <c r="I62" s="28">
        <v>0.5</v>
      </c>
    </row>
    <row r="63" spans="1:9" x14ac:dyDescent="0.3">
      <c r="A63" s="27">
        <v>0.60763888888888895</v>
      </c>
      <c r="F63" s="154"/>
      <c r="G63" s="127"/>
      <c r="I63" s="29"/>
    </row>
    <row r="64" spans="1:9" x14ac:dyDescent="0.3">
      <c r="A64" s="18">
        <v>0.625</v>
      </c>
      <c r="D64" s="191" t="s">
        <v>263</v>
      </c>
      <c r="F64" s="154"/>
      <c r="G64" s="127"/>
      <c r="I64" s="28">
        <v>0.52083333333333337</v>
      </c>
    </row>
    <row r="65" spans="1:13" x14ac:dyDescent="0.3">
      <c r="A65" s="23">
        <v>0.64583333333333337</v>
      </c>
      <c r="F65" s="154"/>
      <c r="G65" s="127"/>
      <c r="I65" s="28">
        <v>0.54166666666666663</v>
      </c>
      <c r="J65" s="33"/>
      <c r="M65" s="10" t="s">
        <v>1</v>
      </c>
    </row>
    <row r="66" spans="1:13" x14ac:dyDescent="0.3">
      <c r="A66" s="23">
        <v>0.66666666666666663</v>
      </c>
      <c r="B66" s="160"/>
      <c r="C66" s="160"/>
      <c r="D66" s="160"/>
      <c r="E66" s="160"/>
      <c r="F66" s="219"/>
      <c r="G66" s="160"/>
      <c r="H66" s="161"/>
      <c r="I66" s="28">
        <v>0.5625</v>
      </c>
    </row>
    <row r="67" spans="1:13" x14ac:dyDescent="0.3">
      <c r="A67" s="23">
        <v>0.67708333333333337</v>
      </c>
      <c r="B67" s="160"/>
      <c r="C67" s="219"/>
      <c r="D67" s="135" t="s">
        <v>180</v>
      </c>
      <c r="E67" s="161"/>
      <c r="F67" s="219"/>
      <c r="G67" s="160"/>
      <c r="H67" s="161"/>
      <c r="I67" s="29"/>
    </row>
    <row r="68" spans="1:13" x14ac:dyDescent="0.3">
      <c r="A68" s="27">
        <v>0.68402777777777779</v>
      </c>
      <c r="B68" s="191" t="s">
        <v>58</v>
      </c>
      <c r="C68" s="365" t="s">
        <v>80</v>
      </c>
      <c r="E68" s="341" t="s">
        <v>192</v>
      </c>
      <c r="F68" s="365" t="s">
        <v>41</v>
      </c>
      <c r="G68" s="164" t="s">
        <v>341</v>
      </c>
      <c r="H68" s="163" t="s">
        <v>259</v>
      </c>
      <c r="I68" s="30"/>
    </row>
    <row r="69" spans="1:13" x14ac:dyDescent="0.3">
      <c r="A69" s="23">
        <v>0.6875</v>
      </c>
      <c r="C69" s="154"/>
      <c r="E69" s="129"/>
      <c r="F69" s="154"/>
      <c r="G69" s="127"/>
      <c r="I69" s="28">
        <v>0.58333333333333337</v>
      </c>
    </row>
    <row r="70" spans="1:13" x14ac:dyDescent="0.3">
      <c r="A70" s="23">
        <v>0.69097222222222221</v>
      </c>
      <c r="C70" s="154"/>
      <c r="E70" s="129"/>
      <c r="F70" s="154"/>
      <c r="G70" s="127"/>
      <c r="I70" s="29"/>
    </row>
    <row r="71" spans="1:13" x14ac:dyDescent="0.3">
      <c r="A71" s="23">
        <v>0.69444444444444453</v>
      </c>
      <c r="C71" s="154"/>
      <c r="E71" s="129"/>
      <c r="F71" s="154"/>
      <c r="G71" s="127"/>
      <c r="I71" s="29"/>
    </row>
    <row r="72" spans="1:13" x14ac:dyDescent="0.3">
      <c r="A72" s="23">
        <v>0.70000000000000007</v>
      </c>
      <c r="C72" s="156" t="s">
        <v>180</v>
      </c>
      <c r="E72" s="129"/>
      <c r="F72" s="240"/>
      <c r="G72" s="127"/>
      <c r="I72" s="29"/>
    </row>
    <row r="73" spans="1:13" x14ac:dyDescent="0.3">
      <c r="A73" s="23">
        <v>0.70486111111111116</v>
      </c>
      <c r="C73" s="151"/>
      <c r="E73" s="129"/>
      <c r="F73" s="156" t="s">
        <v>180</v>
      </c>
      <c r="G73" s="127"/>
      <c r="I73" s="29"/>
    </row>
    <row r="74" spans="1:13" x14ac:dyDescent="0.3">
      <c r="A74" s="23">
        <v>0.70833333333333337</v>
      </c>
      <c r="B74" s="144"/>
      <c r="C74" s="174"/>
      <c r="D74" s="144"/>
      <c r="E74" s="166"/>
      <c r="F74" s="174"/>
      <c r="G74" s="144"/>
      <c r="H74" s="166"/>
      <c r="I74" s="30"/>
    </row>
    <row r="75" spans="1:13" x14ac:dyDescent="0.3">
      <c r="A75" s="23">
        <v>0.71527777777777779</v>
      </c>
      <c r="B75" s="145"/>
      <c r="C75" s="170"/>
      <c r="D75" s="145"/>
      <c r="E75" s="167"/>
      <c r="F75" s="170"/>
      <c r="G75" s="170"/>
      <c r="H75" s="135" t="s">
        <v>316</v>
      </c>
      <c r="I75" s="28">
        <v>0.60416666666666663</v>
      </c>
    </row>
    <row r="76" spans="1:13" x14ac:dyDescent="0.3">
      <c r="A76" s="23">
        <v>0.72222222222222221</v>
      </c>
      <c r="C76" s="154"/>
      <c r="E76" s="129"/>
      <c r="F76" s="154"/>
      <c r="G76" s="154"/>
      <c r="H76" s="127"/>
      <c r="I76" s="29"/>
    </row>
    <row r="77" spans="1:13" x14ac:dyDescent="0.3">
      <c r="A77" s="23">
        <v>0.72569444444444453</v>
      </c>
      <c r="B77" s="135" t="s">
        <v>180</v>
      </c>
      <c r="C77" s="171"/>
      <c r="D77" s="172"/>
      <c r="E77" s="135" t="s">
        <v>180</v>
      </c>
      <c r="F77" s="171"/>
      <c r="G77" s="171"/>
      <c r="H77" s="172"/>
      <c r="I77" s="29"/>
    </row>
    <row r="78" spans="1:13" x14ac:dyDescent="0.3">
      <c r="A78" s="16">
        <v>0.72916666666666663</v>
      </c>
      <c r="C78" s="154"/>
      <c r="F78" s="154"/>
      <c r="G78" s="240"/>
      <c r="H78" s="127"/>
      <c r="I78" s="28">
        <v>0.625</v>
      </c>
    </row>
    <row r="79" spans="1:13" x14ac:dyDescent="0.3">
      <c r="A79" s="16">
        <v>0.73263888888888884</v>
      </c>
      <c r="B79" s="136">
        <f>B108-1</f>
        <v>101</v>
      </c>
      <c r="C79" s="157">
        <f>C108-1</f>
        <v>102</v>
      </c>
      <c r="D79" s="136">
        <f>D108-1</f>
        <v>103</v>
      </c>
      <c r="E79" s="136">
        <f>E108-1</f>
        <v>104</v>
      </c>
      <c r="F79" s="136">
        <f>F108-1</f>
        <v>105</v>
      </c>
      <c r="G79" s="156" t="s">
        <v>316</v>
      </c>
      <c r="H79" s="144"/>
      <c r="I79" s="29"/>
    </row>
    <row r="80" spans="1:13" x14ac:dyDescent="0.3">
      <c r="A80" s="16">
        <v>0.74652777777777779</v>
      </c>
      <c r="B80" s="139" t="s">
        <v>190</v>
      </c>
      <c r="C80" s="310" t="s">
        <v>190</v>
      </c>
      <c r="D80" s="139" t="s">
        <v>190</v>
      </c>
      <c r="E80" s="139" t="s">
        <v>190</v>
      </c>
      <c r="F80" s="139" t="s">
        <v>190</v>
      </c>
      <c r="G80" s="175"/>
      <c r="H80" s="164"/>
      <c r="I80" s="29"/>
    </row>
    <row r="81" spans="1:9" x14ac:dyDescent="0.3">
      <c r="A81" s="37"/>
      <c r="B81" s="136">
        <f>B83-1</f>
        <v>128</v>
      </c>
      <c r="C81" s="157">
        <f>C83-1</f>
        <v>129</v>
      </c>
      <c r="D81" s="136">
        <f>D83-1</f>
        <v>130</v>
      </c>
      <c r="E81" s="136">
        <f>E83-1</f>
        <v>131</v>
      </c>
      <c r="F81" s="136">
        <f>F83-1</f>
        <v>132</v>
      </c>
      <c r="G81" s="157">
        <f>E112</f>
        <v>42</v>
      </c>
      <c r="H81" s="136">
        <f>F112</f>
        <v>43</v>
      </c>
      <c r="I81" s="30"/>
    </row>
    <row r="82" spans="1:9" x14ac:dyDescent="0.3">
      <c r="A82" s="16">
        <v>0.75</v>
      </c>
      <c r="B82" s="158" t="s">
        <v>191</v>
      </c>
      <c r="C82" s="158" t="s">
        <v>191</v>
      </c>
      <c r="D82" s="176" t="s">
        <v>191</v>
      </c>
      <c r="E82" s="218" t="s">
        <v>191</v>
      </c>
      <c r="F82" s="218" t="s">
        <v>191</v>
      </c>
      <c r="G82" s="218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176">
        <f>'WEEK 10    '!H81+1</f>
        <v>129</v>
      </c>
      <c r="C83" s="176">
        <f>B83+1</f>
        <v>130</v>
      </c>
      <c r="D83" s="176">
        <f>C83+1</f>
        <v>131</v>
      </c>
      <c r="E83" s="236">
        <f>D83+1</f>
        <v>132</v>
      </c>
      <c r="F83" s="236">
        <f t="shared" ref="F83:H83" si="4">E83+1</f>
        <v>133</v>
      </c>
      <c r="G83" s="236">
        <f t="shared" si="4"/>
        <v>134</v>
      </c>
      <c r="H83" s="185">
        <f t="shared" si="4"/>
        <v>135</v>
      </c>
      <c r="I83" s="30"/>
    </row>
    <row r="84" spans="1:9" x14ac:dyDescent="0.3">
      <c r="A84" s="16">
        <v>0.76736111111111116</v>
      </c>
      <c r="B84" s="140" t="s">
        <v>16</v>
      </c>
      <c r="C84" s="140" t="s">
        <v>16</v>
      </c>
      <c r="D84" s="140" t="s">
        <v>16</v>
      </c>
      <c r="E84" s="140" t="s">
        <v>16</v>
      </c>
      <c r="F84" s="140" t="s">
        <v>16</v>
      </c>
      <c r="G84" s="140" t="s">
        <v>16</v>
      </c>
      <c r="H84" s="140" t="s">
        <v>16</v>
      </c>
      <c r="I84" s="29"/>
    </row>
    <row r="85" spans="1:9" x14ac:dyDescent="0.3">
      <c r="A85" s="16"/>
      <c r="B85" s="136">
        <f>B87-1</f>
        <v>253</v>
      </c>
      <c r="C85" s="136">
        <f>B85+1</f>
        <v>254</v>
      </c>
      <c r="D85" s="136">
        <f>C85+1</f>
        <v>255</v>
      </c>
      <c r="E85" s="136">
        <f>D85+1</f>
        <v>256</v>
      </c>
      <c r="F85" s="136">
        <f t="shared" ref="F85:H85" si="5">E85+1</f>
        <v>257</v>
      </c>
      <c r="G85" s="136">
        <f t="shared" si="5"/>
        <v>258</v>
      </c>
      <c r="H85" s="136">
        <f t="shared" si="5"/>
        <v>259</v>
      </c>
      <c r="I85" s="29"/>
    </row>
    <row r="86" spans="1:9" x14ac:dyDescent="0.3">
      <c r="A86" s="16">
        <v>0.77083333333333337</v>
      </c>
      <c r="B86" s="177" t="s">
        <v>30</v>
      </c>
      <c r="C86" s="183" t="s">
        <v>30</v>
      </c>
      <c r="D86" s="183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</row>
    <row r="87" spans="1:9" x14ac:dyDescent="0.3">
      <c r="A87" s="16"/>
      <c r="B87" s="176">
        <f>'WEEK 10    '!H86+1</f>
        <v>254</v>
      </c>
      <c r="C87" s="176">
        <f>B87+1</f>
        <v>255</v>
      </c>
      <c r="D87" s="176">
        <f>C87+1</f>
        <v>256</v>
      </c>
      <c r="E87" s="176">
        <f>D87+1</f>
        <v>257</v>
      </c>
      <c r="F87" s="176">
        <f>F85+1</f>
        <v>258</v>
      </c>
      <c r="G87" s="176">
        <f>G85+1</f>
        <v>259</v>
      </c>
      <c r="H87" s="176">
        <f>G87+1</f>
        <v>260</v>
      </c>
      <c r="I87" s="29"/>
    </row>
    <row r="88" spans="1:9" x14ac:dyDescent="0.3">
      <c r="A88" s="27">
        <v>0.78819444444444453</v>
      </c>
      <c r="B88" s="135" t="s">
        <v>23</v>
      </c>
      <c r="C88" s="135" t="s">
        <v>23</v>
      </c>
      <c r="D88" s="135" t="s">
        <v>23</v>
      </c>
      <c r="E88" s="135" t="s">
        <v>23</v>
      </c>
      <c r="F88" s="135" t="s">
        <v>23</v>
      </c>
      <c r="G88" s="135" t="s">
        <v>23</v>
      </c>
      <c r="H88" s="135" t="s">
        <v>23</v>
      </c>
      <c r="I88" s="29"/>
    </row>
    <row r="89" spans="1:9" x14ac:dyDescent="0.3">
      <c r="A89" s="23"/>
      <c r="B89" s="136">
        <f t="shared" ref="B89:H89" si="6">B91-1</f>
        <v>320</v>
      </c>
      <c r="C89" s="136">
        <f t="shared" si="6"/>
        <v>321</v>
      </c>
      <c r="D89" s="136">
        <f t="shared" si="6"/>
        <v>322</v>
      </c>
      <c r="E89" s="136">
        <f t="shared" si="6"/>
        <v>323</v>
      </c>
      <c r="F89" s="136">
        <f t="shared" si="6"/>
        <v>324</v>
      </c>
      <c r="G89" s="136">
        <f t="shared" si="6"/>
        <v>325</v>
      </c>
      <c r="H89" s="136">
        <f t="shared" si="6"/>
        <v>326</v>
      </c>
      <c r="I89" s="30"/>
    </row>
    <row r="90" spans="1:9" x14ac:dyDescent="0.3">
      <c r="A90" s="27">
        <v>0.79166666666666663</v>
      </c>
      <c r="B90" s="186" t="s">
        <v>39</v>
      </c>
      <c r="C90" s="186" t="s">
        <v>39</v>
      </c>
      <c r="D90" s="186" t="s">
        <v>39</v>
      </c>
      <c r="E90" s="186" t="s">
        <v>39</v>
      </c>
      <c r="F90" s="194" t="s">
        <v>39</v>
      </c>
      <c r="G90" s="194" t="s">
        <v>39</v>
      </c>
      <c r="H90" s="186" t="s">
        <v>39</v>
      </c>
      <c r="I90" s="28">
        <v>0.6875</v>
      </c>
    </row>
    <row r="91" spans="1:9" x14ac:dyDescent="0.3">
      <c r="A91" s="27"/>
      <c r="B91" s="189">
        <f>'WEEK 10    '!H92+1</f>
        <v>321</v>
      </c>
      <c r="C91" s="189">
        <f t="shared" ref="C91:H91" si="7">B91+1</f>
        <v>322</v>
      </c>
      <c r="D91" s="189">
        <f t="shared" si="7"/>
        <v>323</v>
      </c>
      <c r="E91" s="189">
        <f t="shared" si="7"/>
        <v>324</v>
      </c>
      <c r="F91" s="189">
        <f t="shared" si="7"/>
        <v>325</v>
      </c>
      <c r="G91" s="189">
        <f t="shared" si="7"/>
        <v>326</v>
      </c>
      <c r="H91" s="162">
        <f t="shared" si="7"/>
        <v>327</v>
      </c>
      <c r="I91" s="29"/>
    </row>
    <row r="92" spans="1:9" x14ac:dyDescent="0.3">
      <c r="A92" s="35">
        <v>0.80902777777777779</v>
      </c>
      <c r="B92" s="139" t="s">
        <v>19</v>
      </c>
      <c r="C92" s="139" t="s">
        <v>19</v>
      </c>
      <c r="D92" s="139" t="s">
        <v>19</v>
      </c>
      <c r="E92" s="139" t="s">
        <v>19</v>
      </c>
      <c r="F92" s="139" t="s">
        <v>19</v>
      </c>
      <c r="G92" s="139" t="s">
        <v>19</v>
      </c>
      <c r="H92" s="139" t="s">
        <v>19</v>
      </c>
      <c r="I92" s="30"/>
    </row>
    <row r="93" spans="1:9" x14ac:dyDescent="0.3">
      <c r="A93" s="18"/>
      <c r="B93" s="136">
        <f>B95-1</f>
        <v>528</v>
      </c>
      <c r="C93" s="136">
        <f>C95-1</f>
        <v>529</v>
      </c>
      <c r="D93" s="136">
        <f>D95-1</f>
        <v>530</v>
      </c>
      <c r="E93" s="136">
        <f>E95-1</f>
        <v>531</v>
      </c>
      <c r="F93" s="136">
        <f>F97-1</f>
        <v>532</v>
      </c>
      <c r="G93" s="136">
        <f>G95-1</f>
        <v>533</v>
      </c>
      <c r="H93" s="136">
        <f>H95-1</f>
        <v>534</v>
      </c>
      <c r="I93" s="29"/>
    </row>
    <row r="94" spans="1:9" x14ac:dyDescent="0.3">
      <c r="A94" s="27">
        <v>0.8125</v>
      </c>
      <c r="B94" s="186" t="s">
        <v>32</v>
      </c>
      <c r="C94" s="186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185">
        <f>'WEEK 10    '!H94+1</f>
        <v>529</v>
      </c>
      <c r="C95" s="185">
        <f>B95+1</f>
        <v>530</v>
      </c>
      <c r="D95" s="215">
        <f>C95+1</f>
        <v>531</v>
      </c>
      <c r="E95" s="185">
        <f>D95+1</f>
        <v>532</v>
      </c>
      <c r="G95" s="185">
        <f>F97+1</f>
        <v>534</v>
      </c>
      <c r="H95" s="185">
        <f>G95+1</f>
        <v>535</v>
      </c>
      <c r="I95" s="29"/>
    </row>
    <row r="96" spans="1:9" x14ac:dyDescent="0.3">
      <c r="A96" s="27">
        <v>0.82986111111111116</v>
      </c>
      <c r="B96" s="135" t="s">
        <v>13</v>
      </c>
      <c r="C96" s="135" t="s">
        <v>13</v>
      </c>
      <c r="D96" s="135" t="s">
        <v>13</v>
      </c>
      <c r="E96" s="135" t="s">
        <v>13</v>
      </c>
      <c r="F96" s="145"/>
      <c r="G96" s="135" t="s">
        <v>13</v>
      </c>
      <c r="H96" s="135" t="s">
        <v>13</v>
      </c>
      <c r="I96" s="29"/>
    </row>
    <row r="97" spans="1:12" x14ac:dyDescent="0.3">
      <c r="A97" s="36"/>
      <c r="E97" s="136">
        <f>E100-1</f>
        <v>851</v>
      </c>
      <c r="F97" s="185">
        <f>E95+1</f>
        <v>533</v>
      </c>
      <c r="G97" s="127"/>
      <c r="H97" s="127"/>
      <c r="I97" s="30"/>
    </row>
    <row r="98" spans="1:12" x14ac:dyDescent="0.3">
      <c r="A98" s="23">
        <v>0.83333333333333337</v>
      </c>
      <c r="B98" s="136">
        <f>B102-1</f>
        <v>848</v>
      </c>
      <c r="D98" s="136">
        <f>D100-1</f>
        <v>850</v>
      </c>
      <c r="E98" s="179" t="s">
        <v>37</v>
      </c>
      <c r="F98" s="193" t="s">
        <v>37</v>
      </c>
      <c r="G98" s="136">
        <f>G102-1</f>
        <v>853</v>
      </c>
      <c r="H98" s="136">
        <f>H102-1</f>
        <v>854</v>
      </c>
      <c r="I98" s="28">
        <v>0.72916666666666663</v>
      </c>
    </row>
    <row r="99" spans="1:12" x14ac:dyDescent="0.3">
      <c r="A99" s="23">
        <v>0.8354166666666667</v>
      </c>
      <c r="B99" s="179" t="s">
        <v>37</v>
      </c>
      <c r="C99" s="136">
        <f>C102-1</f>
        <v>849</v>
      </c>
      <c r="D99" s="179" t="s">
        <v>37</v>
      </c>
      <c r="E99" s="152"/>
      <c r="F99" s="228"/>
      <c r="G99" s="179" t="s">
        <v>37</v>
      </c>
      <c r="H99" s="179" t="s">
        <v>37</v>
      </c>
      <c r="I99" s="29"/>
    </row>
    <row r="100" spans="1:12" x14ac:dyDescent="0.3">
      <c r="A100" s="23">
        <v>0.83680555555555547</v>
      </c>
      <c r="C100" s="179" t="s">
        <v>37</v>
      </c>
      <c r="D100" s="185">
        <f>C102+1</f>
        <v>851</v>
      </c>
      <c r="E100" s="185">
        <f>D100+1</f>
        <v>852</v>
      </c>
      <c r="F100" s="185">
        <f>E100+1</f>
        <v>853</v>
      </c>
      <c r="G100" s="127"/>
      <c r="H100" s="127"/>
      <c r="I100" s="29"/>
    </row>
    <row r="101" spans="1:12" x14ac:dyDescent="0.3">
      <c r="A101" s="23">
        <v>0.85069444444444453</v>
      </c>
      <c r="B101" s="190"/>
      <c r="C101" s="190"/>
      <c r="D101" s="135" t="s">
        <v>245</v>
      </c>
      <c r="E101" s="135" t="s">
        <v>245</v>
      </c>
      <c r="F101" s="135" t="s">
        <v>245</v>
      </c>
      <c r="G101" s="190"/>
      <c r="H101" s="190"/>
      <c r="I101" s="29"/>
    </row>
    <row r="102" spans="1:12" x14ac:dyDescent="0.3">
      <c r="A102" s="27"/>
      <c r="B102" s="185">
        <f>'WEEK 10    '!H100+1</f>
        <v>849</v>
      </c>
      <c r="C102" s="185">
        <f>B102+1</f>
        <v>850</v>
      </c>
      <c r="D102" s="136">
        <f>D104-1</f>
        <v>71</v>
      </c>
      <c r="E102" s="136">
        <f>E104-1</f>
        <v>72</v>
      </c>
      <c r="F102" s="136">
        <f>F104-1</f>
        <v>73</v>
      </c>
      <c r="G102" s="185">
        <f>F100+1</f>
        <v>854</v>
      </c>
      <c r="H102" s="185">
        <f t="shared" ref="H102" si="8">G102+1</f>
        <v>855</v>
      </c>
      <c r="I102" s="30"/>
      <c r="L102" s="25"/>
    </row>
    <row r="103" spans="1:12" x14ac:dyDescent="0.3">
      <c r="A103" s="27">
        <v>0.85416666666666663</v>
      </c>
      <c r="B103" s="191" t="s">
        <v>244</v>
      </c>
      <c r="C103" s="191" t="s">
        <v>244</v>
      </c>
      <c r="D103" s="191" t="s">
        <v>244</v>
      </c>
      <c r="E103" s="191" t="s">
        <v>244</v>
      </c>
      <c r="F103" s="191" t="s">
        <v>244</v>
      </c>
      <c r="G103" s="191" t="s">
        <v>332</v>
      </c>
      <c r="H103" s="191" t="s">
        <v>332</v>
      </c>
      <c r="I103" s="28">
        <v>0.75</v>
      </c>
      <c r="L103" s="21"/>
    </row>
    <row r="104" spans="1:12" x14ac:dyDescent="0.3">
      <c r="A104" s="36"/>
      <c r="B104" s="185">
        <f>'WEEK 10    '!F102+1</f>
        <v>70</v>
      </c>
      <c r="C104" s="185">
        <f>B104+1</f>
        <v>71</v>
      </c>
      <c r="D104" s="185">
        <f>C104+1</f>
        <v>72</v>
      </c>
      <c r="E104" s="185">
        <f>D104+1</f>
        <v>73</v>
      </c>
      <c r="F104" s="185">
        <f>E104+1</f>
        <v>74</v>
      </c>
      <c r="G104" s="127"/>
      <c r="H104" s="127"/>
      <c r="I104" s="29"/>
    </row>
    <row r="105" spans="1:12" x14ac:dyDescent="0.3">
      <c r="A105" s="27">
        <v>0.87152777777777779</v>
      </c>
      <c r="B105" s="135" t="s">
        <v>180</v>
      </c>
      <c r="C105" s="135" t="s">
        <v>180</v>
      </c>
      <c r="D105" s="135" t="s">
        <v>180</v>
      </c>
      <c r="E105" s="135" t="s">
        <v>180</v>
      </c>
      <c r="F105" s="135" t="s">
        <v>180</v>
      </c>
      <c r="G105" s="216"/>
      <c r="H105" s="216"/>
      <c r="I105" s="29"/>
    </row>
    <row r="106" spans="1:12" x14ac:dyDescent="0.3">
      <c r="A106" s="36"/>
      <c r="B106" s="136">
        <f>B108-1</f>
        <v>101</v>
      </c>
      <c r="C106" s="136">
        <f>C108-1</f>
        <v>102</v>
      </c>
      <c r="D106" s="136">
        <f>D108-1</f>
        <v>103</v>
      </c>
      <c r="E106" s="136">
        <f>E108-1</f>
        <v>104</v>
      </c>
      <c r="F106" s="136">
        <f>F108-1</f>
        <v>105</v>
      </c>
      <c r="G106" s="185">
        <f>'WEEK 10    '!H104+1</f>
        <v>13</v>
      </c>
      <c r="H106" s="185">
        <f t="shared" ref="H106" si="9">G106+1</f>
        <v>14</v>
      </c>
      <c r="I106" s="29"/>
    </row>
    <row r="107" spans="1:12" ht="15.6" customHeight="1" x14ac:dyDescent="0.3">
      <c r="A107" s="23">
        <v>0.875</v>
      </c>
      <c r="B107" s="186" t="s">
        <v>179</v>
      </c>
      <c r="C107" s="186" t="s">
        <v>179</v>
      </c>
      <c r="D107" s="186" t="s">
        <v>179</v>
      </c>
      <c r="E107" s="186" t="s">
        <v>179</v>
      </c>
      <c r="F107" s="194" t="s">
        <v>179</v>
      </c>
      <c r="G107" s="186" t="s">
        <v>317</v>
      </c>
      <c r="H107" s="186" t="s">
        <v>317</v>
      </c>
      <c r="I107" s="28">
        <v>0.77083333333333337</v>
      </c>
    </row>
    <row r="108" spans="1:12" ht="15.6" customHeight="1" x14ac:dyDescent="0.3">
      <c r="A108" s="23"/>
      <c r="B108" s="185">
        <f>'WEEK 10    '!F106+1</f>
        <v>102</v>
      </c>
      <c r="C108" s="185">
        <f>B108+1</f>
        <v>103</v>
      </c>
      <c r="D108" s="185">
        <f>C108+1</f>
        <v>104</v>
      </c>
      <c r="E108" s="185">
        <f>D108+1</f>
        <v>105</v>
      </c>
      <c r="F108" s="215">
        <f>E108+1</f>
        <v>106</v>
      </c>
      <c r="G108" s="316"/>
      <c r="H108" s="316"/>
      <c r="I108" s="29"/>
    </row>
    <row r="109" spans="1:12" ht="15.6" customHeight="1" x14ac:dyDescent="0.3">
      <c r="A109" s="23">
        <v>0.89236111111111116</v>
      </c>
      <c r="B109" s="140" t="s">
        <v>316</v>
      </c>
      <c r="C109" s="140" t="s">
        <v>316</v>
      </c>
      <c r="D109" s="140" t="s">
        <v>316</v>
      </c>
      <c r="E109" s="140" t="s">
        <v>316</v>
      </c>
      <c r="F109" s="140" t="s">
        <v>316</v>
      </c>
      <c r="G109" s="316"/>
      <c r="H109" s="316"/>
      <c r="I109" s="29"/>
    </row>
    <row r="110" spans="1:12" x14ac:dyDescent="0.3">
      <c r="A110" s="37"/>
      <c r="B110" s="142">
        <f>B112-1</f>
        <v>38</v>
      </c>
      <c r="C110" s="142">
        <f>C112-1</f>
        <v>39</v>
      </c>
      <c r="D110" s="142">
        <f>D112-1</f>
        <v>40</v>
      </c>
      <c r="E110" s="142">
        <f>E112-1</f>
        <v>41</v>
      </c>
      <c r="F110" s="142">
        <f>F112-1</f>
        <v>42</v>
      </c>
      <c r="G110" s="176"/>
      <c r="H110" s="176"/>
      <c r="I110" s="29"/>
    </row>
    <row r="111" spans="1:12" x14ac:dyDescent="0.3">
      <c r="A111" s="23">
        <v>0.89583333333333337</v>
      </c>
      <c r="B111" s="186" t="s">
        <v>315</v>
      </c>
      <c r="C111" s="186" t="s">
        <v>315</v>
      </c>
      <c r="D111" s="186" t="s">
        <v>314</v>
      </c>
      <c r="E111" s="186" t="s">
        <v>314</v>
      </c>
      <c r="F111" s="194" t="s">
        <v>314</v>
      </c>
      <c r="G111" s="216"/>
      <c r="H111" s="216"/>
      <c r="I111" s="29">
        <v>0.79166666666666663</v>
      </c>
    </row>
    <row r="112" spans="1:12" x14ac:dyDescent="0.3">
      <c r="A112" s="23"/>
      <c r="B112" s="189">
        <f>'WEEK 10    '!F110+1</f>
        <v>39</v>
      </c>
      <c r="C112" s="189">
        <f>B112+1</f>
        <v>40</v>
      </c>
      <c r="D112" s="189">
        <f>C112+1</f>
        <v>41</v>
      </c>
      <c r="E112" s="189">
        <f>D112+1</f>
        <v>42</v>
      </c>
      <c r="F112" s="189">
        <f>E112+1</f>
        <v>43</v>
      </c>
      <c r="G112" s="216"/>
      <c r="H112" s="216"/>
      <c r="I112" s="29"/>
    </row>
    <row r="113" spans="1:9" x14ac:dyDescent="0.3">
      <c r="A113" s="23">
        <v>0.91319444444444453</v>
      </c>
      <c r="B113" s="140" t="s">
        <v>321</v>
      </c>
      <c r="C113" s="140" t="s">
        <v>321</v>
      </c>
      <c r="D113" s="140" t="s">
        <v>321</v>
      </c>
      <c r="E113" s="140" t="s">
        <v>321</v>
      </c>
      <c r="F113" s="140" t="s">
        <v>321</v>
      </c>
      <c r="G113" s="316"/>
      <c r="H113" s="316"/>
      <c r="I113" s="29"/>
    </row>
    <row r="114" spans="1:9" x14ac:dyDescent="0.3">
      <c r="A114" s="34"/>
      <c r="B114" s="136">
        <f>B117-1</f>
        <v>20</v>
      </c>
      <c r="C114" s="136">
        <f>C117-1</f>
        <v>21</v>
      </c>
      <c r="D114" s="136">
        <f>D117-1</f>
        <v>22</v>
      </c>
      <c r="E114" s="136">
        <f>E117-1</f>
        <v>23</v>
      </c>
      <c r="F114" s="136">
        <f>F117-1</f>
        <v>24</v>
      </c>
      <c r="G114" s="176"/>
      <c r="H114" s="176"/>
      <c r="I114" s="30"/>
    </row>
    <row r="115" spans="1:9" x14ac:dyDescent="0.3">
      <c r="A115" s="23">
        <v>0.91666666666666663</v>
      </c>
      <c r="B115" s="186" t="s">
        <v>319</v>
      </c>
      <c r="C115" s="186" t="s">
        <v>319</v>
      </c>
      <c r="D115" s="186" t="s">
        <v>319</v>
      </c>
      <c r="E115" s="186" t="s">
        <v>319</v>
      </c>
      <c r="F115" s="186" t="s">
        <v>319</v>
      </c>
      <c r="G115" s="216"/>
      <c r="H115" s="185">
        <f>G117+1</f>
        <v>12</v>
      </c>
      <c r="I115" s="28">
        <v>0.8125</v>
      </c>
    </row>
    <row r="116" spans="1:9" x14ac:dyDescent="0.3">
      <c r="A116" s="38">
        <v>0.93055555555555547</v>
      </c>
      <c r="B116" s="317"/>
      <c r="C116" s="317"/>
      <c r="D116" s="317"/>
      <c r="E116" s="317"/>
      <c r="F116" s="340"/>
      <c r="G116" s="316"/>
      <c r="H116" s="141" t="s">
        <v>107</v>
      </c>
      <c r="I116" s="29"/>
    </row>
    <row r="117" spans="1:9" x14ac:dyDescent="0.3">
      <c r="A117" s="39">
        <v>0.93402777777777779</v>
      </c>
      <c r="B117" s="189">
        <f>'WEEK 10    '!F116+1</f>
        <v>21</v>
      </c>
      <c r="C117" s="189">
        <f>B117+1</f>
        <v>22</v>
      </c>
      <c r="D117" s="189">
        <f>C117+1</f>
        <v>23</v>
      </c>
      <c r="E117" s="189">
        <f>D117+1</f>
        <v>24</v>
      </c>
      <c r="F117" s="189">
        <f>E117+1</f>
        <v>25</v>
      </c>
      <c r="G117" s="185">
        <f>'WEEK 10    '!H114+1</f>
        <v>11</v>
      </c>
      <c r="H117" s="136">
        <v>22</v>
      </c>
      <c r="I117" s="30"/>
    </row>
    <row r="118" spans="1:9" x14ac:dyDescent="0.3">
      <c r="A118" s="23">
        <v>0.9375</v>
      </c>
      <c r="B118" s="158" t="s">
        <v>24</v>
      </c>
      <c r="C118" s="158" t="s">
        <v>24</v>
      </c>
      <c r="D118" s="158" t="s">
        <v>24</v>
      </c>
      <c r="E118" s="158" t="s">
        <v>24</v>
      </c>
      <c r="F118" s="158" t="s">
        <v>24</v>
      </c>
      <c r="G118" s="158" t="s">
        <v>24</v>
      </c>
      <c r="H118" s="158" t="s">
        <v>24</v>
      </c>
      <c r="I118" s="28">
        <v>0.83333333333333337</v>
      </c>
    </row>
    <row r="119" spans="1:9" x14ac:dyDescent="0.3">
      <c r="A119" s="23">
        <v>0.95833333333333337</v>
      </c>
      <c r="G119" s="127"/>
      <c r="H119" s="127"/>
      <c r="I119" s="28">
        <v>0.85416666666666663</v>
      </c>
    </row>
    <row r="120" spans="1:9" s="40" customFormat="1" x14ac:dyDescent="0.3">
      <c r="A120" s="18">
        <v>0.97916666666666663</v>
      </c>
      <c r="B120" s="160"/>
      <c r="C120" s="160"/>
      <c r="D120" s="160"/>
      <c r="E120" s="160"/>
      <c r="F120" s="160"/>
      <c r="G120" s="176"/>
      <c r="H120" s="176"/>
      <c r="I120" s="28">
        <v>0.875</v>
      </c>
    </row>
    <row r="121" spans="1:9" x14ac:dyDescent="0.3">
      <c r="A121" s="23">
        <v>0</v>
      </c>
      <c r="B121" s="197" t="s">
        <v>82</v>
      </c>
      <c r="G121" s="176"/>
      <c r="H121" s="195"/>
      <c r="I121" s="28">
        <v>0.89583333333333337</v>
      </c>
    </row>
    <row r="122" spans="1:9" x14ac:dyDescent="0.3">
      <c r="A122" s="23">
        <v>6.9444444444444441E-3</v>
      </c>
      <c r="G122" s="197" t="s">
        <v>210</v>
      </c>
      <c r="H122" s="197" t="s">
        <v>345</v>
      </c>
      <c r="I122" s="29"/>
    </row>
    <row r="123" spans="1:9" x14ac:dyDescent="0.3">
      <c r="A123" s="23">
        <v>1.0416666666666666E-2</v>
      </c>
      <c r="B123" s="160"/>
      <c r="C123" s="160"/>
      <c r="D123" s="160"/>
      <c r="E123" s="160"/>
      <c r="F123" s="160"/>
      <c r="G123" s="291"/>
      <c r="H123" s="197"/>
      <c r="I123" s="30"/>
    </row>
    <row r="124" spans="1:9" x14ac:dyDescent="0.3">
      <c r="A124" s="23">
        <v>2.0833333333333332E-2</v>
      </c>
      <c r="B124" s="199"/>
      <c r="C124" s="197" t="s">
        <v>43</v>
      </c>
      <c r="D124" s="197" t="s">
        <v>81</v>
      </c>
      <c r="E124" s="197" t="s">
        <v>172</v>
      </c>
      <c r="F124" s="197" t="s">
        <v>61</v>
      </c>
      <c r="G124" s="523" t="s">
        <v>321</v>
      </c>
      <c r="H124" s="127"/>
      <c r="I124" s="28">
        <v>0.91666666666666663</v>
      </c>
    </row>
    <row r="125" spans="1:9" x14ac:dyDescent="0.3">
      <c r="A125" s="23">
        <v>2.4305555555555556E-2</v>
      </c>
      <c r="B125" s="135" t="s">
        <v>316</v>
      </c>
      <c r="C125" s="197"/>
      <c r="D125" s="197"/>
      <c r="E125" s="197"/>
      <c r="F125" s="197"/>
      <c r="G125" s="524"/>
      <c r="H125" s="197"/>
      <c r="I125" s="29"/>
    </row>
    <row r="126" spans="1:9" x14ac:dyDescent="0.3">
      <c r="A126" s="23">
        <v>2.7777777777777776E-2</v>
      </c>
      <c r="G126" s="524"/>
      <c r="H126" s="199"/>
      <c r="I126" s="29"/>
    </row>
    <row r="127" spans="1:9" x14ac:dyDescent="0.3">
      <c r="A127" s="23">
        <v>3.125E-2</v>
      </c>
      <c r="G127" s="524"/>
      <c r="H127" s="523" t="s">
        <v>180</v>
      </c>
      <c r="I127" s="29"/>
    </row>
    <row r="128" spans="1:9" ht="15.6" customHeight="1" x14ac:dyDescent="0.3">
      <c r="A128" s="23">
        <v>3.4722222222222224E-2</v>
      </c>
      <c r="F128" s="199"/>
      <c r="G128" s="524"/>
      <c r="H128" s="524"/>
      <c r="I128" s="29"/>
    </row>
    <row r="129" spans="1:9" ht="15.6" customHeight="1" x14ac:dyDescent="0.3">
      <c r="A129" s="23">
        <v>3.6111111111111115E-2</v>
      </c>
      <c r="E129" s="154"/>
      <c r="F129" s="135" t="s">
        <v>316</v>
      </c>
      <c r="G129" s="524"/>
      <c r="H129" s="524"/>
      <c r="I129" s="29"/>
    </row>
    <row r="130" spans="1:9" x14ac:dyDescent="0.3">
      <c r="A130" s="41">
        <v>3.8194444444444441E-2</v>
      </c>
      <c r="C130" s="135" t="s">
        <v>316</v>
      </c>
      <c r="E130" s="154"/>
      <c r="G130" s="524"/>
      <c r="H130" s="524"/>
      <c r="I130" s="30"/>
    </row>
    <row r="131" spans="1:9" x14ac:dyDescent="0.3">
      <c r="A131" s="23">
        <v>4.1666666666666664E-2</v>
      </c>
      <c r="B131" s="137"/>
      <c r="C131" s="137"/>
      <c r="D131" s="135" t="s">
        <v>316</v>
      </c>
      <c r="E131" s="151"/>
      <c r="F131" s="137"/>
      <c r="G131" s="524"/>
      <c r="H131" s="524"/>
      <c r="I131" s="28">
        <v>0.9375</v>
      </c>
    </row>
    <row r="132" spans="1:9" x14ac:dyDescent="0.3">
      <c r="A132" s="27">
        <v>4.5138888888888888E-2</v>
      </c>
      <c r="B132" s="144"/>
      <c r="C132" s="144"/>
      <c r="D132" s="144"/>
      <c r="E132" s="157"/>
      <c r="F132" s="144"/>
      <c r="G132" s="524"/>
      <c r="H132" s="524"/>
      <c r="I132" s="30"/>
    </row>
    <row r="133" spans="1:9" x14ac:dyDescent="0.3">
      <c r="A133" s="27">
        <v>4.8611111111111112E-2</v>
      </c>
      <c r="B133" s="144"/>
      <c r="C133" s="144"/>
      <c r="D133" s="144"/>
      <c r="E133" s="156" t="s">
        <v>316</v>
      </c>
      <c r="F133" s="144"/>
      <c r="G133" s="524"/>
      <c r="H133" s="524"/>
      <c r="I133" s="29"/>
    </row>
    <row r="134" spans="1:9" x14ac:dyDescent="0.3">
      <c r="A134" s="27">
        <v>5.6944444444444443E-2</v>
      </c>
      <c r="B134" s="144"/>
      <c r="C134" s="144"/>
      <c r="D134" s="144"/>
      <c r="E134" s="174"/>
      <c r="F134" s="144"/>
      <c r="G134" s="524"/>
      <c r="H134" s="524"/>
      <c r="I134" s="29"/>
    </row>
    <row r="135" spans="1:9" x14ac:dyDescent="0.3">
      <c r="A135" s="27">
        <v>5.9027777777777783E-2</v>
      </c>
      <c r="B135" s="144"/>
      <c r="C135" s="144"/>
      <c r="D135" s="144"/>
      <c r="E135" s="174"/>
      <c r="F135" s="144"/>
      <c r="G135" s="524"/>
      <c r="H135" s="524"/>
      <c r="I135" s="29"/>
    </row>
    <row r="136" spans="1:9" x14ac:dyDescent="0.3">
      <c r="A136" s="23">
        <v>6.25E-2</v>
      </c>
      <c r="E136" s="154"/>
      <c r="G136" s="524"/>
      <c r="H136" s="524"/>
      <c r="I136" s="28">
        <v>0.95833333333333337</v>
      </c>
    </row>
    <row r="137" spans="1:9" x14ac:dyDescent="0.3">
      <c r="A137" s="27">
        <v>7.2916666666666671E-2</v>
      </c>
      <c r="B137" s="136">
        <f>B112</f>
        <v>39</v>
      </c>
      <c r="C137" s="136">
        <f>C112</f>
        <v>40</v>
      </c>
      <c r="D137" s="136">
        <f>D112</f>
        <v>41</v>
      </c>
      <c r="E137" s="154"/>
      <c r="G137" s="524"/>
      <c r="H137" s="524"/>
      <c r="I137" s="30"/>
    </row>
    <row r="138" spans="1:9" x14ac:dyDescent="0.3">
      <c r="A138" s="27">
        <v>7.9861111111111105E-2</v>
      </c>
      <c r="B138" s="135" t="s">
        <v>320</v>
      </c>
      <c r="C138" s="135" t="s">
        <v>320</v>
      </c>
      <c r="D138" s="135" t="s">
        <v>320</v>
      </c>
      <c r="E138" s="157">
        <f>E112</f>
        <v>42</v>
      </c>
      <c r="G138" s="524"/>
      <c r="H138" s="524"/>
      <c r="I138" s="29"/>
    </row>
    <row r="139" spans="1:9" x14ac:dyDescent="0.3">
      <c r="A139" s="18">
        <v>8.3333333333333329E-2</v>
      </c>
      <c r="E139" s="151" t="s">
        <v>320</v>
      </c>
      <c r="F139" s="136">
        <f>F112</f>
        <v>43</v>
      </c>
      <c r="G139" s="524"/>
      <c r="H139" s="524"/>
      <c r="I139" s="28">
        <v>0.97916666666666663</v>
      </c>
    </row>
    <row r="140" spans="1:9" x14ac:dyDescent="0.3">
      <c r="A140" s="18">
        <v>8.5416666666666655E-2</v>
      </c>
      <c r="E140" s="137"/>
      <c r="F140" s="135" t="s">
        <v>320</v>
      </c>
      <c r="G140" s="524"/>
      <c r="H140" s="524"/>
      <c r="I140" s="29"/>
    </row>
    <row r="141" spans="1:9" x14ac:dyDescent="0.3">
      <c r="A141" s="27">
        <v>9.375E-2</v>
      </c>
      <c r="G141" s="524"/>
      <c r="H141" s="524"/>
      <c r="I141" s="29"/>
    </row>
    <row r="142" spans="1:9" x14ac:dyDescent="0.3">
      <c r="A142" s="27">
        <v>9.7222222222222224E-2</v>
      </c>
      <c r="B142" s="136">
        <f>B117</f>
        <v>21</v>
      </c>
      <c r="C142" s="136">
        <f>C117</f>
        <v>22</v>
      </c>
      <c r="D142" s="136">
        <f>D117</f>
        <v>23</v>
      </c>
      <c r="E142" s="136">
        <f>E117</f>
        <v>24</v>
      </c>
      <c r="G142" s="524"/>
      <c r="H142" s="524"/>
      <c r="I142" s="30"/>
    </row>
    <row r="143" spans="1:9" x14ac:dyDescent="0.3">
      <c r="A143" s="27">
        <v>0.10069444444444443</v>
      </c>
      <c r="B143" s="140" t="s">
        <v>19</v>
      </c>
      <c r="C143" s="140" t="s">
        <v>19</v>
      </c>
      <c r="D143" s="140" t="s">
        <v>19</v>
      </c>
      <c r="E143" s="140" t="s">
        <v>19</v>
      </c>
      <c r="F143" s="136">
        <f>F117</f>
        <v>25</v>
      </c>
      <c r="G143" s="524"/>
      <c r="H143" s="524"/>
      <c r="I143" s="29"/>
    </row>
    <row r="144" spans="1:9" x14ac:dyDescent="0.3">
      <c r="A144" s="23">
        <v>0.10416666666666667</v>
      </c>
      <c r="F144" s="140" t="s">
        <v>19</v>
      </c>
      <c r="G144" s="524"/>
      <c r="H144" s="524"/>
      <c r="I144" s="28">
        <v>0</v>
      </c>
    </row>
    <row r="145" spans="1:9" x14ac:dyDescent="0.3">
      <c r="A145" s="27">
        <v>0.1111111111111111</v>
      </c>
      <c r="B145" s="136">
        <f>B95</f>
        <v>529</v>
      </c>
      <c r="C145" s="136">
        <f>C95</f>
        <v>530</v>
      </c>
      <c r="E145" s="136">
        <f>E95</f>
        <v>532</v>
      </c>
      <c r="F145" s="136">
        <f>F97</f>
        <v>533</v>
      </c>
      <c r="G145" s="524"/>
      <c r="H145" s="524"/>
      <c r="I145" s="30"/>
    </row>
    <row r="146" spans="1:9" x14ac:dyDescent="0.3">
      <c r="A146" s="27">
        <v>0.12152777777777778</v>
      </c>
      <c r="B146" s="140" t="s">
        <v>16</v>
      </c>
      <c r="C146" s="140" t="s">
        <v>16</v>
      </c>
      <c r="D146" s="136">
        <f>D95</f>
        <v>531</v>
      </c>
      <c r="E146" s="140" t="s">
        <v>16</v>
      </c>
      <c r="F146" s="140" t="s">
        <v>16</v>
      </c>
      <c r="G146" s="525"/>
      <c r="H146" s="525"/>
      <c r="I146" s="29"/>
    </row>
    <row r="147" spans="1:9" x14ac:dyDescent="0.3">
      <c r="A147" s="42">
        <v>0.125</v>
      </c>
      <c r="D147" s="140" t="s">
        <v>16</v>
      </c>
      <c r="G147" s="523" t="s">
        <v>19</v>
      </c>
      <c r="H147" s="532" t="s">
        <v>13</v>
      </c>
      <c r="I147" s="28">
        <v>2.0833333333333332E-2</v>
      </c>
    </row>
    <row r="148" spans="1:9" x14ac:dyDescent="0.3">
      <c r="A148" s="38">
        <v>0.13194444444444445</v>
      </c>
      <c r="B148" s="136">
        <f>B87</f>
        <v>254</v>
      </c>
      <c r="C148" s="136">
        <f>C87</f>
        <v>255</v>
      </c>
      <c r="D148" s="136">
        <f>D87</f>
        <v>256</v>
      </c>
      <c r="E148" s="136">
        <f>E87</f>
        <v>257</v>
      </c>
      <c r="F148" s="136">
        <f>F87</f>
        <v>258</v>
      </c>
      <c r="G148" s="524"/>
      <c r="H148" s="533"/>
      <c r="I148" s="30"/>
    </row>
    <row r="149" spans="1:9" x14ac:dyDescent="0.3">
      <c r="A149" s="38">
        <v>0.1423611111111111</v>
      </c>
      <c r="B149" s="141" t="s">
        <v>23</v>
      </c>
      <c r="C149" s="141" t="s">
        <v>23</v>
      </c>
      <c r="D149" s="141" t="s">
        <v>23</v>
      </c>
      <c r="E149" s="141" t="s">
        <v>23</v>
      </c>
      <c r="F149" s="141" t="s">
        <v>23</v>
      </c>
      <c r="G149" s="524"/>
      <c r="H149" s="533"/>
      <c r="I149" s="29"/>
    </row>
    <row r="150" spans="1:9" x14ac:dyDescent="0.3">
      <c r="A150" s="39">
        <v>0.14444444444444446</v>
      </c>
      <c r="G150" s="524"/>
      <c r="H150" s="533"/>
      <c r="I150" s="29"/>
    </row>
    <row r="151" spans="1:9" x14ac:dyDescent="0.3">
      <c r="A151" s="23">
        <v>0.14583333333333334</v>
      </c>
      <c r="G151" s="524"/>
      <c r="H151" s="533"/>
      <c r="I151" s="28">
        <v>4.1666666666666664E-2</v>
      </c>
    </row>
    <row r="152" spans="1:9" x14ac:dyDescent="0.3">
      <c r="A152" s="23">
        <v>0.14930555555555555</v>
      </c>
      <c r="D152" s="197"/>
      <c r="E152" s="197"/>
      <c r="F152" s="197"/>
      <c r="G152" s="524"/>
      <c r="H152" s="533"/>
      <c r="I152" s="29"/>
    </row>
    <row r="153" spans="1:9" x14ac:dyDescent="0.3">
      <c r="A153" s="27">
        <v>0.15972222222222224</v>
      </c>
      <c r="B153" s="136">
        <f>B91</f>
        <v>321</v>
      </c>
      <c r="C153" s="136">
        <f>C91</f>
        <v>322</v>
      </c>
      <c r="D153" s="136">
        <f>D91</f>
        <v>323</v>
      </c>
      <c r="E153" s="136">
        <f>E91</f>
        <v>324</v>
      </c>
      <c r="F153" s="136">
        <f>F91</f>
        <v>325</v>
      </c>
      <c r="G153" s="524"/>
      <c r="H153" s="533"/>
      <c r="I153" s="30"/>
    </row>
    <row r="154" spans="1:9" x14ac:dyDescent="0.3">
      <c r="A154" s="27">
        <v>0.16319444444444445</v>
      </c>
      <c r="B154" s="135" t="s">
        <v>245</v>
      </c>
      <c r="C154" s="135" t="s">
        <v>245</v>
      </c>
      <c r="D154" s="135" t="s">
        <v>245</v>
      </c>
      <c r="E154" s="135" t="s">
        <v>245</v>
      </c>
      <c r="F154" s="135" t="s">
        <v>245</v>
      </c>
      <c r="G154" s="524"/>
      <c r="H154" s="533"/>
      <c r="I154" s="29"/>
    </row>
    <row r="155" spans="1:9" x14ac:dyDescent="0.3">
      <c r="A155" s="23">
        <v>0.16666666666666666</v>
      </c>
      <c r="D155" s="176"/>
      <c r="E155" s="176"/>
      <c r="F155" s="176"/>
      <c r="G155" s="524"/>
      <c r="H155" s="533"/>
      <c r="I155" s="28">
        <v>6.25E-2</v>
      </c>
    </row>
    <row r="156" spans="1:9" x14ac:dyDescent="0.3">
      <c r="A156" s="27">
        <v>0.17708333333333334</v>
      </c>
      <c r="B156" s="136">
        <f>B104</f>
        <v>70</v>
      </c>
      <c r="C156" s="136">
        <f>C104</f>
        <v>71</v>
      </c>
      <c r="D156" s="136">
        <f t="shared" ref="D156" si="10">D104</f>
        <v>72</v>
      </c>
      <c r="E156" s="136">
        <f>E104</f>
        <v>73</v>
      </c>
      <c r="F156" s="136">
        <f>F104</f>
        <v>74</v>
      </c>
      <c r="G156" s="525"/>
      <c r="H156" s="533"/>
      <c r="I156" s="29"/>
    </row>
    <row r="157" spans="1:9" x14ac:dyDescent="0.3">
      <c r="A157" s="39">
        <v>0.18402777777777779</v>
      </c>
      <c r="B157" s="139" t="s">
        <v>190</v>
      </c>
      <c r="C157" s="139" t="s">
        <v>190</v>
      </c>
      <c r="D157" s="139" t="s">
        <v>190</v>
      </c>
      <c r="E157" s="139" t="s">
        <v>190</v>
      </c>
      <c r="F157" s="139" t="s">
        <v>190</v>
      </c>
      <c r="G157" s="532" t="s">
        <v>245</v>
      </c>
      <c r="H157" s="534"/>
      <c r="I157" s="30"/>
    </row>
    <row r="158" spans="1:9" x14ac:dyDescent="0.3">
      <c r="A158" s="23">
        <v>0.1875</v>
      </c>
      <c r="D158" s="176"/>
      <c r="E158" s="176"/>
      <c r="F158" s="176"/>
      <c r="G158" s="533"/>
      <c r="H158" s="532" t="s">
        <v>23</v>
      </c>
      <c r="I158" s="28">
        <v>8.3333333333333329E-2</v>
      </c>
    </row>
    <row r="159" spans="1:9" x14ac:dyDescent="0.3">
      <c r="A159" s="23">
        <v>0.19444444444444445</v>
      </c>
      <c r="B159" s="136">
        <f>B83</f>
        <v>129</v>
      </c>
      <c r="C159" s="136">
        <f>C83</f>
        <v>130</v>
      </c>
      <c r="D159" s="176"/>
      <c r="E159" s="136">
        <f>E83</f>
        <v>132</v>
      </c>
      <c r="F159" s="136">
        <f>F83</f>
        <v>133</v>
      </c>
      <c r="G159" s="533"/>
      <c r="H159" s="533"/>
      <c r="I159" s="29"/>
    </row>
    <row r="160" spans="1:9" x14ac:dyDescent="0.3">
      <c r="A160" s="27">
        <v>0.20486111111111113</v>
      </c>
      <c r="B160" s="140" t="s">
        <v>19</v>
      </c>
      <c r="C160" s="140" t="s">
        <v>19</v>
      </c>
      <c r="D160" s="144">
        <f>D83</f>
        <v>131</v>
      </c>
      <c r="E160" s="140" t="s">
        <v>19</v>
      </c>
      <c r="F160" s="140" t="s">
        <v>19</v>
      </c>
      <c r="G160" s="533"/>
      <c r="H160" s="533"/>
      <c r="I160" s="43"/>
    </row>
    <row r="161" spans="1:9" x14ac:dyDescent="0.3">
      <c r="A161" s="16">
        <v>0.20833333333333334</v>
      </c>
      <c r="C161" s="154"/>
      <c r="D161" s="140" t="s">
        <v>19</v>
      </c>
      <c r="G161" s="533"/>
      <c r="H161" s="533"/>
      <c r="I161" s="28">
        <v>0.10416666666666667</v>
      </c>
    </row>
    <row r="162" spans="1:9" x14ac:dyDescent="0.3">
      <c r="A162" s="16">
        <v>0.21527777777777779</v>
      </c>
      <c r="B162" s="200">
        <f>B95</f>
        <v>529</v>
      </c>
      <c r="C162" s="155">
        <f>C95</f>
        <v>530</v>
      </c>
      <c r="E162" s="200">
        <f>E95</f>
        <v>532</v>
      </c>
      <c r="F162" s="200">
        <f>F97</f>
        <v>533</v>
      </c>
      <c r="G162" s="533"/>
      <c r="H162" s="533"/>
      <c r="I162" s="29"/>
    </row>
    <row r="163" spans="1:9" x14ac:dyDescent="0.3">
      <c r="A163" s="16">
        <v>0.22569444444444445</v>
      </c>
      <c r="B163" s="141" t="s">
        <v>180</v>
      </c>
      <c r="C163" s="150" t="s">
        <v>180</v>
      </c>
      <c r="D163" s="200">
        <f>D95</f>
        <v>531</v>
      </c>
      <c r="E163" s="141" t="s">
        <v>180</v>
      </c>
      <c r="F163" s="141" t="s">
        <v>180</v>
      </c>
      <c r="G163" s="533"/>
      <c r="H163" s="533"/>
      <c r="I163" s="32"/>
    </row>
    <row r="164" spans="1:9" x14ac:dyDescent="0.3">
      <c r="A164" s="16">
        <v>0.22916666666666666</v>
      </c>
      <c r="D164" s="141" t="s">
        <v>180</v>
      </c>
      <c r="G164" s="533"/>
      <c r="H164" s="533"/>
      <c r="I164" s="28">
        <v>0.125</v>
      </c>
    </row>
    <row r="165" spans="1:9" x14ac:dyDescent="0.3">
      <c r="A165" s="16">
        <v>0.24305555555555555</v>
      </c>
      <c r="B165" s="202"/>
      <c r="C165" s="202"/>
      <c r="D165" s="242"/>
      <c r="E165" s="242"/>
      <c r="F165" s="242"/>
      <c r="G165" s="533"/>
      <c r="H165" s="533"/>
      <c r="I165" s="29"/>
    </row>
    <row r="166" spans="1:9" x14ac:dyDescent="0.3">
      <c r="A166" s="37"/>
      <c r="B166" s="200">
        <f>B108</f>
        <v>102</v>
      </c>
      <c r="C166" s="200">
        <f>C108</f>
        <v>103</v>
      </c>
      <c r="D166" s="200">
        <f>D108</f>
        <v>104</v>
      </c>
      <c r="E166" s="200">
        <f>E108</f>
        <v>105</v>
      </c>
      <c r="F166" s="200">
        <f>F108</f>
        <v>106</v>
      </c>
      <c r="G166" s="534"/>
      <c r="H166" s="534"/>
      <c r="I166" s="32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</sheetData>
  <mergeCells count="16">
    <mergeCell ref="G6:G12"/>
    <mergeCell ref="H6:H12"/>
    <mergeCell ref="G13:G23"/>
    <mergeCell ref="H13:H23"/>
    <mergeCell ref="G24:G37"/>
    <mergeCell ref="H24:H33"/>
    <mergeCell ref="G38:G43"/>
    <mergeCell ref="G44:G51"/>
    <mergeCell ref="H45:H48"/>
    <mergeCell ref="H34:H44"/>
    <mergeCell ref="H158:H166"/>
    <mergeCell ref="H147:H157"/>
    <mergeCell ref="G124:G146"/>
    <mergeCell ref="G157:G166"/>
    <mergeCell ref="G147:G156"/>
    <mergeCell ref="H127:H14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5ACDB-74EC-4870-BA3C-852C4EFEB50A}">
  <dimension ref="A1:M721"/>
  <sheetViews>
    <sheetView showGridLines="0" zoomScale="70" zoomScaleNormal="70" workbookViewId="0">
      <pane ySplit="5" topLeftCell="A140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48</v>
      </c>
      <c r="B3" s="192"/>
      <c r="E3" s="127" t="s">
        <v>1</v>
      </c>
    </row>
    <row r="4" spans="1:9" x14ac:dyDescent="0.3">
      <c r="A4" s="12" t="s">
        <v>2</v>
      </c>
      <c r="B4" s="130">
        <f>'WEEK 36'!H4+1</f>
        <v>45180</v>
      </c>
      <c r="C4" s="130">
        <f>+B4+1</f>
        <v>45181</v>
      </c>
      <c r="D4" s="130">
        <f>C4+1</f>
        <v>45182</v>
      </c>
      <c r="E4" s="130">
        <f>D4+1</f>
        <v>45183</v>
      </c>
      <c r="F4" s="130">
        <f>E4+1</f>
        <v>45184</v>
      </c>
      <c r="G4" s="131">
        <f>F4+1</f>
        <v>45185</v>
      </c>
      <c r="H4" s="130">
        <f>G4+1</f>
        <v>45186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526" t="s">
        <v>13</v>
      </c>
      <c r="H6" s="532" t="s">
        <v>14</v>
      </c>
      <c r="I6" s="17">
        <v>0.14583333333333334</v>
      </c>
    </row>
    <row r="7" spans="1:9" x14ac:dyDescent="0.3">
      <c r="A7" s="18"/>
      <c r="C7" s="136">
        <f>B8+1</f>
        <v>134</v>
      </c>
      <c r="D7" s="136">
        <f>C7+1</f>
        <v>135</v>
      </c>
      <c r="F7" s="154"/>
      <c r="G7" s="527"/>
      <c r="H7" s="533"/>
      <c r="I7" s="20"/>
    </row>
    <row r="8" spans="1:9" ht="31.2" x14ac:dyDescent="0.3">
      <c r="A8" s="16">
        <v>0.2673611111111111</v>
      </c>
      <c r="B8" s="136">
        <f>B103-1</f>
        <v>133</v>
      </c>
      <c r="C8" s="138" t="s">
        <v>15</v>
      </c>
      <c r="D8" s="138" t="s">
        <v>15</v>
      </c>
      <c r="E8" s="136">
        <f>D7+1</f>
        <v>136</v>
      </c>
      <c r="F8" s="136">
        <f t="shared" ref="F8" si="0">E8+1</f>
        <v>137</v>
      </c>
      <c r="G8" s="527"/>
      <c r="H8" s="533"/>
      <c r="I8" s="22"/>
    </row>
    <row r="9" spans="1:9" ht="31.2" x14ac:dyDescent="0.3">
      <c r="A9" s="23">
        <v>0.27083333333333331</v>
      </c>
      <c r="B9" s="138" t="s">
        <v>15</v>
      </c>
      <c r="E9" s="138" t="s">
        <v>15</v>
      </c>
      <c r="F9" s="223" t="s">
        <v>15</v>
      </c>
      <c r="G9" s="527"/>
      <c r="H9" s="533"/>
      <c r="I9" s="17">
        <v>0.16666666666666666</v>
      </c>
    </row>
    <row r="10" spans="1:9" x14ac:dyDescent="0.3">
      <c r="A10" s="23">
        <v>0.27430555555555552</v>
      </c>
      <c r="C10" s="136">
        <f>B14+1</f>
        <v>195</v>
      </c>
      <c r="D10" s="136">
        <f>C10+1</f>
        <v>196</v>
      </c>
      <c r="F10" s="129"/>
      <c r="G10" s="527"/>
      <c r="H10" s="533"/>
      <c r="I10" s="20"/>
    </row>
    <row r="11" spans="1:9" x14ac:dyDescent="0.3">
      <c r="A11" s="23">
        <v>0.28819444444444448</v>
      </c>
      <c r="B11" s="144"/>
      <c r="C11" s="139" t="s">
        <v>13</v>
      </c>
      <c r="D11" s="139" t="s">
        <v>13</v>
      </c>
      <c r="F11" s="129"/>
      <c r="G11" s="527"/>
      <c r="H11" s="533"/>
      <c r="I11" s="20"/>
    </row>
    <row r="12" spans="1:9" x14ac:dyDescent="0.3">
      <c r="A12" s="23">
        <v>0.28958333333333336</v>
      </c>
      <c r="B12" s="136">
        <f>B14-1</f>
        <v>193</v>
      </c>
      <c r="E12" s="136">
        <f>D10+1</f>
        <v>197</v>
      </c>
      <c r="F12" s="136">
        <f t="shared" ref="F12" si="1">E12+1</f>
        <v>198</v>
      </c>
      <c r="G12" s="527"/>
      <c r="H12" s="533"/>
      <c r="I12" s="22"/>
    </row>
    <row r="13" spans="1:9" ht="31.2" x14ac:dyDescent="0.3">
      <c r="A13" s="24">
        <v>0.29166666666666669</v>
      </c>
      <c r="B13" s="138" t="s">
        <v>15</v>
      </c>
      <c r="E13" s="139" t="s">
        <v>13</v>
      </c>
      <c r="F13" s="139" t="s">
        <v>13</v>
      </c>
      <c r="G13" s="527"/>
      <c r="H13" s="533"/>
      <c r="I13" s="17">
        <v>0.1875</v>
      </c>
    </row>
    <row r="14" spans="1:9" x14ac:dyDescent="0.3">
      <c r="A14" s="24"/>
      <c r="B14" s="144">
        <f>B99-1</f>
        <v>194</v>
      </c>
      <c r="C14" s="136">
        <v>658</v>
      </c>
      <c r="D14" s="136">
        <f>D110-1</f>
        <v>659</v>
      </c>
      <c r="G14" s="527"/>
      <c r="H14" s="533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4">
        <f t="shared" ref="E15:F15" si="2">E110-1</f>
        <v>660</v>
      </c>
      <c r="F15" s="144">
        <f t="shared" si="2"/>
        <v>661</v>
      </c>
      <c r="G15" s="528"/>
      <c r="H15" s="534"/>
      <c r="I15" s="22"/>
    </row>
    <row r="16" spans="1:9" x14ac:dyDescent="0.3">
      <c r="A16" s="27">
        <v>0.3125</v>
      </c>
      <c r="E16" s="201" t="s">
        <v>16</v>
      </c>
      <c r="F16" s="201" t="s">
        <v>16</v>
      </c>
      <c r="G16" s="529" t="s">
        <v>17</v>
      </c>
      <c r="H16" s="532" t="s">
        <v>18</v>
      </c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530"/>
      <c r="H17" s="533"/>
      <c r="I17" s="20"/>
    </row>
    <row r="18" spans="1:9" x14ac:dyDescent="0.3">
      <c r="A18" s="27">
        <v>0.31944444444444448</v>
      </c>
      <c r="B18" s="136">
        <f>B89-1</f>
        <v>69</v>
      </c>
      <c r="C18" s="136">
        <f>C89-1</f>
        <v>70</v>
      </c>
      <c r="F18" s="129"/>
      <c r="G18" s="530"/>
      <c r="H18" s="533"/>
      <c r="I18" s="22"/>
    </row>
    <row r="19" spans="1:9" x14ac:dyDescent="0.3">
      <c r="A19" s="27">
        <v>0.3298611111111111</v>
      </c>
      <c r="B19" s="141" t="s">
        <v>17</v>
      </c>
      <c r="C19" s="141" t="s">
        <v>17</v>
      </c>
      <c r="D19" s="136">
        <f>C18+1</f>
        <v>71</v>
      </c>
      <c r="E19" s="136">
        <f t="shared" ref="E19:F19" si="3">D19+1</f>
        <v>72</v>
      </c>
      <c r="F19" s="136">
        <f t="shared" si="3"/>
        <v>73</v>
      </c>
      <c r="G19" s="530"/>
      <c r="H19" s="533"/>
      <c r="I19" s="20"/>
    </row>
    <row r="20" spans="1:9" x14ac:dyDescent="0.3">
      <c r="A20" s="23">
        <v>0.33333333333333331</v>
      </c>
      <c r="D20" s="141" t="s">
        <v>17</v>
      </c>
      <c r="E20" s="224" t="s">
        <v>17</v>
      </c>
      <c r="F20" s="141" t="s">
        <v>17</v>
      </c>
      <c r="G20" s="530"/>
      <c r="H20" s="533"/>
      <c r="I20" s="28">
        <v>0.22916666666666666</v>
      </c>
    </row>
    <row r="21" spans="1:9" x14ac:dyDescent="0.3">
      <c r="A21" s="23">
        <v>0.33680555555555558</v>
      </c>
      <c r="B21" s="136">
        <f>B115-1</f>
        <v>148</v>
      </c>
      <c r="C21" s="136">
        <f>B115</f>
        <v>149</v>
      </c>
      <c r="D21" s="128"/>
      <c r="F21" s="129"/>
      <c r="G21" s="530"/>
      <c r="H21" s="533"/>
      <c r="I21" s="29"/>
    </row>
    <row r="22" spans="1:9" x14ac:dyDescent="0.3">
      <c r="A22" s="27">
        <v>0.35069444444444442</v>
      </c>
      <c r="B22" s="139" t="s">
        <v>19</v>
      </c>
      <c r="C22" s="141" t="s">
        <v>17</v>
      </c>
      <c r="D22" s="128"/>
      <c r="F22" s="129"/>
      <c r="G22" s="530"/>
      <c r="H22" s="533"/>
      <c r="I22" s="30"/>
    </row>
    <row r="23" spans="1:9" x14ac:dyDescent="0.3">
      <c r="A23" s="27">
        <v>0.3520833333333333</v>
      </c>
      <c r="D23" s="136">
        <f>C21+2</f>
        <v>151</v>
      </c>
      <c r="E23" s="136">
        <f t="shared" ref="E23:F23" si="4">D23+2</f>
        <v>153</v>
      </c>
      <c r="F23" s="136">
        <f t="shared" si="4"/>
        <v>155</v>
      </c>
      <c r="G23" s="530"/>
      <c r="H23" s="533"/>
      <c r="I23" s="29"/>
    </row>
    <row r="24" spans="1:9" x14ac:dyDescent="0.3">
      <c r="A24" s="16">
        <v>0.35416666666666669</v>
      </c>
      <c r="D24" s="141" t="s">
        <v>17</v>
      </c>
      <c r="E24" s="224" t="s">
        <v>17</v>
      </c>
      <c r="F24" s="141" t="s">
        <v>17</v>
      </c>
      <c r="G24" s="530"/>
      <c r="H24" s="533"/>
      <c r="I24" s="28">
        <v>0.25</v>
      </c>
    </row>
    <row r="25" spans="1:9" x14ac:dyDescent="0.3">
      <c r="A25" s="16">
        <v>0.3576388888888889</v>
      </c>
      <c r="C25" s="144">
        <f>C21+1</f>
        <v>150</v>
      </c>
      <c r="D25" s="154"/>
      <c r="F25" s="129"/>
      <c r="G25" s="530"/>
      <c r="H25" s="533"/>
      <c r="I25" s="29"/>
    </row>
    <row r="26" spans="1:9" x14ac:dyDescent="0.3">
      <c r="A26" s="16">
        <v>0.36805555555555558</v>
      </c>
      <c r="B26" s="154"/>
      <c r="C26" s="139" t="s">
        <v>14</v>
      </c>
      <c r="D26" s="128"/>
      <c r="F26" s="129"/>
      <c r="G26" s="530"/>
      <c r="H26" s="533"/>
      <c r="I26" s="29"/>
    </row>
    <row r="27" spans="1:9" x14ac:dyDescent="0.3">
      <c r="A27" s="16">
        <v>0.37152777777777773</v>
      </c>
      <c r="B27" s="154"/>
      <c r="D27" s="128"/>
      <c r="F27" s="129"/>
      <c r="G27" s="530"/>
      <c r="H27" s="533"/>
      <c r="I27" s="30"/>
    </row>
    <row r="28" spans="1:9" x14ac:dyDescent="0.3">
      <c r="A28" s="18">
        <v>0.37361111111111112</v>
      </c>
      <c r="B28" s="157">
        <f>B95-1</f>
        <v>340</v>
      </c>
      <c r="D28" s="153">
        <f>C25+2</f>
        <v>152</v>
      </c>
      <c r="E28" s="136">
        <f t="shared" ref="E28:F28" si="5">D28+2</f>
        <v>154</v>
      </c>
      <c r="F28" s="136">
        <f t="shared" si="5"/>
        <v>156</v>
      </c>
      <c r="G28" s="531"/>
      <c r="H28" s="534"/>
      <c r="I28" s="29"/>
    </row>
    <row r="29" spans="1:9" ht="15.6" customHeight="1" x14ac:dyDescent="0.3">
      <c r="A29" s="16">
        <v>0.375</v>
      </c>
      <c r="B29" s="174" t="s">
        <v>14</v>
      </c>
      <c r="D29" s="166" t="s">
        <v>14</v>
      </c>
      <c r="E29" s="144" t="s">
        <v>14</v>
      </c>
      <c r="F29" s="144" t="s">
        <v>14</v>
      </c>
      <c r="G29" s="529" t="s">
        <v>15</v>
      </c>
      <c r="H29" s="529" t="s">
        <v>19</v>
      </c>
      <c r="I29" s="28">
        <v>0.27083333333333331</v>
      </c>
    </row>
    <row r="30" spans="1:9" x14ac:dyDescent="0.3">
      <c r="A30" s="18"/>
      <c r="B30" s="157">
        <f>B84-1</f>
        <v>576</v>
      </c>
      <c r="C30" s="136">
        <f>B30+1</f>
        <v>577</v>
      </c>
      <c r="D30" s="153">
        <f>C30+1</f>
        <v>578</v>
      </c>
      <c r="G30" s="530"/>
      <c r="H30" s="530"/>
      <c r="I30" s="29"/>
    </row>
    <row r="31" spans="1:9" x14ac:dyDescent="0.3">
      <c r="A31" s="16">
        <v>0.3923611111111111</v>
      </c>
      <c r="B31" s="156" t="s">
        <v>13</v>
      </c>
      <c r="C31" s="135" t="s">
        <v>13</v>
      </c>
      <c r="D31" s="135" t="s">
        <v>13</v>
      </c>
      <c r="E31" s="136">
        <f>D30+1</f>
        <v>579</v>
      </c>
      <c r="F31" s="136">
        <f t="shared" ref="F31" si="6">E31+1</f>
        <v>580</v>
      </c>
      <c r="G31" s="530"/>
      <c r="H31" s="530"/>
      <c r="I31" s="30"/>
    </row>
    <row r="32" spans="1:9" ht="15.6" customHeight="1" x14ac:dyDescent="0.3">
      <c r="A32" s="23">
        <v>0.39583333333333331</v>
      </c>
      <c r="E32" s="135" t="s">
        <v>13</v>
      </c>
      <c r="F32" s="156" t="s">
        <v>13</v>
      </c>
      <c r="G32" s="530"/>
      <c r="H32" s="530"/>
      <c r="I32" s="28">
        <v>0.29166666666666669</v>
      </c>
    </row>
    <row r="33" spans="1:9" x14ac:dyDescent="0.3">
      <c r="A33" s="23">
        <v>0.40972222222222227</v>
      </c>
      <c r="B33" s="136">
        <f>B107-1</f>
        <v>657</v>
      </c>
      <c r="D33" s="136">
        <f>C34+1</f>
        <v>659</v>
      </c>
      <c r="F33" s="154"/>
      <c r="G33" s="530"/>
      <c r="H33" s="530"/>
      <c r="I33" s="30"/>
    </row>
    <row r="34" spans="1:9" ht="31.2" x14ac:dyDescent="0.3">
      <c r="A34" s="23">
        <v>0.41319444444444442</v>
      </c>
      <c r="B34" s="138" t="s">
        <v>15</v>
      </c>
      <c r="C34" s="136">
        <f>B33+1</f>
        <v>658</v>
      </c>
      <c r="D34" s="138" t="s">
        <v>15</v>
      </c>
      <c r="E34" s="136">
        <f>D33+1</f>
        <v>660</v>
      </c>
      <c r="F34" s="136">
        <f t="shared" ref="F34" si="7">E34+1</f>
        <v>661</v>
      </c>
      <c r="G34" s="530"/>
      <c r="H34" s="530"/>
      <c r="I34" s="29"/>
    </row>
    <row r="35" spans="1:9" ht="15.75" customHeight="1" x14ac:dyDescent="0.3">
      <c r="A35" s="27">
        <v>0.41666666666666669</v>
      </c>
      <c r="B35" s="145"/>
      <c r="C35" s="543" t="s">
        <v>15</v>
      </c>
      <c r="E35" s="545" t="s">
        <v>15</v>
      </c>
      <c r="F35" s="545" t="s">
        <v>15</v>
      </c>
      <c r="G35" s="530"/>
      <c r="H35" s="530"/>
      <c r="I35" s="28">
        <v>0.3125</v>
      </c>
    </row>
    <row r="36" spans="1:9" x14ac:dyDescent="0.3">
      <c r="A36" s="123"/>
      <c r="B36" s="145"/>
      <c r="C36" s="544"/>
      <c r="D36" s="206"/>
      <c r="E36" s="546"/>
      <c r="F36" s="546"/>
      <c r="G36" s="530"/>
      <c r="H36" s="530"/>
      <c r="I36" s="28"/>
    </row>
    <row r="37" spans="1:9" x14ac:dyDescent="0.3">
      <c r="A37" s="123"/>
      <c r="B37" s="145"/>
      <c r="C37" s="153">
        <f>B41+1</f>
        <v>195</v>
      </c>
      <c r="D37" s="136">
        <f>C37+1</f>
        <v>196</v>
      </c>
      <c r="E37" s="145"/>
      <c r="F37" s="145"/>
      <c r="G37" s="530"/>
      <c r="H37" s="530"/>
      <c r="I37" s="28"/>
    </row>
    <row r="38" spans="1:9" x14ac:dyDescent="0.3">
      <c r="A38" s="27">
        <v>0.43402777777777773</v>
      </c>
      <c r="B38" s="145"/>
      <c r="C38" s="135" t="s">
        <v>12</v>
      </c>
      <c r="D38" s="135" t="s">
        <v>12</v>
      </c>
      <c r="E38" s="167"/>
      <c r="F38" s="145"/>
      <c r="G38" s="530"/>
      <c r="H38" s="530"/>
      <c r="I38" s="28"/>
    </row>
    <row r="39" spans="1:9" x14ac:dyDescent="0.3">
      <c r="A39" s="27">
        <v>0.43611111111111112</v>
      </c>
      <c r="B39" s="168">
        <f>B41-1</f>
        <v>193</v>
      </c>
      <c r="E39" s="153">
        <f>D37+1</f>
        <v>197</v>
      </c>
      <c r="F39" s="153">
        <f t="shared" ref="F39" si="8">E39+1</f>
        <v>198</v>
      </c>
      <c r="G39" s="531"/>
      <c r="H39" s="531"/>
      <c r="I39" s="28"/>
    </row>
    <row r="40" spans="1:9" ht="30" customHeight="1" x14ac:dyDescent="0.3">
      <c r="A40" s="23">
        <v>0.4375</v>
      </c>
      <c r="B40" s="138" t="s">
        <v>15</v>
      </c>
      <c r="E40" s="165" t="s">
        <v>12</v>
      </c>
      <c r="F40" s="135" t="s">
        <v>12</v>
      </c>
      <c r="G40" s="529" t="s">
        <v>23</v>
      </c>
      <c r="H40" s="523" t="s">
        <v>16</v>
      </c>
      <c r="I40" s="28">
        <v>0.33333333333333331</v>
      </c>
    </row>
    <row r="41" spans="1:9" ht="30" customHeight="1" x14ac:dyDescent="0.3">
      <c r="A41" s="23"/>
      <c r="B41" s="136">
        <f>B99-1</f>
        <v>194</v>
      </c>
      <c r="C41" s="136">
        <v>134</v>
      </c>
      <c r="D41" s="136">
        <f>C41+1</f>
        <v>135</v>
      </c>
      <c r="E41" s="181"/>
      <c r="F41" s="137"/>
      <c r="G41" s="530"/>
      <c r="H41" s="524"/>
      <c r="I41" s="29"/>
    </row>
    <row r="42" spans="1:9" x14ac:dyDescent="0.3">
      <c r="A42" s="23">
        <v>0.4548611111111111</v>
      </c>
      <c r="B42" s="140" t="s">
        <v>16</v>
      </c>
      <c r="C42" s="140" t="s">
        <v>16</v>
      </c>
      <c r="D42" s="140" t="s">
        <v>16</v>
      </c>
      <c r="E42" s="225"/>
      <c r="F42" s="144"/>
      <c r="G42" s="530"/>
      <c r="H42" s="524"/>
      <c r="I42" s="29"/>
    </row>
    <row r="43" spans="1:9" x14ac:dyDescent="0.3">
      <c r="A43" s="23">
        <v>0.45694444444444443</v>
      </c>
      <c r="E43" s="166">
        <f>D41+1</f>
        <v>136</v>
      </c>
      <c r="F43" s="144">
        <f t="shared" ref="F43" si="9">E43+1</f>
        <v>137</v>
      </c>
      <c r="G43" s="530"/>
      <c r="H43" s="524"/>
      <c r="I43" s="29"/>
    </row>
    <row r="44" spans="1:9" x14ac:dyDescent="0.3">
      <c r="A44" s="27">
        <v>0.45833333333333331</v>
      </c>
      <c r="E44" s="201" t="s">
        <v>16</v>
      </c>
      <c r="F44" s="201" t="s">
        <v>16</v>
      </c>
      <c r="G44" s="530"/>
      <c r="H44" s="524"/>
      <c r="I44" s="28">
        <v>0.35416666666666669</v>
      </c>
    </row>
    <row r="45" spans="1:9" x14ac:dyDescent="0.3">
      <c r="A45" s="27"/>
      <c r="B45" s="137"/>
      <c r="C45" s="136">
        <f>C89-1</f>
        <v>70</v>
      </c>
      <c r="D45" s="136">
        <f>C45+1</f>
        <v>71</v>
      </c>
      <c r="E45" s="181"/>
      <c r="F45" s="181"/>
      <c r="G45" s="530"/>
      <c r="H45" s="524"/>
      <c r="I45" s="29"/>
    </row>
    <row r="46" spans="1:9" x14ac:dyDescent="0.3">
      <c r="A46" s="27">
        <v>0.47569444444444442</v>
      </c>
      <c r="B46" s="136">
        <f>B89-2</f>
        <v>68</v>
      </c>
      <c r="C46" s="135" t="s">
        <v>13</v>
      </c>
      <c r="D46" s="135" t="s">
        <v>13</v>
      </c>
      <c r="E46" s="166">
        <f>D45+1</f>
        <v>72</v>
      </c>
      <c r="F46" s="144">
        <f t="shared" ref="F46" si="10">E46+1</f>
        <v>73</v>
      </c>
      <c r="G46" s="531"/>
      <c r="H46" s="525"/>
      <c r="I46" s="30"/>
    </row>
    <row r="47" spans="1:9" x14ac:dyDescent="0.3">
      <c r="A47" s="27">
        <v>0.47916666666666669</v>
      </c>
      <c r="B47" s="140" t="s">
        <v>16</v>
      </c>
      <c r="E47" s="226" t="s">
        <v>13</v>
      </c>
      <c r="F47" s="135" t="s">
        <v>13</v>
      </c>
      <c r="G47" s="532" t="s">
        <v>12</v>
      </c>
      <c r="H47" s="532" t="s">
        <v>13</v>
      </c>
      <c r="I47" s="28">
        <v>0.375</v>
      </c>
    </row>
    <row r="48" spans="1:9" x14ac:dyDescent="0.3">
      <c r="A48" s="18"/>
      <c r="B48" s="136">
        <f>B46+1</f>
        <v>69</v>
      </c>
      <c r="C48" s="137"/>
      <c r="D48" s="137"/>
      <c r="E48" s="181"/>
      <c r="F48" s="181"/>
      <c r="G48" s="533"/>
      <c r="H48" s="533"/>
      <c r="I48" s="29"/>
    </row>
    <row r="49" spans="1:9" x14ac:dyDescent="0.3">
      <c r="A49" s="27">
        <v>0.49652777777777773</v>
      </c>
      <c r="B49" s="135" t="s">
        <v>13</v>
      </c>
      <c r="C49" s="136">
        <f>C108-1</f>
        <v>658</v>
      </c>
      <c r="D49" s="136">
        <f>C49+1</f>
        <v>659</v>
      </c>
      <c r="E49" s="153">
        <f t="shared" ref="E49:F49" si="11">D49+1</f>
        <v>660</v>
      </c>
      <c r="F49" s="136">
        <f t="shared" si="11"/>
        <v>661</v>
      </c>
      <c r="G49" s="533"/>
      <c r="H49" s="533"/>
      <c r="I49" s="30"/>
    </row>
    <row r="50" spans="1:9" x14ac:dyDescent="0.3">
      <c r="A50" s="23">
        <v>0.5</v>
      </c>
      <c r="C50" s="147" t="s">
        <v>17</v>
      </c>
      <c r="D50" s="141" t="s">
        <v>17</v>
      </c>
      <c r="E50" s="224" t="s">
        <v>17</v>
      </c>
      <c r="F50" s="141" t="s">
        <v>17</v>
      </c>
      <c r="G50" s="533"/>
      <c r="H50" s="533"/>
      <c r="I50" s="28">
        <v>0.39583333333333331</v>
      </c>
    </row>
    <row r="51" spans="1:9" x14ac:dyDescent="0.3">
      <c r="A51" s="23"/>
      <c r="B51" s="136">
        <f>B107-1</f>
        <v>657</v>
      </c>
      <c r="C51" s="181"/>
      <c r="D51" s="151"/>
      <c r="E51" s="151"/>
      <c r="F51" s="137"/>
      <c r="G51" s="533"/>
      <c r="H51" s="533"/>
      <c r="I51" s="29"/>
    </row>
    <row r="52" spans="1:9" x14ac:dyDescent="0.3">
      <c r="A52" s="27">
        <v>0.51736111111111105</v>
      </c>
      <c r="B52" s="141" t="s">
        <v>17</v>
      </c>
      <c r="C52" s="153">
        <f>B115</f>
        <v>149</v>
      </c>
      <c r="D52" s="136">
        <f>C52+2</f>
        <v>151</v>
      </c>
      <c r="E52" s="136">
        <f t="shared" ref="E52:F52" si="12">D52+2</f>
        <v>153</v>
      </c>
      <c r="F52" s="136">
        <f t="shared" si="12"/>
        <v>155</v>
      </c>
      <c r="G52" s="534"/>
      <c r="H52" s="534"/>
      <c r="I52" s="30"/>
    </row>
    <row r="53" spans="1:9" x14ac:dyDescent="0.3">
      <c r="A53" s="23">
        <v>0.52083333333333337</v>
      </c>
      <c r="C53" s="147" t="s">
        <v>17</v>
      </c>
      <c r="D53" s="141" t="s">
        <v>17</v>
      </c>
      <c r="E53" s="224" t="s">
        <v>17</v>
      </c>
      <c r="F53" s="141" t="s">
        <v>17</v>
      </c>
      <c r="G53" s="150" t="s">
        <v>22</v>
      </c>
      <c r="H53" s="141" t="s">
        <v>22</v>
      </c>
      <c r="I53" s="28">
        <v>0.41666666666666669</v>
      </c>
    </row>
    <row r="54" spans="1:9" x14ac:dyDescent="0.3">
      <c r="A54" s="23"/>
      <c r="B54" s="142">
        <f>B115-1</f>
        <v>148</v>
      </c>
      <c r="C54" s="227">
        <f>B118</f>
        <v>150</v>
      </c>
      <c r="D54" s="227">
        <f>C54+2</f>
        <v>152</v>
      </c>
      <c r="E54" s="151"/>
      <c r="F54" s="137"/>
      <c r="G54" s="151"/>
      <c r="H54" s="137"/>
      <c r="I54" s="29"/>
    </row>
    <row r="55" spans="1:9" x14ac:dyDescent="0.3">
      <c r="A55" s="27">
        <v>0.53819444444444442</v>
      </c>
      <c r="B55" s="141" t="s">
        <v>23</v>
      </c>
      <c r="C55" s="141" t="s">
        <v>23</v>
      </c>
      <c r="D55" s="141" t="s">
        <v>23</v>
      </c>
      <c r="E55" s="227">
        <f>D54+2</f>
        <v>154</v>
      </c>
      <c r="F55" s="227">
        <f t="shared" ref="F55" si="13">E55+2</f>
        <v>156</v>
      </c>
      <c r="G55" s="151"/>
      <c r="H55" s="137"/>
      <c r="I55" s="30"/>
    </row>
    <row r="56" spans="1:9" x14ac:dyDescent="0.3">
      <c r="A56" s="23">
        <v>0.54166666666666663</v>
      </c>
      <c r="E56" s="150" t="s">
        <v>23</v>
      </c>
      <c r="F56" s="141" t="s">
        <v>23</v>
      </c>
      <c r="G56" s="151"/>
      <c r="H56" s="137"/>
      <c r="I56" s="28">
        <v>0.4375</v>
      </c>
    </row>
    <row r="57" spans="1:9" x14ac:dyDescent="0.3">
      <c r="A57" s="27">
        <v>0.55555555555555558</v>
      </c>
      <c r="B57" s="152"/>
      <c r="C57" s="152"/>
      <c r="D57" s="152"/>
      <c r="E57" s="228"/>
      <c r="F57" s="152"/>
      <c r="G57" s="151"/>
      <c r="H57" s="137"/>
      <c r="I57" s="29"/>
    </row>
    <row r="58" spans="1:9" x14ac:dyDescent="0.3">
      <c r="A58" s="27">
        <v>0.55902777777777779</v>
      </c>
      <c r="B58" s="142">
        <f>B91-1</f>
        <v>148</v>
      </c>
      <c r="C58" s="142">
        <f>B58+1</f>
        <v>149</v>
      </c>
      <c r="D58" s="142">
        <f t="shared" ref="D58:F58" si="14">C58+1</f>
        <v>150</v>
      </c>
      <c r="E58" s="227">
        <f t="shared" si="14"/>
        <v>151</v>
      </c>
      <c r="F58" s="227">
        <f t="shared" si="14"/>
        <v>152</v>
      </c>
      <c r="H58" s="127"/>
      <c r="I58" s="29"/>
    </row>
    <row r="59" spans="1:9" ht="15.6" customHeight="1" x14ac:dyDescent="0.3">
      <c r="A59" s="23">
        <v>0.5625</v>
      </c>
      <c r="B59" s="139" t="s">
        <v>19</v>
      </c>
      <c r="C59" s="139" t="s">
        <v>19</v>
      </c>
      <c r="D59" s="139" t="s">
        <v>19</v>
      </c>
      <c r="E59" s="139" t="s">
        <v>19</v>
      </c>
      <c r="F59" s="139" t="s">
        <v>19</v>
      </c>
      <c r="H59" s="127"/>
      <c r="I59" s="28">
        <v>0.45833333333333331</v>
      </c>
    </row>
    <row r="60" spans="1:9" x14ac:dyDescent="0.3">
      <c r="A60" s="23">
        <v>0.56597222222222221</v>
      </c>
      <c r="B60" s="136">
        <f>B95-1</f>
        <v>340</v>
      </c>
      <c r="C60" s="153">
        <f>B60+1</f>
        <v>341</v>
      </c>
      <c r="D60" s="153">
        <f>C60+1</f>
        <v>342</v>
      </c>
      <c r="G60" s="154"/>
      <c r="H60" s="127"/>
      <c r="I60" s="29"/>
    </row>
    <row r="61" spans="1:9" x14ac:dyDescent="0.3">
      <c r="A61" s="27">
        <v>0.57986111111111105</v>
      </c>
      <c r="B61" s="135" t="s">
        <v>12</v>
      </c>
      <c r="C61" s="135" t="s">
        <v>12</v>
      </c>
      <c r="D61" s="135" t="s">
        <v>12</v>
      </c>
      <c r="E61" s="153">
        <f>D60+1</f>
        <v>343</v>
      </c>
      <c r="F61" s="153">
        <f t="shared" ref="F61" si="15">E61+1</f>
        <v>344</v>
      </c>
      <c r="G61" s="154"/>
      <c r="H61" s="127"/>
      <c r="I61" s="22"/>
    </row>
    <row r="62" spans="1:9" x14ac:dyDescent="0.3">
      <c r="A62" s="23">
        <v>0.58333333333333337</v>
      </c>
      <c r="E62" s="135" t="s">
        <v>12</v>
      </c>
      <c r="F62" s="135" t="s">
        <v>12</v>
      </c>
      <c r="G62" s="154"/>
      <c r="H62" s="127"/>
      <c r="I62" s="29">
        <v>0.47916666666666669</v>
      </c>
    </row>
    <row r="63" spans="1:9" x14ac:dyDescent="0.3">
      <c r="A63" s="23">
        <v>0.58680555555555558</v>
      </c>
      <c r="B63" s="146"/>
      <c r="C63" s="137"/>
      <c r="D63" s="137"/>
      <c r="E63" s="137"/>
      <c r="F63" s="144"/>
      <c r="H63" s="127"/>
      <c r="I63" s="29"/>
    </row>
    <row r="64" spans="1:9" x14ac:dyDescent="0.3">
      <c r="A64" s="23">
        <v>0.60069444444444442</v>
      </c>
      <c r="B64" s="136">
        <f>B103-1</f>
        <v>133</v>
      </c>
      <c r="C64" s="136">
        <f>B64+1</f>
        <v>134</v>
      </c>
      <c r="D64" s="136">
        <f t="shared" ref="D64:F64" si="16">C64+1</f>
        <v>135</v>
      </c>
      <c r="E64" s="136">
        <f t="shared" si="16"/>
        <v>136</v>
      </c>
      <c r="F64" s="136">
        <f t="shared" si="16"/>
        <v>137</v>
      </c>
      <c r="G64" s="155">
        <f>G119-1</f>
        <v>16</v>
      </c>
      <c r="H64" s="136">
        <f>G64+1</f>
        <v>17</v>
      </c>
      <c r="I64" s="32"/>
    </row>
    <row r="65" spans="1:13" x14ac:dyDescent="0.3">
      <c r="A65" s="23">
        <v>0.60416666666666663</v>
      </c>
      <c r="B65" s="176" t="s">
        <v>24</v>
      </c>
      <c r="C65" s="207" t="s">
        <v>24</v>
      </c>
      <c r="D65" s="158" t="s">
        <v>24</v>
      </c>
      <c r="E65" s="207" t="s">
        <v>24</v>
      </c>
      <c r="F65" s="158" t="s">
        <v>24</v>
      </c>
      <c r="G65" s="158" t="s">
        <v>24</v>
      </c>
      <c r="H65" s="158" t="s">
        <v>24</v>
      </c>
      <c r="I65" s="28">
        <v>0.5</v>
      </c>
    </row>
    <row r="66" spans="1:13" x14ac:dyDescent="0.3">
      <c r="A66" s="27">
        <v>0.60763888888888895</v>
      </c>
      <c r="C66" s="128"/>
      <c r="E66" s="128"/>
      <c r="G66" s="127"/>
      <c r="H66" s="127"/>
      <c r="I66" s="29"/>
    </row>
    <row r="67" spans="1:13" x14ac:dyDescent="0.3">
      <c r="A67" s="18">
        <v>0.625</v>
      </c>
      <c r="C67" s="128"/>
      <c r="E67" s="128"/>
      <c r="G67" s="127"/>
      <c r="H67" s="127"/>
      <c r="I67" s="28">
        <v>0.52083333333333337</v>
      </c>
    </row>
    <row r="68" spans="1:13" x14ac:dyDescent="0.3">
      <c r="A68" s="23">
        <v>0.64583333333333337</v>
      </c>
      <c r="C68" s="128"/>
      <c r="E68" s="128"/>
      <c r="G68" s="127"/>
      <c r="H68" s="127"/>
      <c r="I68" s="28">
        <v>0.54166666666666663</v>
      </c>
      <c r="J68" s="33"/>
      <c r="M68" s="10" t="s">
        <v>1</v>
      </c>
    </row>
    <row r="69" spans="1:13" x14ac:dyDescent="0.3">
      <c r="A69" s="23">
        <v>0.66666666666666663</v>
      </c>
      <c r="B69" s="196"/>
      <c r="C69" s="175"/>
      <c r="D69" s="164" t="s">
        <v>60</v>
      </c>
      <c r="E69" s="163"/>
      <c r="F69" s="160"/>
      <c r="G69" s="160"/>
      <c r="H69" s="160"/>
      <c r="I69" s="28">
        <v>0.5625</v>
      </c>
    </row>
    <row r="70" spans="1:13" ht="26.25" customHeight="1" x14ac:dyDescent="0.3">
      <c r="A70" s="27">
        <v>0.68402777777777779</v>
      </c>
      <c r="B70" s="164" t="s">
        <v>58</v>
      </c>
      <c r="C70" s="208" t="s">
        <v>59</v>
      </c>
      <c r="E70" s="208" t="s">
        <v>61</v>
      </c>
      <c r="F70" s="162" t="s">
        <v>62</v>
      </c>
      <c r="G70" s="164" t="s">
        <v>63</v>
      </c>
      <c r="H70" s="164" t="s">
        <v>64</v>
      </c>
      <c r="I70" s="30"/>
    </row>
    <row r="71" spans="1:13" ht="31.2" x14ac:dyDescent="0.3">
      <c r="A71" s="23">
        <v>0.6875</v>
      </c>
      <c r="C71" s="128"/>
      <c r="D71" s="138" t="s">
        <v>15</v>
      </c>
      <c r="E71" s="128"/>
      <c r="G71" s="127"/>
      <c r="H71" s="127"/>
      <c r="I71" s="28">
        <v>0.58333333333333337</v>
      </c>
    </row>
    <row r="72" spans="1:13" x14ac:dyDescent="0.3">
      <c r="A72" s="23">
        <v>0.69097222222222221</v>
      </c>
      <c r="C72" s="128"/>
      <c r="E72" s="128"/>
      <c r="G72" s="127"/>
      <c r="H72" s="127"/>
      <c r="I72" s="29"/>
    </row>
    <row r="73" spans="1:13" x14ac:dyDescent="0.3">
      <c r="A73" s="23">
        <v>0.69444444444444453</v>
      </c>
      <c r="C73" s="128"/>
      <c r="E73" s="128"/>
      <c r="G73" s="127"/>
      <c r="H73" s="127"/>
      <c r="I73" s="29"/>
    </row>
    <row r="74" spans="1:13" x14ac:dyDescent="0.3">
      <c r="A74" s="23">
        <v>0.70833333333333337</v>
      </c>
      <c r="B74" s="144"/>
      <c r="C74" s="209"/>
      <c r="D74" s="144"/>
      <c r="E74" s="209"/>
      <c r="F74" s="144"/>
      <c r="G74" s="144"/>
      <c r="H74" s="144"/>
      <c r="I74" s="30"/>
    </row>
    <row r="75" spans="1:13" ht="31.2" x14ac:dyDescent="0.3">
      <c r="A75" s="23">
        <v>0.71527777777777779</v>
      </c>
      <c r="B75" s="145"/>
      <c r="C75" s="211" t="s">
        <v>15</v>
      </c>
      <c r="D75" s="145"/>
      <c r="E75" s="169"/>
      <c r="F75" s="145"/>
      <c r="G75" s="145"/>
      <c r="H75" s="145"/>
      <c r="I75" s="28">
        <v>0.60416666666666663</v>
      </c>
    </row>
    <row r="76" spans="1:13" x14ac:dyDescent="0.3">
      <c r="A76" s="23">
        <v>0.72222222222222221</v>
      </c>
      <c r="B76" s="229"/>
      <c r="C76" s="154"/>
      <c r="E76" s="128"/>
      <c r="G76" s="127"/>
      <c r="H76" s="127"/>
      <c r="I76" s="29"/>
    </row>
    <row r="77" spans="1:13" ht="31.2" x14ac:dyDescent="0.3">
      <c r="A77" s="23">
        <v>0.72569444444444453</v>
      </c>
      <c r="B77" s="138" t="s">
        <v>15</v>
      </c>
      <c r="C77" s="171"/>
      <c r="D77" s="172"/>
      <c r="E77" s="230"/>
      <c r="F77" s="172"/>
      <c r="G77" s="229"/>
      <c r="H77" s="229"/>
      <c r="I77" s="29"/>
    </row>
    <row r="78" spans="1:13" ht="31.2" x14ac:dyDescent="0.3">
      <c r="A78" s="16">
        <v>0.72916666666666663</v>
      </c>
      <c r="C78" s="154"/>
      <c r="E78" s="231" t="s">
        <v>15</v>
      </c>
      <c r="F78" s="211" t="s">
        <v>15</v>
      </c>
      <c r="G78" s="211" t="s">
        <v>15</v>
      </c>
      <c r="H78" s="138" t="s">
        <v>15</v>
      </c>
      <c r="I78" s="28">
        <v>0.625</v>
      </c>
    </row>
    <row r="79" spans="1:13" x14ac:dyDescent="0.3">
      <c r="A79" s="16">
        <v>0.73263888888888884</v>
      </c>
      <c r="B79" s="136">
        <f>B99-1</f>
        <v>194</v>
      </c>
      <c r="C79" s="173"/>
      <c r="D79" s="206"/>
      <c r="E79" s="232"/>
      <c r="F79" s="173"/>
      <c r="G79" s="144"/>
      <c r="H79" s="144"/>
      <c r="I79" s="29"/>
    </row>
    <row r="80" spans="1:13" x14ac:dyDescent="0.3">
      <c r="A80" s="27">
        <v>0.7416666666666667</v>
      </c>
      <c r="B80" s="139" t="s">
        <v>14</v>
      </c>
      <c r="C80" s="173"/>
      <c r="D80" s="206"/>
      <c r="E80" s="232"/>
      <c r="F80" s="173"/>
      <c r="G80" s="144"/>
      <c r="H80" s="144"/>
      <c r="I80" s="29"/>
    </row>
    <row r="81" spans="1:9" x14ac:dyDescent="0.3">
      <c r="A81" s="27">
        <v>0.74652777777777779</v>
      </c>
      <c r="B81" s="144"/>
      <c r="C81" s="174"/>
      <c r="D81" s="144"/>
      <c r="E81" s="209"/>
      <c r="F81" s="174"/>
      <c r="G81" s="164"/>
      <c r="H81" s="164"/>
      <c r="I81" s="29"/>
    </row>
    <row r="82" spans="1:9" x14ac:dyDescent="0.3">
      <c r="A82" s="34"/>
      <c r="B82" s="136">
        <f>B84-1</f>
        <v>576</v>
      </c>
      <c r="C82" s="157">
        <f>B79+1</f>
        <v>195</v>
      </c>
      <c r="D82" s="136">
        <f t="shared" ref="D82:F82" si="17">C82+1</f>
        <v>196</v>
      </c>
      <c r="E82" s="209">
        <f t="shared" si="17"/>
        <v>197</v>
      </c>
      <c r="F82" s="174">
        <f t="shared" si="17"/>
        <v>198</v>
      </c>
      <c r="G82" s="174">
        <f t="shared" ref="G82" si="18">F82+1</f>
        <v>199</v>
      </c>
      <c r="H82" s="136">
        <f t="shared" ref="H82" si="19">G82+1</f>
        <v>200</v>
      </c>
      <c r="I82" s="30"/>
    </row>
    <row r="83" spans="1:9" x14ac:dyDescent="0.3">
      <c r="A83" s="23">
        <v>0.75</v>
      </c>
      <c r="B83" s="158" t="s">
        <v>29</v>
      </c>
      <c r="C83" s="158" t="s">
        <v>29</v>
      </c>
      <c r="D83" s="176" t="s">
        <v>29</v>
      </c>
      <c r="E83" s="158" t="s">
        <v>29</v>
      </c>
      <c r="F83" s="158" t="s">
        <v>29</v>
      </c>
      <c r="G83" s="158" t="s">
        <v>29</v>
      </c>
      <c r="H83" s="158" t="s">
        <v>29</v>
      </c>
      <c r="I83" s="28">
        <v>0.64583333333333337</v>
      </c>
    </row>
    <row r="84" spans="1:9" x14ac:dyDescent="0.3">
      <c r="B84" s="176">
        <f>'WEEK 36'!H86+1</f>
        <v>577</v>
      </c>
      <c r="C84" s="176">
        <f>B84+1</f>
        <v>578</v>
      </c>
      <c r="D84" s="176">
        <f>C84+1</f>
        <v>579</v>
      </c>
      <c r="E84" s="176">
        <f>D84+1</f>
        <v>580</v>
      </c>
      <c r="F84" s="176">
        <f>E84+1</f>
        <v>581</v>
      </c>
      <c r="G84" s="127"/>
      <c r="H84" s="127"/>
      <c r="I84" s="30"/>
    </row>
    <row r="85" spans="1:9" x14ac:dyDescent="0.3">
      <c r="A85" s="23">
        <v>0.76736111111111116</v>
      </c>
      <c r="B85" s="140" t="s">
        <v>16</v>
      </c>
      <c r="C85" s="140" t="s">
        <v>16</v>
      </c>
      <c r="D85" s="140" t="s">
        <v>16</v>
      </c>
      <c r="E85" s="233" t="s">
        <v>16</v>
      </c>
      <c r="F85" s="140" t="s">
        <v>16</v>
      </c>
      <c r="G85" s="176"/>
      <c r="H85" s="176"/>
      <c r="I85" s="29"/>
    </row>
    <row r="86" spans="1:9" x14ac:dyDescent="0.3">
      <c r="A86" s="23"/>
      <c r="B86" s="136">
        <f>B89-1</f>
        <v>69</v>
      </c>
      <c r="C86" s="136">
        <f>B86+1</f>
        <v>70</v>
      </c>
      <c r="D86" s="136">
        <f>C86+1</f>
        <v>71</v>
      </c>
      <c r="E86" s="209">
        <f>D86+1</f>
        <v>72</v>
      </c>
      <c r="F86" s="136">
        <f t="shared" ref="F86" si="20">E86+1</f>
        <v>73</v>
      </c>
      <c r="G86" s="176">
        <f>F84+1</f>
        <v>582</v>
      </c>
      <c r="H86" s="176">
        <f t="shared" ref="H86" si="21">G86+1</f>
        <v>583</v>
      </c>
      <c r="I86" s="29"/>
    </row>
    <row r="87" spans="1:9" x14ac:dyDescent="0.3">
      <c r="A87" s="23">
        <v>0.77083333333333337</v>
      </c>
      <c r="B87" s="177" t="s">
        <v>30</v>
      </c>
      <c r="C87" s="183" t="s">
        <v>30</v>
      </c>
      <c r="D87" s="183" t="s">
        <v>30</v>
      </c>
      <c r="E87" s="183" t="s">
        <v>30</v>
      </c>
      <c r="F87" s="177" t="s">
        <v>30</v>
      </c>
      <c r="G87" s="177" t="s">
        <v>30</v>
      </c>
      <c r="H87" s="177" t="s">
        <v>30</v>
      </c>
      <c r="I87" s="28">
        <v>0.66666666666666663</v>
      </c>
    </row>
    <row r="88" spans="1:9" x14ac:dyDescent="0.3">
      <c r="A88" s="23">
        <v>0.78819444444444453</v>
      </c>
      <c r="B88" s="137"/>
      <c r="C88" s="137"/>
      <c r="D88" s="181"/>
      <c r="E88" s="181"/>
      <c r="F88" s="181"/>
      <c r="G88" s="180"/>
      <c r="H88" s="180"/>
      <c r="I88" s="29"/>
    </row>
    <row r="89" spans="1:9" x14ac:dyDescent="0.3">
      <c r="A89" s="23"/>
      <c r="B89" s="176">
        <f>'WEEK 36'!F95+1</f>
        <v>70</v>
      </c>
      <c r="C89" s="176">
        <f>B89+1</f>
        <v>71</v>
      </c>
      <c r="D89" s="176">
        <f>C89+1</f>
        <v>72</v>
      </c>
      <c r="E89" s="176">
        <f>D89+1</f>
        <v>73</v>
      </c>
      <c r="F89" s="176">
        <f t="shared" ref="F89:H89" si="22">E89+1</f>
        <v>74</v>
      </c>
      <c r="G89" s="176">
        <f t="shared" si="22"/>
        <v>75</v>
      </c>
      <c r="H89" s="176">
        <f t="shared" si="22"/>
        <v>76</v>
      </c>
      <c r="I89" s="30"/>
    </row>
    <row r="90" spans="1:9" x14ac:dyDescent="0.3">
      <c r="A90" s="27">
        <v>0.79166666666666663</v>
      </c>
      <c r="B90" s="186" t="s">
        <v>39</v>
      </c>
      <c r="C90" s="186" t="s">
        <v>39</v>
      </c>
      <c r="D90" s="186" t="s">
        <v>39</v>
      </c>
      <c r="E90" s="186" t="s">
        <v>39</v>
      </c>
      <c r="F90" s="194" t="s">
        <v>39</v>
      </c>
      <c r="G90" s="194" t="s">
        <v>39</v>
      </c>
      <c r="H90" s="186" t="s">
        <v>39</v>
      </c>
      <c r="I90" s="28">
        <v>0.6875</v>
      </c>
    </row>
    <row r="91" spans="1:9" x14ac:dyDescent="0.3">
      <c r="A91" s="27"/>
      <c r="B91" s="189">
        <f>'WEEK 36'!F126+1</f>
        <v>149</v>
      </c>
      <c r="C91" s="189">
        <f>B91+1</f>
        <v>150</v>
      </c>
      <c r="D91" s="189">
        <f>C91+1</f>
        <v>151</v>
      </c>
      <c r="E91" s="129"/>
      <c r="F91" s="129"/>
      <c r="G91" s="180"/>
      <c r="H91" s="152"/>
      <c r="I91" s="29"/>
    </row>
    <row r="92" spans="1:9" x14ac:dyDescent="0.3">
      <c r="A92" s="35">
        <v>0.80902777777777779</v>
      </c>
      <c r="B92" s="139" t="s">
        <v>19</v>
      </c>
      <c r="C92" s="139" t="s">
        <v>19</v>
      </c>
      <c r="D92" s="139" t="s">
        <v>19</v>
      </c>
      <c r="E92" s="129"/>
      <c r="F92" s="129"/>
      <c r="G92" s="180"/>
      <c r="H92" s="152"/>
      <c r="I92" s="30"/>
    </row>
    <row r="93" spans="1:9" x14ac:dyDescent="0.3">
      <c r="A93" s="18"/>
      <c r="B93" s="136">
        <f>B95-1</f>
        <v>340</v>
      </c>
      <c r="C93" s="136">
        <f>C95-1</f>
        <v>341</v>
      </c>
      <c r="D93" s="136">
        <f>D95-1</f>
        <v>342</v>
      </c>
      <c r="E93" s="189">
        <f>D91+1</f>
        <v>152</v>
      </c>
      <c r="F93" s="189">
        <f t="shared" ref="F93:H93" si="23">E93+1</f>
        <v>153</v>
      </c>
      <c r="G93" s="189">
        <f t="shared" si="23"/>
        <v>154</v>
      </c>
      <c r="H93" s="189">
        <f t="shared" si="23"/>
        <v>155</v>
      </c>
      <c r="I93" s="29"/>
    </row>
    <row r="94" spans="1:9" x14ac:dyDescent="0.3">
      <c r="A94" s="27">
        <v>0.8125</v>
      </c>
      <c r="B94" s="186" t="s">
        <v>32</v>
      </c>
      <c r="C94" s="186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215">
        <f>'WEEK 36'!F99+1</f>
        <v>341</v>
      </c>
      <c r="C95" s="215">
        <f>B95+1</f>
        <v>342</v>
      </c>
      <c r="D95" s="215">
        <f>C95+1</f>
        <v>343</v>
      </c>
      <c r="E95" s="215">
        <f>D95+1</f>
        <v>344</v>
      </c>
      <c r="F95" s="215">
        <f t="shared" ref="F95:H95" si="24">E95+1</f>
        <v>345</v>
      </c>
      <c r="G95" s="215">
        <f t="shared" si="24"/>
        <v>346</v>
      </c>
      <c r="H95" s="185">
        <f t="shared" si="24"/>
        <v>347</v>
      </c>
      <c r="I95" s="29"/>
    </row>
    <row r="96" spans="1:9" ht="31.2" x14ac:dyDescent="0.3">
      <c r="A96" s="27">
        <v>0.82986111111111116</v>
      </c>
      <c r="B96" s="138" t="s">
        <v>15</v>
      </c>
      <c r="C96" s="138" t="s">
        <v>15</v>
      </c>
      <c r="D96" s="138" t="s">
        <v>15</v>
      </c>
      <c r="E96" s="223" t="s">
        <v>15</v>
      </c>
      <c r="F96" s="223" t="s">
        <v>15</v>
      </c>
      <c r="G96" s="223" t="s">
        <v>15</v>
      </c>
      <c r="H96" s="223" t="s">
        <v>15</v>
      </c>
      <c r="I96" s="29"/>
    </row>
    <row r="97" spans="1:12" x14ac:dyDescent="0.3">
      <c r="A97" s="36"/>
      <c r="B97" s="136">
        <f>B99-1</f>
        <v>194</v>
      </c>
      <c r="C97" s="136">
        <f>B97+1</f>
        <v>195</v>
      </c>
      <c r="D97" s="136">
        <f>C97+1</f>
        <v>196</v>
      </c>
      <c r="E97" s="166">
        <f>D97+1</f>
        <v>197</v>
      </c>
      <c r="F97" s="166">
        <f t="shared" ref="F97:H97" si="25">E97+1</f>
        <v>198</v>
      </c>
      <c r="G97" s="166">
        <f t="shared" si="25"/>
        <v>199</v>
      </c>
      <c r="H97" s="166">
        <f t="shared" si="25"/>
        <v>200</v>
      </c>
      <c r="I97" s="30"/>
    </row>
    <row r="98" spans="1:12" ht="31.2" x14ac:dyDescent="0.3">
      <c r="A98" s="23">
        <v>0.83333333333333337</v>
      </c>
      <c r="B98" s="234" t="s">
        <v>34</v>
      </c>
      <c r="C98" s="212" t="s">
        <v>34</v>
      </c>
      <c r="D98" s="212" t="s">
        <v>34</v>
      </c>
      <c r="E98" s="212" t="s">
        <v>34</v>
      </c>
      <c r="F98" s="212" t="s">
        <v>34</v>
      </c>
      <c r="G98" s="212" t="s">
        <v>34</v>
      </c>
      <c r="H98" s="212" t="s">
        <v>34</v>
      </c>
      <c r="I98" s="28">
        <v>0.72916666666666663</v>
      </c>
    </row>
    <row r="99" spans="1:12" x14ac:dyDescent="0.3">
      <c r="A99" s="23">
        <v>0.83680555555555547</v>
      </c>
      <c r="B99" s="215">
        <f>'WEEK 36'!H93+1</f>
        <v>195</v>
      </c>
      <c r="C99" s="185">
        <f>B99+1</f>
        <v>196</v>
      </c>
      <c r="D99" s="185">
        <f>C99+1</f>
        <v>197</v>
      </c>
      <c r="H99" s="127"/>
      <c r="I99" s="29"/>
    </row>
    <row r="100" spans="1:12" x14ac:dyDescent="0.3">
      <c r="A100" s="23">
        <v>0.85069444444444453</v>
      </c>
      <c r="B100" s="135" t="s">
        <v>12</v>
      </c>
      <c r="C100" s="135" t="s">
        <v>12</v>
      </c>
      <c r="D100" s="135" t="s">
        <v>12</v>
      </c>
      <c r="E100" s="190"/>
      <c r="F100" s="190"/>
      <c r="G100" s="154"/>
      <c r="H100" s="127"/>
      <c r="I100" s="29"/>
    </row>
    <row r="101" spans="1:12" x14ac:dyDescent="0.3">
      <c r="A101" s="27"/>
      <c r="B101" s="136">
        <f>B103-1</f>
        <v>133</v>
      </c>
      <c r="C101" s="136">
        <f>C103-1</f>
        <v>134</v>
      </c>
      <c r="D101" s="136">
        <f>D103-1</f>
        <v>135</v>
      </c>
      <c r="E101" s="185">
        <f>D99+1</f>
        <v>198</v>
      </c>
      <c r="F101" s="185">
        <f t="shared" ref="F101:H101" si="26">E101+1</f>
        <v>199</v>
      </c>
      <c r="G101" s="185">
        <f t="shared" si="26"/>
        <v>200</v>
      </c>
      <c r="H101" s="185">
        <f t="shared" si="26"/>
        <v>201</v>
      </c>
      <c r="I101" s="30"/>
      <c r="L101" s="25"/>
    </row>
    <row r="102" spans="1:12" x14ac:dyDescent="0.3">
      <c r="A102" s="27">
        <v>0.85416666666666663</v>
      </c>
      <c r="B102" s="191" t="s">
        <v>35</v>
      </c>
      <c r="C102" s="191" t="s">
        <v>35</v>
      </c>
      <c r="D102" s="191" t="s">
        <v>35</v>
      </c>
      <c r="E102" s="191" t="s">
        <v>35</v>
      </c>
      <c r="F102" s="191" t="s">
        <v>35</v>
      </c>
      <c r="G102" s="194" t="s">
        <v>36</v>
      </c>
      <c r="H102" s="186" t="s">
        <v>36</v>
      </c>
      <c r="I102" s="28">
        <v>0.75</v>
      </c>
      <c r="L102" s="21"/>
    </row>
    <row r="103" spans="1:12" x14ac:dyDescent="0.3">
      <c r="A103" s="36"/>
      <c r="B103" s="185">
        <f>'WEEK 36'!F109+1</f>
        <v>134</v>
      </c>
      <c r="C103" s="185">
        <f>B103+1</f>
        <v>135</v>
      </c>
      <c r="D103" s="185">
        <f>C103+1</f>
        <v>136</v>
      </c>
      <c r="F103" s="154"/>
      <c r="G103" s="235"/>
      <c r="H103" s="144"/>
      <c r="I103" s="29"/>
    </row>
    <row r="104" spans="1:12" x14ac:dyDescent="0.3">
      <c r="A104" s="27">
        <v>0.87152777777777779</v>
      </c>
      <c r="B104" s="135" t="s">
        <v>13</v>
      </c>
      <c r="C104" s="135" t="s">
        <v>13</v>
      </c>
      <c r="D104" s="135" t="s">
        <v>13</v>
      </c>
      <c r="E104" s="216"/>
      <c r="F104" s="217"/>
      <c r="G104" s="235"/>
      <c r="H104" s="176"/>
      <c r="I104" s="29"/>
    </row>
    <row r="105" spans="1:12" x14ac:dyDescent="0.3">
      <c r="A105" s="36"/>
      <c r="B105" s="136">
        <f>B107-1</f>
        <v>657</v>
      </c>
      <c r="C105" s="136">
        <f>C108-1</f>
        <v>658</v>
      </c>
      <c r="D105" s="136">
        <f>D110-1</f>
        <v>659</v>
      </c>
      <c r="E105" s="185">
        <f>D103+1</f>
        <v>137</v>
      </c>
      <c r="F105" s="185">
        <f t="shared" ref="F105" si="27">E105+1</f>
        <v>138</v>
      </c>
      <c r="G105" s="236"/>
      <c r="H105" s="176"/>
      <c r="I105" s="29"/>
    </row>
    <row r="106" spans="1:12" ht="15.6" customHeight="1" x14ac:dyDescent="0.3">
      <c r="A106" s="23">
        <v>0.875</v>
      </c>
      <c r="B106" s="152" t="s">
        <v>37</v>
      </c>
      <c r="C106" s="152" t="s">
        <v>37</v>
      </c>
      <c r="D106" s="179" t="s">
        <v>37</v>
      </c>
      <c r="E106" s="179" t="s">
        <v>37</v>
      </c>
      <c r="F106" s="193" t="s">
        <v>37</v>
      </c>
      <c r="G106" s="228"/>
      <c r="H106" s="152"/>
      <c r="I106" s="28">
        <v>0.77083333333333337</v>
      </c>
    </row>
    <row r="107" spans="1:12" ht="15.6" customHeight="1" x14ac:dyDescent="0.3">
      <c r="A107" s="23"/>
      <c r="B107" s="176">
        <f>'WEEK 36'!F113+1</f>
        <v>658</v>
      </c>
      <c r="C107" s="152"/>
      <c r="D107" s="152"/>
      <c r="E107" s="152"/>
      <c r="F107" s="228"/>
      <c r="G107" s="228"/>
      <c r="H107" s="152"/>
      <c r="I107" s="29"/>
    </row>
    <row r="108" spans="1:12" ht="15.6" customHeight="1" x14ac:dyDescent="0.3">
      <c r="A108" s="23">
        <v>0.89236111111111116</v>
      </c>
      <c r="B108" s="141" t="s">
        <v>17</v>
      </c>
      <c r="C108" s="176">
        <f>B107+1</f>
        <v>659</v>
      </c>
      <c r="D108" s="152"/>
      <c r="E108" s="152"/>
      <c r="F108" s="228"/>
      <c r="G108" s="228"/>
      <c r="H108" s="152"/>
      <c r="I108" s="29"/>
    </row>
    <row r="109" spans="1:12" ht="15.6" customHeight="1" x14ac:dyDescent="0.3">
      <c r="A109" s="23">
        <v>0.89374999999999993</v>
      </c>
      <c r="B109" s="143"/>
      <c r="C109" s="141" t="s">
        <v>17</v>
      </c>
      <c r="D109" s="152"/>
      <c r="E109" s="152"/>
      <c r="F109" s="228"/>
      <c r="G109" s="228"/>
      <c r="H109" s="152"/>
      <c r="I109" s="29"/>
    </row>
    <row r="110" spans="1:12" x14ac:dyDescent="0.3">
      <c r="A110" s="36"/>
      <c r="B110" s="136">
        <f>B115-1</f>
        <v>148</v>
      </c>
      <c r="D110" s="176">
        <f>C108+1</f>
        <v>660</v>
      </c>
      <c r="E110" s="176">
        <f>D110+1</f>
        <v>661</v>
      </c>
      <c r="F110" s="176">
        <f t="shared" ref="F110" si="28">E110+1</f>
        <v>662</v>
      </c>
      <c r="G110" s="236"/>
      <c r="H110" s="176"/>
      <c r="I110" s="29"/>
    </row>
    <row r="111" spans="1:12" x14ac:dyDescent="0.3">
      <c r="A111" s="23">
        <v>0.89583333333333337</v>
      </c>
      <c r="B111" s="186" t="s">
        <v>38</v>
      </c>
      <c r="C111" s="136">
        <f>C115-1</f>
        <v>150</v>
      </c>
      <c r="D111" s="141" t="s">
        <v>17</v>
      </c>
      <c r="E111" s="186" t="s">
        <v>38</v>
      </c>
      <c r="F111" s="194" t="s">
        <v>38</v>
      </c>
      <c r="G111" s="154"/>
      <c r="H111" s="127"/>
      <c r="I111" s="29">
        <v>0.79166666666666663</v>
      </c>
    </row>
    <row r="112" spans="1:12" x14ac:dyDescent="0.3">
      <c r="A112" s="23">
        <v>0.89722222222222225</v>
      </c>
      <c r="B112" s="216"/>
      <c r="C112" s="186" t="s">
        <v>38</v>
      </c>
      <c r="D112" s="222">
        <f>D116-1</f>
        <v>152</v>
      </c>
      <c r="E112" s="216"/>
      <c r="F112" s="217"/>
      <c r="G112" s="154"/>
      <c r="H112" s="127"/>
      <c r="I112" s="29"/>
    </row>
    <row r="113" spans="1:9" x14ac:dyDescent="0.3">
      <c r="A113" s="23">
        <v>0.89930555555555547</v>
      </c>
      <c r="B113" s="216"/>
      <c r="C113" s="216"/>
      <c r="D113" s="186" t="s">
        <v>38</v>
      </c>
      <c r="E113" s="216"/>
      <c r="F113" s="217"/>
      <c r="G113" s="154"/>
      <c r="H113" s="127"/>
      <c r="I113" s="29"/>
    </row>
    <row r="114" spans="1:9" x14ac:dyDescent="0.3">
      <c r="A114" s="23">
        <v>0.91319444444444453</v>
      </c>
      <c r="B114" s="162"/>
      <c r="C114" s="162"/>
      <c r="D114" s="162"/>
      <c r="E114" s="162"/>
      <c r="F114" s="237"/>
      <c r="G114" s="237"/>
      <c r="H114" s="187"/>
      <c r="I114" s="29"/>
    </row>
    <row r="115" spans="1:9" x14ac:dyDescent="0.3">
      <c r="A115" s="34"/>
      <c r="B115" s="162">
        <f>'WEEK 36'!F126+1</f>
        <v>149</v>
      </c>
      <c r="C115" s="189">
        <f>B118+1</f>
        <v>151</v>
      </c>
      <c r="E115" s="162">
        <f>D119+1</f>
        <v>155</v>
      </c>
      <c r="F115" s="162">
        <f>E119+1</f>
        <v>157</v>
      </c>
      <c r="G115" s="237"/>
      <c r="H115" s="187"/>
      <c r="I115" s="30"/>
    </row>
    <row r="116" spans="1:9" x14ac:dyDescent="0.3">
      <c r="A116" s="23">
        <v>0.91666666666666663</v>
      </c>
      <c r="B116" s="186" t="s">
        <v>38</v>
      </c>
      <c r="C116" s="186" t="s">
        <v>38</v>
      </c>
      <c r="D116" s="189">
        <f>C119+1</f>
        <v>153</v>
      </c>
      <c r="E116" s="186" t="s">
        <v>38</v>
      </c>
      <c r="F116" s="186" t="s">
        <v>38</v>
      </c>
      <c r="G116" s="237"/>
      <c r="H116" s="187"/>
      <c r="I116" s="28">
        <v>0.8125</v>
      </c>
    </row>
    <row r="117" spans="1:9" x14ac:dyDescent="0.3">
      <c r="A117" s="23">
        <v>0.91805555555555562</v>
      </c>
      <c r="B117" s="216"/>
      <c r="C117" s="216"/>
      <c r="D117" s="186" t="s">
        <v>38</v>
      </c>
      <c r="E117" s="216"/>
      <c r="F117" s="217"/>
      <c r="G117" s="237"/>
      <c r="H117" s="187"/>
      <c r="I117" s="29"/>
    </row>
    <row r="118" spans="1:9" x14ac:dyDescent="0.3">
      <c r="A118" s="38">
        <v>0.93055555555555547</v>
      </c>
      <c r="B118" s="176">
        <f>B115+1</f>
        <v>150</v>
      </c>
      <c r="C118" s="162"/>
      <c r="D118" s="162"/>
      <c r="E118" s="162"/>
      <c r="F118" s="237"/>
      <c r="G118" s="237"/>
      <c r="H118" s="187"/>
      <c r="I118" s="29"/>
    </row>
    <row r="119" spans="1:9" x14ac:dyDescent="0.3">
      <c r="A119" s="39">
        <v>0.93402777777777779</v>
      </c>
      <c r="B119" s="158" t="s">
        <v>24</v>
      </c>
      <c r="C119" s="176">
        <f>C115+1</f>
        <v>152</v>
      </c>
      <c r="D119" s="185">
        <f>D116+1</f>
        <v>154</v>
      </c>
      <c r="E119" s="176">
        <f>E115+1</f>
        <v>156</v>
      </c>
      <c r="F119" s="176">
        <f>F115+1</f>
        <v>158</v>
      </c>
      <c r="G119" s="238">
        <f>'WEEK 36'!H124+1</f>
        <v>17</v>
      </c>
      <c r="H119" s="189">
        <f>G119+1</f>
        <v>18</v>
      </c>
      <c r="I119" s="30"/>
    </row>
    <row r="120" spans="1:9" x14ac:dyDescent="0.3">
      <c r="A120" s="23">
        <v>0.9375</v>
      </c>
      <c r="C120" s="158" t="s">
        <v>24</v>
      </c>
      <c r="D120" s="218" t="s">
        <v>24</v>
      </c>
      <c r="E120" s="218" t="s">
        <v>24</v>
      </c>
      <c r="F120" s="218" t="s">
        <v>24</v>
      </c>
      <c r="G120" s="236" t="s">
        <v>24</v>
      </c>
      <c r="H120" s="176" t="s">
        <v>24</v>
      </c>
      <c r="I120" s="28">
        <v>0.83333333333333337</v>
      </c>
    </row>
    <row r="121" spans="1:9" x14ac:dyDescent="0.3">
      <c r="A121" s="23">
        <v>0.95833333333333337</v>
      </c>
      <c r="B121" s="216"/>
      <c r="C121" s="216"/>
      <c r="G121" s="154"/>
      <c r="H121" s="187"/>
      <c r="I121" s="28">
        <v>0.85416666666666663</v>
      </c>
    </row>
    <row r="122" spans="1:9" s="40" customFormat="1" x14ac:dyDescent="0.3">
      <c r="A122" s="18">
        <v>0.97916666666666663</v>
      </c>
      <c r="B122" s="160" t="s">
        <v>88</v>
      </c>
      <c r="C122" s="127"/>
      <c r="D122" s="154"/>
      <c r="E122" s="219"/>
      <c r="F122" s="219"/>
      <c r="G122" s="236"/>
      <c r="H122" s="187"/>
      <c r="I122" s="28">
        <v>0.875</v>
      </c>
    </row>
    <row r="123" spans="1:9" x14ac:dyDescent="0.3">
      <c r="A123" s="23">
        <v>0</v>
      </c>
      <c r="D123" s="154"/>
      <c r="E123" s="154"/>
      <c r="F123" s="154"/>
      <c r="G123" s="236"/>
      <c r="H123" s="195"/>
      <c r="I123" s="28">
        <v>0.89583333333333337</v>
      </c>
    </row>
    <row r="124" spans="1:9" x14ac:dyDescent="0.3">
      <c r="A124" s="23">
        <v>6.9444444444444441E-3</v>
      </c>
      <c r="D124" s="154"/>
      <c r="E124" s="154"/>
      <c r="F124" s="154"/>
      <c r="G124" s="236"/>
      <c r="H124" s="195"/>
      <c r="I124" s="29"/>
    </row>
    <row r="125" spans="1:9" x14ac:dyDescent="0.3">
      <c r="A125" s="23">
        <v>1.0416666666666666E-2</v>
      </c>
      <c r="C125" s="160" t="s">
        <v>89</v>
      </c>
      <c r="D125" s="160" t="s">
        <v>90</v>
      </c>
      <c r="E125" s="160" t="s">
        <v>91</v>
      </c>
      <c r="F125" s="160" t="s">
        <v>92</v>
      </c>
      <c r="G125" s="239" t="s">
        <v>93</v>
      </c>
      <c r="H125" s="197" t="s">
        <v>82</v>
      </c>
      <c r="I125" s="30"/>
    </row>
    <row r="126" spans="1:9" ht="31.2" x14ac:dyDescent="0.3">
      <c r="A126" s="23">
        <v>2.0833333333333332E-2</v>
      </c>
      <c r="B126" s="138" t="s">
        <v>15</v>
      </c>
      <c r="D126" s="174"/>
      <c r="E126" s="174"/>
      <c r="F126" s="174"/>
      <c r="G126" s="236"/>
      <c r="H126" s="195"/>
      <c r="I126" s="28">
        <v>0.91666666666666663</v>
      </c>
    </row>
    <row r="127" spans="1:9" ht="31.2" x14ac:dyDescent="0.3">
      <c r="A127" s="23">
        <v>2.7777777777777776E-2</v>
      </c>
      <c r="B127" s="144"/>
      <c r="C127" s="174"/>
      <c r="D127" s="138" t="s">
        <v>15</v>
      </c>
      <c r="E127" s="128"/>
      <c r="F127" s="154"/>
      <c r="G127" s="236"/>
      <c r="H127" s="195"/>
      <c r="I127" s="29"/>
    </row>
    <row r="128" spans="1:9" ht="15.6" customHeight="1" x14ac:dyDescent="0.3">
      <c r="A128" s="23">
        <v>3.4722222222222224E-2</v>
      </c>
      <c r="C128" s="154"/>
      <c r="E128" s="129"/>
      <c r="H128" s="127"/>
      <c r="I128" s="29"/>
    </row>
    <row r="129" spans="1:9" x14ac:dyDescent="0.3">
      <c r="A129" s="41">
        <v>3.8194444444444441E-2</v>
      </c>
      <c r="C129" s="240"/>
      <c r="E129" s="128"/>
      <c r="F129" s="154"/>
      <c r="G129" s="174"/>
      <c r="H129" s="195"/>
      <c r="I129" s="30"/>
    </row>
    <row r="130" spans="1:9" ht="31.2" x14ac:dyDescent="0.3">
      <c r="A130" s="23">
        <v>4.1666666666666664E-2</v>
      </c>
      <c r="B130" s="154"/>
      <c r="C130" s="211" t="s">
        <v>15</v>
      </c>
      <c r="D130" s="144"/>
      <c r="E130" s="241"/>
      <c r="F130" s="151"/>
      <c r="G130" s="236"/>
      <c r="H130" s="195"/>
      <c r="I130" s="28">
        <v>0.9375</v>
      </c>
    </row>
    <row r="131" spans="1:9" x14ac:dyDescent="0.3">
      <c r="A131" s="27">
        <v>4.5138888888888888E-2</v>
      </c>
      <c r="B131" s="151"/>
      <c r="C131" s="151"/>
      <c r="E131" s="209"/>
      <c r="F131" s="174"/>
      <c r="G131" s="236"/>
      <c r="H131" s="195"/>
      <c r="I131" s="30"/>
    </row>
    <row r="132" spans="1:9" x14ac:dyDescent="0.3">
      <c r="A132" s="27">
        <v>5.6944444444444443E-2</v>
      </c>
      <c r="B132" s="154"/>
      <c r="C132" s="154"/>
      <c r="E132" s="209"/>
      <c r="F132" s="174"/>
      <c r="G132" s="236"/>
      <c r="H132" s="195"/>
      <c r="I132" s="29"/>
    </row>
    <row r="133" spans="1:9" x14ac:dyDescent="0.3">
      <c r="A133" s="27">
        <v>5.9027777777777783E-2</v>
      </c>
      <c r="B133" s="174"/>
      <c r="C133" s="174"/>
      <c r="E133" s="209"/>
      <c r="F133" s="174"/>
      <c r="G133" s="236"/>
      <c r="H133" s="198"/>
      <c r="I133" s="29"/>
    </row>
    <row r="134" spans="1:9" ht="31.2" x14ac:dyDescent="0.3">
      <c r="A134" s="23">
        <v>6.25E-2</v>
      </c>
      <c r="B134" s="154"/>
      <c r="C134" s="154"/>
      <c r="E134" s="223" t="s">
        <v>15</v>
      </c>
      <c r="F134" s="231" t="s">
        <v>15</v>
      </c>
      <c r="G134" s="141" t="s">
        <v>22</v>
      </c>
      <c r="H134" s="141" t="s">
        <v>22</v>
      </c>
      <c r="I134" s="28">
        <v>0.95833333333333337</v>
      </c>
    </row>
    <row r="135" spans="1:9" x14ac:dyDescent="0.3">
      <c r="A135" s="27">
        <v>7.2916666666666671E-2</v>
      </c>
      <c r="B135" s="174"/>
      <c r="C135" s="157">
        <f>B136+1</f>
        <v>196</v>
      </c>
      <c r="E135" s="128"/>
      <c r="F135" s="154"/>
      <c r="G135" s="143"/>
      <c r="H135" s="143"/>
      <c r="I135" s="30"/>
    </row>
    <row r="136" spans="1:9" x14ac:dyDescent="0.3">
      <c r="A136" s="27">
        <v>7.9861111111111105E-2</v>
      </c>
      <c r="B136" s="157">
        <f>B99</f>
        <v>195</v>
      </c>
      <c r="C136" s="156" t="s">
        <v>13</v>
      </c>
      <c r="D136" s="136">
        <f>C135+1</f>
        <v>197</v>
      </c>
      <c r="E136" s="153">
        <f>D136+1</f>
        <v>198</v>
      </c>
      <c r="F136" s="157">
        <f t="shared" ref="F136" si="29">E136+1</f>
        <v>199</v>
      </c>
      <c r="G136" s="146"/>
      <c r="H136" s="146"/>
      <c r="I136" s="29"/>
    </row>
    <row r="137" spans="1:9" x14ac:dyDescent="0.3">
      <c r="A137" s="18">
        <v>8.3333333333333329E-2</v>
      </c>
      <c r="B137" s="151" t="s">
        <v>13</v>
      </c>
      <c r="D137" s="241" t="s">
        <v>13</v>
      </c>
      <c r="E137" s="151" t="s">
        <v>13</v>
      </c>
      <c r="F137" s="151" t="s">
        <v>13</v>
      </c>
      <c r="G137" s="146"/>
      <c r="H137" s="146"/>
      <c r="I137" s="28">
        <v>0.97916666666666663</v>
      </c>
    </row>
    <row r="138" spans="1:9" x14ac:dyDescent="0.3">
      <c r="A138" s="27">
        <v>9.375E-2</v>
      </c>
      <c r="B138" s="154"/>
      <c r="D138" s="129"/>
      <c r="G138" s="146"/>
      <c r="H138" s="146"/>
      <c r="I138" s="29"/>
    </row>
    <row r="139" spans="1:9" x14ac:dyDescent="0.3">
      <c r="A139" s="27">
        <v>9.7222222222222224E-2</v>
      </c>
      <c r="B139" s="157">
        <f>B107</f>
        <v>658</v>
      </c>
      <c r="C139" s="136">
        <f>B139+1</f>
        <v>659</v>
      </c>
      <c r="D139" s="153">
        <f>C139+1</f>
        <v>660</v>
      </c>
      <c r="E139" s="136">
        <f>D139+1</f>
        <v>661</v>
      </c>
      <c r="F139" s="157">
        <f t="shared" ref="F139" si="30">E139+1</f>
        <v>662</v>
      </c>
      <c r="G139" s="127"/>
      <c r="H139" s="127"/>
      <c r="I139" s="30"/>
    </row>
    <row r="140" spans="1:9" x14ac:dyDescent="0.3">
      <c r="A140" s="27">
        <v>0.10069444444444443</v>
      </c>
      <c r="B140" s="139" t="s">
        <v>19</v>
      </c>
      <c r="C140" s="139" t="s">
        <v>19</v>
      </c>
      <c r="D140" s="139" t="s">
        <v>19</v>
      </c>
      <c r="E140" s="144" t="s">
        <v>19</v>
      </c>
      <c r="F140" s="174" t="s">
        <v>19</v>
      </c>
      <c r="G140" s="127"/>
      <c r="I140" s="29"/>
    </row>
    <row r="141" spans="1:9" x14ac:dyDescent="0.3">
      <c r="A141" s="23">
        <v>0.10416666666666667</v>
      </c>
      <c r="B141" s="136">
        <f>B95</f>
        <v>341</v>
      </c>
      <c r="F141" s="154"/>
      <c r="G141" s="127"/>
      <c r="I141" s="28">
        <v>0</v>
      </c>
    </row>
    <row r="142" spans="1:9" x14ac:dyDescent="0.3">
      <c r="A142" s="27">
        <v>0.12152777777777778</v>
      </c>
      <c r="B142" s="140" t="s">
        <v>16</v>
      </c>
      <c r="C142" s="136">
        <f>B141+1</f>
        <v>342</v>
      </c>
      <c r="D142" s="136">
        <f>C142+1</f>
        <v>343</v>
      </c>
      <c r="E142" s="144">
        <f>D142+1</f>
        <v>344</v>
      </c>
      <c r="F142" s="174">
        <f t="shared" ref="F142" si="31">E142+1</f>
        <v>345</v>
      </c>
      <c r="G142" s="242"/>
      <c r="H142" s="146"/>
      <c r="I142" s="30"/>
    </row>
    <row r="143" spans="1:9" x14ac:dyDescent="0.3">
      <c r="A143" s="42">
        <v>0.125</v>
      </c>
      <c r="C143" s="201" t="s">
        <v>16</v>
      </c>
      <c r="D143" s="201" t="s">
        <v>16</v>
      </c>
      <c r="E143" s="201" t="s">
        <v>16</v>
      </c>
      <c r="F143" s="243" t="s">
        <v>16</v>
      </c>
      <c r="G143" s="242"/>
      <c r="H143" s="146"/>
      <c r="I143" s="28">
        <v>2.0833333333333332E-2</v>
      </c>
    </row>
    <row r="144" spans="1:9" x14ac:dyDescent="0.3">
      <c r="A144" s="38">
        <v>0.13194444444444445</v>
      </c>
      <c r="C144" s="129"/>
      <c r="D144" s="129"/>
      <c r="E144" s="128"/>
      <c r="F144" s="154"/>
      <c r="G144" s="242"/>
      <c r="H144" s="146"/>
      <c r="I144" s="30"/>
    </row>
    <row r="145" spans="1:9" x14ac:dyDescent="0.3">
      <c r="A145" s="38">
        <v>0.1423611111111111</v>
      </c>
      <c r="C145" s="129"/>
      <c r="D145" s="129"/>
      <c r="E145" s="128"/>
      <c r="F145" s="154"/>
      <c r="G145" s="242"/>
      <c r="H145" s="146"/>
      <c r="I145" s="29"/>
    </row>
    <row r="146" spans="1:9" x14ac:dyDescent="0.3">
      <c r="A146" s="39">
        <v>0.14444444444444446</v>
      </c>
      <c r="B146" s="136">
        <f>B89</f>
        <v>70</v>
      </c>
      <c r="C146" s="166">
        <f>B146+1</f>
        <v>71</v>
      </c>
      <c r="D146" s="144">
        <f t="shared" ref="D146:F146" si="32">C146+1</f>
        <v>72</v>
      </c>
      <c r="E146" s="144">
        <f t="shared" si="32"/>
        <v>73</v>
      </c>
      <c r="F146" s="174">
        <f t="shared" si="32"/>
        <v>74</v>
      </c>
      <c r="G146" s="142">
        <f>G119</f>
        <v>17</v>
      </c>
      <c r="H146" s="142">
        <f>H119</f>
        <v>18</v>
      </c>
      <c r="I146" s="29"/>
    </row>
    <row r="147" spans="1:9" x14ac:dyDescent="0.3">
      <c r="A147" s="23">
        <v>0.14583333333333334</v>
      </c>
      <c r="B147" s="141" t="s">
        <v>23</v>
      </c>
      <c r="C147" s="141" t="s">
        <v>23</v>
      </c>
      <c r="D147" s="141" t="s">
        <v>23</v>
      </c>
      <c r="E147" s="141" t="s">
        <v>23</v>
      </c>
      <c r="F147" s="141" t="s">
        <v>23</v>
      </c>
      <c r="G147" s="530" t="s">
        <v>19</v>
      </c>
      <c r="H147" s="532" t="s">
        <v>13</v>
      </c>
      <c r="I147" s="28">
        <v>4.1666666666666664E-2</v>
      </c>
    </row>
    <row r="148" spans="1:9" x14ac:dyDescent="0.3">
      <c r="A148" s="23">
        <v>0.14930555555555555</v>
      </c>
      <c r="D148" s="129"/>
      <c r="E148" s="128"/>
      <c r="G148" s="530"/>
      <c r="H148" s="533"/>
      <c r="I148" s="29"/>
    </row>
    <row r="149" spans="1:9" x14ac:dyDescent="0.3">
      <c r="A149" s="27">
        <v>0.15972222222222224</v>
      </c>
      <c r="B149" s="136">
        <f>B91</f>
        <v>149</v>
      </c>
      <c r="C149" s="136">
        <f>B149+1</f>
        <v>150</v>
      </c>
      <c r="D149" s="136">
        <f>C149+1</f>
        <v>151</v>
      </c>
      <c r="E149" s="128"/>
      <c r="G149" s="530"/>
      <c r="H149" s="533"/>
      <c r="I149" s="30"/>
    </row>
    <row r="150" spans="1:9" x14ac:dyDescent="0.3">
      <c r="A150" s="27">
        <v>0.16319444444444445</v>
      </c>
      <c r="B150" s="135" t="s">
        <v>12</v>
      </c>
      <c r="C150" s="135" t="s">
        <v>12</v>
      </c>
      <c r="D150" s="135" t="s">
        <v>12</v>
      </c>
      <c r="E150" s="136">
        <f>D149+1</f>
        <v>152</v>
      </c>
      <c r="F150" s="136">
        <f t="shared" ref="F150" si="33">E150+1</f>
        <v>153</v>
      </c>
      <c r="G150" s="530"/>
      <c r="H150" s="533"/>
      <c r="I150" s="29"/>
    </row>
    <row r="151" spans="1:9" x14ac:dyDescent="0.3">
      <c r="A151" s="23">
        <v>0.16666666666666666</v>
      </c>
      <c r="E151" s="137" t="s">
        <v>12</v>
      </c>
      <c r="F151" s="137" t="s">
        <v>12</v>
      </c>
      <c r="G151" s="530"/>
      <c r="H151" s="533"/>
      <c r="I151" s="28">
        <v>6.25E-2</v>
      </c>
    </row>
    <row r="152" spans="1:9" x14ac:dyDescent="0.3">
      <c r="A152" s="27">
        <v>0.17708333333333334</v>
      </c>
      <c r="B152" s="136">
        <f>B103</f>
        <v>134</v>
      </c>
      <c r="C152" s="136">
        <f>B152+1</f>
        <v>135</v>
      </c>
      <c r="D152" s="136">
        <f>C152+1</f>
        <v>136</v>
      </c>
      <c r="E152" s="129"/>
      <c r="G152" s="530"/>
      <c r="H152" s="533"/>
      <c r="I152" s="29"/>
    </row>
    <row r="153" spans="1:9" x14ac:dyDescent="0.3">
      <c r="A153" s="39">
        <v>0.18402777777777779</v>
      </c>
      <c r="B153" s="139" t="s">
        <v>14</v>
      </c>
      <c r="C153" s="139" t="s">
        <v>14</v>
      </c>
      <c r="D153" s="139" t="s">
        <v>14</v>
      </c>
      <c r="E153" s="157">
        <f>D152+1</f>
        <v>137</v>
      </c>
      <c r="F153" s="157">
        <f t="shared" ref="F153" si="34">E153+1</f>
        <v>138</v>
      </c>
      <c r="G153" s="531"/>
      <c r="H153" s="534"/>
      <c r="I153" s="30"/>
    </row>
    <row r="154" spans="1:9" x14ac:dyDescent="0.3">
      <c r="A154" s="23">
        <v>0.1875</v>
      </c>
      <c r="E154" s="144" t="s">
        <v>14</v>
      </c>
      <c r="F154" s="144" t="s">
        <v>14</v>
      </c>
      <c r="G154" s="532" t="s">
        <v>12</v>
      </c>
      <c r="H154" s="538" t="s">
        <v>14</v>
      </c>
      <c r="I154" s="28">
        <v>8.3333333333333329E-2</v>
      </c>
    </row>
    <row r="155" spans="1:9" x14ac:dyDescent="0.3">
      <c r="A155" s="23">
        <v>0.19444444444444445</v>
      </c>
      <c r="F155" s="202"/>
      <c r="G155" s="533"/>
      <c r="H155" s="539"/>
      <c r="I155" s="29"/>
    </row>
    <row r="156" spans="1:9" x14ac:dyDescent="0.3">
      <c r="A156" s="27">
        <v>0.20486111111111113</v>
      </c>
      <c r="B156" s="136">
        <f>B84</f>
        <v>577</v>
      </c>
      <c r="C156" s="136">
        <f>B156+1</f>
        <v>578</v>
      </c>
      <c r="D156" s="136">
        <f>C156+1</f>
        <v>579</v>
      </c>
      <c r="E156" s="136">
        <f>D156+1</f>
        <v>580</v>
      </c>
      <c r="F156" s="136">
        <f t="shared" ref="F156" si="35">E156+1</f>
        <v>581</v>
      </c>
      <c r="G156" s="533"/>
      <c r="H156" s="539"/>
      <c r="I156" s="43"/>
    </row>
    <row r="157" spans="1:9" ht="15.45" customHeight="1" x14ac:dyDescent="0.3">
      <c r="A157" s="16">
        <v>0.20833333333333334</v>
      </c>
      <c r="B157" s="147" t="s">
        <v>17</v>
      </c>
      <c r="C157" s="141" t="s">
        <v>17</v>
      </c>
      <c r="D157" s="147" t="s">
        <v>17</v>
      </c>
      <c r="E157" s="147" t="s">
        <v>17</v>
      </c>
      <c r="F157" s="147" t="s">
        <v>17</v>
      </c>
      <c r="G157" s="533"/>
      <c r="H157" s="539"/>
      <c r="I157" s="28">
        <v>0.10416666666666667</v>
      </c>
    </row>
    <row r="158" spans="1:9" x14ac:dyDescent="0.3">
      <c r="A158" s="35">
        <v>0.21527777777777779</v>
      </c>
      <c r="B158" s="196"/>
      <c r="C158" s="202"/>
      <c r="D158" s="242"/>
      <c r="E158" s="137"/>
      <c r="F158" s="137"/>
      <c r="G158" s="533"/>
      <c r="H158" s="539"/>
      <c r="I158" s="29"/>
    </row>
    <row r="159" spans="1:9" x14ac:dyDescent="0.3">
      <c r="B159" s="196">
        <f>B115</f>
        <v>149</v>
      </c>
      <c r="D159" s="128"/>
      <c r="E159" s="196">
        <f>D160+2</f>
        <v>155</v>
      </c>
      <c r="F159" s="196">
        <f t="shared" ref="F159" si="36">E159+2</f>
        <v>157</v>
      </c>
      <c r="G159" s="533"/>
      <c r="H159" s="539"/>
      <c r="I159" s="32"/>
    </row>
    <row r="160" spans="1:9" x14ac:dyDescent="0.3">
      <c r="A160" s="23">
        <v>0.22916666666666666</v>
      </c>
      <c r="B160" s="141" t="s">
        <v>17</v>
      </c>
      <c r="C160" s="200">
        <f>B159+2</f>
        <v>151</v>
      </c>
      <c r="D160" s="196">
        <f>C160+2</f>
        <v>153</v>
      </c>
      <c r="E160" s="147" t="s">
        <v>17</v>
      </c>
      <c r="F160" s="147" t="s">
        <v>17</v>
      </c>
      <c r="G160" s="533"/>
      <c r="H160" s="539"/>
      <c r="I160" s="28">
        <v>0.125</v>
      </c>
    </row>
    <row r="161" spans="1:9" x14ac:dyDescent="0.3">
      <c r="A161" s="23">
        <v>0.23124999999999998</v>
      </c>
      <c r="B161" s="143"/>
      <c r="C161" s="141" t="s">
        <v>17</v>
      </c>
      <c r="D161" s="141" t="s">
        <v>17</v>
      </c>
      <c r="E161" s="148"/>
      <c r="F161" s="148"/>
      <c r="G161" s="533"/>
      <c r="H161" s="539"/>
      <c r="I161" s="29"/>
    </row>
    <row r="162" spans="1:9" x14ac:dyDescent="0.3">
      <c r="A162" s="23">
        <v>0.24305555555555555</v>
      </c>
      <c r="B162" s="202"/>
      <c r="C162" s="202"/>
      <c r="D162" s="242"/>
      <c r="E162" s="137"/>
      <c r="F162" s="137"/>
      <c r="G162" s="533"/>
      <c r="H162" s="539"/>
      <c r="I162" s="29"/>
    </row>
    <row r="163" spans="1:9" x14ac:dyDescent="0.3">
      <c r="A163" s="34"/>
      <c r="B163" s="200">
        <f>B159+1</f>
        <v>150</v>
      </c>
      <c r="C163" s="200">
        <f>B163+2</f>
        <v>152</v>
      </c>
      <c r="D163" s="200">
        <f t="shared" ref="D163:F163" si="37">C163+2</f>
        <v>154</v>
      </c>
      <c r="E163" s="200">
        <f t="shared" si="37"/>
        <v>156</v>
      </c>
      <c r="F163" s="200">
        <f t="shared" si="37"/>
        <v>158</v>
      </c>
      <c r="G163" s="534"/>
      <c r="H163" s="540"/>
      <c r="I163" s="32"/>
    </row>
    <row r="164" spans="1:9" x14ac:dyDescent="0.3">
      <c r="A164" s="10"/>
      <c r="B164" s="128"/>
      <c r="C164" s="128"/>
      <c r="D164" s="128"/>
      <c r="E164" s="128"/>
      <c r="F164" s="128"/>
      <c r="H164" s="128"/>
    </row>
    <row r="165" spans="1:9" x14ac:dyDescent="0.3">
      <c r="A165" s="10"/>
      <c r="B165" s="128"/>
      <c r="C165" s="128"/>
      <c r="D165" s="128"/>
      <c r="E165" s="128"/>
      <c r="F165" s="128"/>
      <c r="H165" s="128"/>
    </row>
    <row r="166" spans="1:9" x14ac:dyDescent="0.3">
      <c r="A166" s="10"/>
      <c r="B166" s="128"/>
      <c r="C166" s="128"/>
      <c r="D166" s="128"/>
      <c r="E166" s="128"/>
      <c r="F166" s="128"/>
      <c r="H166" s="128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</sheetData>
  <mergeCells count="17">
    <mergeCell ref="C35:C36"/>
    <mergeCell ref="E35:E36"/>
    <mergeCell ref="F35:F36"/>
    <mergeCell ref="G6:G15"/>
    <mergeCell ref="H6:H15"/>
    <mergeCell ref="G16:G28"/>
    <mergeCell ref="H16:H28"/>
    <mergeCell ref="G29:G39"/>
    <mergeCell ref="H29:H39"/>
    <mergeCell ref="H47:H52"/>
    <mergeCell ref="H154:H163"/>
    <mergeCell ref="H147:H153"/>
    <mergeCell ref="G40:G46"/>
    <mergeCell ref="G47:G52"/>
    <mergeCell ref="G154:G163"/>
    <mergeCell ref="G147:G153"/>
    <mergeCell ref="H40:H46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959F4-3233-48E3-B1E0-56534520B260}">
  <dimension ref="A1:M705"/>
  <sheetViews>
    <sheetView showGridLines="0" zoomScale="70" zoomScaleNormal="70" workbookViewId="0">
      <pane ySplit="5" topLeftCell="A42" activePane="bottomLeft" state="frozen"/>
      <selection pane="bottomLeft" activeCell="B1" sqref="B1:F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338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337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45369</v>
      </c>
      <c r="C4" s="130">
        <f>+B4+1</f>
        <v>45370</v>
      </c>
      <c r="D4" s="130">
        <f>C4+1</f>
        <v>45371</v>
      </c>
      <c r="E4" s="130">
        <f>D4+1</f>
        <v>45372</v>
      </c>
      <c r="F4" s="130">
        <f>E4+1</f>
        <v>45373</v>
      </c>
      <c r="G4" s="131">
        <f>F4+1</f>
        <v>45374</v>
      </c>
      <c r="H4" s="130">
        <f>G4+1</f>
        <v>45375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538" t="s">
        <v>23</v>
      </c>
      <c r="H6" s="523" t="s">
        <v>190</v>
      </c>
      <c r="I6" s="17">
        <v>0.14583333333333334</v>
      </c>
    </row>
    <row r="7" spans="1:9" x14ac:dyDescent="0.3">
      <c r="A7" s="18"/>
      <c r="G7" s="539"/>
      <c r="H7" s="524"/>
      <c r="I7" s="20"/>
    </row>
    <row r="8" spans="1:9" x14ac:dyDescent="0.3">
      <c r="A8" s="16">
        <v>0.2673611111111111</v>
      </c>
      <c r="B8" s="136">
        <f t="shared" ref="B8:F8" si="0">B95-1</f>
        <v>74</v>
      </c>
      <c r="C8" s="136">
        <f t="shared" si="0"/>
        <v>75</v>
      </c>
      <c r="D8" s="136">
        <f t="shared" si="0"/>
        <v>76</v>
      </c>
      <c r="E8" s="136">
        <f t="shared" si="0"/>
        <v>77</v>
      </c>
      <c r="F8" s="136">
        <f t="shared" si="0"/>
        <v>78</v>
      </c>
      <c r="G8" s="539"/>
      <c r="H8" s="524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39"/>
      <c r="H9" s="524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39"/>
      <c r="H10" s="524"/>
      <c r="I10" s="20"/>
    </row>
    <row r="11" spans="1:9" x14ac:dyDescent="0.3">
      <c r="A11" s="23">
        <v>0.28819444444444448</v>
      </c>
      <c r="B11" s="144"/>
      <c r="D11" s="128"/>
      <c r="F11" s="129"/>
      <c r="G11" s="539"/>
      <c r="H11" s="524"/>
      <c r="I11" s="20"/>
    </row>
    <row r="12" spans="1:9" x14ac:dyDescent="0.3">
      <c r="A12" s="23">
        <v>0.28958333333333336</v>
      </c>
      <c r="B12" s="136">
        <f t="shared" ref="B12:F12" si="1">B87-1</f>
        <v>535</v>
      </c>
      <c r="C12" s="136">
        <f t="shared" si="1"/>
        <v>536</v>
      </c>
      <c r="D12" s="136">
        <f t="shared" si="1"/>
        <v>537</v>
      </c>
      <c r="E12" s="136">
        <f t="shared" si="1"/>
        <v>538</v>
      </c>
      <c r="F12" s="136">
        <f t="shared" si="1"/>
        <v>539</v>
      </c>
      <c r="G12" s="540"/>
      <c r="H12" s="525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538" t="s">
        <v>16</v>
      </c>
      <c r="H13" s="523" t="s">
        <v>180</v>
      </c>
      <c r="I13" s="17">
        <v>0.1875</v>
      </c>
    </row>
    <row r="14" spans="1:9" x14ac:dyDescent="0.3">
      <c r="A14" s="24"/>
      <c r="G14" s="539"/>
      <c r="H14" s="524"/>
      <c r="I14" s="20"/>
    </row>
    <row r="15" spans="1:9" x14ac:dyDescent="0.3">
      <c r="A15" s="26">
        <v>0.30902777777777779</v>
      </c>
      <c r="B15" s="144">
        <f>B91-1</f>
        <v>855</v>
      </c>
      <c r="C15" s="136">
        <f t="shared" ref="C15:F15" si="2">C91-1</f>
        <v>856</v>
      </c>
      <c r="D15" s="136">
        <f t="shared" si="2"/>
        <v>857</v>
      </c>
      <c r="E15" s="136">
        <f t="shared" si="2"/>
        <v>858</v>
      </c>
      <c r="F15" s="136">
        <f t="shared" si="2"/>
        <v>859</v>
      </c>
      <c r="G15" s="539"/>
      <c r="H15" s="524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140" t="s">
        <v>316</v>
      </c>
      <c r="E16" s="140" t="s">
        <v>316</v>
      </c>
      <c r="F16" s="201" t="s">
        <v>316</v>
      </c>
      <c r="G16" s="539"/>
      <c r="H16" s="524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539"/>
      <c r="H17" s="524"/>
      <c r="I17" s="20"/>
    </row>
    <row r="18" spans="1:9" x14ac:dyDescent="0.3">
      <c r="A18" s="27">
        <v>0.31944444444444448</v>
      </c>
      <c r="F18" s="129"/>
      <c r="G18" s="539"/>
      <c r="H18" s="524"/>
      <c r="I18" s="22"/>
    </row>
    <row r="19" spans="1:9" x14ac:dyDescent="0.3">
      <c r="A19" s="27">
        <v>0.3298611111111111</v>
      </c>
      <c r="B19" s="136">
        <f>B101-1</f>
        <v>43</v>
      </c>
      <c r="C19" s="136">
        <f t="shared" ref="C19:F19" si="3">C101-1</f>
        <v>44</v>
      </c>
      <c r="D19" s="136">
        <f t="shared" si="3"/>
        <v>45</v>
      </c>
      <c r="E19" s="136">
        <f t="shared" si="3"/>
        <v>46</v>
      </c>
      <c r="F19" s="153">
        <f t="shared" si="3"/>
        <v>47</v>
      </c>
      <c r="G19" s="539"/>
      <c r="H19" s="524"/>
      <c r="I19" s="20"/>
    </row>
    <row r="20" spans="1:9" x14ac:dyDescent="0.3">
      <c r="A20" s="16">
        <v>0.33333333333333331</v>
      </c>
      <c r="B20" s="140" t="s">
        <v>321</v>
      </c>
      <c r="C20" s="201" t="s">
        <v>321</v>
      </c>
      <c r="D20" s="201" t="s">
        <v>321</v>
      </c>
      <c r="E20" s="201" t="s">
        <v>321</v>
      </c>
      <c r="F20" s="201" t="s">
        <v>321</v>
      </c>
      <c r="G20" s="539"/>
      <c r="H20" s="524"/>
      <c r="I20" s="28">
        <v>0.22916666666666666</v>
      </c>
    </row>
    <row r="21" spans="1:9" x14ac:dyDescent="0.3">
      <c r="A21" s="23">
        <v>0.33680555555555558</v>
      </c>
      <c r="G21" s="539"/>
      <c r="H21" s="524"/>
      <c r="I21" s="29"/>
    </row>
    <row r="22" spans="1:9" x14ac:dyDescent="0.3">
      <c r="A22" s="27">
        <v>0.35069444444444442</v>
      </c>
      <c r="G22" s="539"/>
      <c r="H22" s="524"/>
      <c r="I22" s="30"/>
    </row>
    <row r="23" spans="1:9" x14ac:dyDescent="0.3">
      <c r="A23" s="27">
        <v>0.3520833333333333</v>
      </c>
      <c r="B23" s="136">
        <f t="shared" ref="B23:F23" si="4">B104-1</f>
        <v>25</v>
      </c>
      <c r="C23" s="136">
        <f t="shared" si="4"/>
        <v>26</v>
      </c>
      <c r="D23" s="136">
        <f t="shared" si="4"/>
        <v>27</v>
      </c>
      <c r="E23" s="136">
        <f t="shared" si="4"/>
        <v>28</v>
      </c>
      <c r="F23" s="136">
        <f t="shared" si="4"/>
        <v>29</v>
      </c>
      <c r="G23" s="540"/>
      <c r="H23" s="525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532" t="s">
        <v>245</v>
      </c>
      <c r="H24" s="529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533"/>
      <c r="H25" s="530"/>
      <c r="I25" s="29"/>
    </row>
    <row r="26" spans="1:9" x14ac:dyDescent="0.3">
      <c r="A26" s="16">
        <v>0.37152777777777773</v>
      </c>
      <c r="D26" s="154"/>
      <c r="F26" s="129"/>
      <c r="G26" s="533"/>
      <c r="H26" s="530"/>
      <c r="I26" s="30"/>
    </row>
    <row r="27" spans="1:9" x14ac:dyDescent="0.3">
      <c r="A27" s="18">
        <v>0.37361111111111112</v>
      </c>
      <c r="B27" s="136">
        <f t="shared" ref="B27:F27" si="5">B74-1</f>
        <v>135</v>
      </c>
      <c r="C27" s="136">
        <f t="shared" si="5"/>
        <v>136</v>
      </c>
      <c r="D27" s="136">
        <f t="shared" si="5"/>
        <v>137</v>
      </c>
      <c r="E27" s="136">
        <f t="shared" si="5"/>
        <v>138</v>
      </c>
      <c r="F27" s="136">
        <f t="shared" si="5"/>
        <v>139</v>
      </c>
      <c r="G27" s="533"/>
      <c r="H27" s="530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33"/>
      <c r="H28" s="530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535</v>
      </c>
      <c r="C29" s="136">
        <f t="shared" si="6"/>
        <v>536</v>
      </c>
      <c r="D29" s="136">
        <f t="shared" si="6"/>
        <v>537</v>
      </c>
      <c r="E29" s="136">
        <f t="shared" si="6"/>
        <v>538</v>
      </c>
      <c r="F29" s="136">
        <f t="shared" si="6"/>
        <v>539</v>
      </c>
      <c r="G29" s="533"/>
      <c r="H29" s="530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33"/>
      <c r="H30" s="530"/>
      <c r="I30" s="28">
        <v>0.29166666666666669</v>
      </c>
    </row>
    <row r="31" spans="1:9" x14ac:dyDescent="0.3">
      <c r="A31" s="23">
        <v>0.40972222222222227</v>
      </c>
      <c r="B31" s="206"/>
      <c r="G31" s="533"/>
      <c r="H31" s="530"/>
      <c r="I31" s="30"/>
    </row>
    <row r="32" spans="1:9" x14ac:dyDescent="0.3">
      <c r="A32" s="23">
        <v>0.41319444444444442</v>
      </c>
      <c r="B32" s="136">
        <f t="shared" ref="B32:F32" si="7">B91-1</f>
        <v>855</v>
      </c>
      <c r="C32" s="136">
        <f t="shared" si="7"/>
        <v>856</v>
      </c>
      <c r="D32" s="136">
        <f t="shared" si="7"/>
        <v>857</v>
      </c>
      <c r="E32" s="136">
        <f t="shared" si="7"/>
        <v>858</v>
      </c>
      <c r="F32" s="136">
        <f t="shared" si="7"/>
        <v>859</v>
      </c>
      <c r="G32" s="533"/>
      <c r="H32" s="530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533"/>
      <c r="H33" s="523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533"/>
      <c r="H34" s="524"/>
      <c r="I34" s="28"/>
    </row>
    <row r="35" spans="1:9" x14ac:dyDescent="0.3">
      <c r="A35" s="16">
        <v>0.43611111111111112</v>
      </c>
      <c r="B35" s="136">
        <f t="shared" ref="B35:F35" si="8">B98-1</f>
        <v>106</v>
      </c>
      <c r="C35" s="136">
        <f t="shared" si="8"/>
        <v>107</v>
      </c>
      <c r="D35" s="136">
        <f t="shared" si="8"/>
        <v>108</v>
      </c>
      <c r="E35" s="136">
        <f t="shared" si="8"/>
        <v>109</v>
      </c>
      <c r="F35" s="136">
        <f t="shared" si="8"/>
        <v>110</v>
      </c>
      <c r="G35" s="533"/>
      <c r="H35" s="524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529" t="s">
        <v>332</v>
      </c>
      <c r="H36" s="524"/>
      <c r="I36" s="28">
        <v>0.33333333333333331</v>
      </c>
    </row>
    <row r="37" spans="1:9" x14ac:dyDescent="0.3">
      <c r="A37" s="23">
        <v>0.4548611111111111</v>
      </c>
      <c r="B37" s="242"/>
      <c r="G37" s="530"/>
      <c r="H37" s="524"/>
      <c r="I37" s="29"/>
    </row>
    <row r="38" spans="1:9" x14ac:dyDescent="0.3">
      <c r="A38" s="23">
        <v>0.45694444444444443</v>
      </c>
      <c r="B38" s="136">
        <f t="shared" ref="B38:F38" si="9">B83-1</f>
        <v>327</v>
      </c>
      <c r="C38" s="136">
        <f t="shared" si="9"/>
        <v>328</v>
      </c>
      <c r="D38" s="136">
        <f t="shared" si="9"/>
        <v>329</v>
      </c>
      <c r="E38" s="136">
        <f t="shared" si="9"/>
        <v>330</v>
      </c>
      <c r="F38" s="136">
        <f t="shared" si="9"/>
        <v>331</v>
      </c>
      <c r="G38" s="530"/>
      <c r="H38" s="524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530"/>
      <c r="H39" s="524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74</v>
      </c>
      <c r="C40" s="166">
        <f t="shared" si="10"/>
        <v>75</v>
      </c>
      <c r="D40" s="144">
        <f t="shared" si="10"/>
        <v>76</v>
      </c>
      <c r="E40" s="144">
        <f t="shared" si="10"/>
        <v>77</v>
      </c>
      <c r="F40" s="144">
        <f t="shared" si="10"/>
        <v>78</v>
      </c>
      <c r="G40" s="531"/>
      <c r="H40" s="525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529" t="s">
        <v>316</v>
      </c>
      <c r="H41" s="529" t="s">
        <v>180</v>
      </c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135</v>
      </c>
      <c r="C42" s="153">
        <f t="shared" si="11"/>
        <v>136</v>
      </c>
      <c r="D42" s="136">
        <f t="shared" si="11"/>
        <v>137</v>
      </c>
      <c r="E42" s="136">
        <f t="shared" si="11"/>
        <v>138</v>
      </c>
      <c r="F42" s="136">
        <f t="shared" si="11"/>
        <v>139</v>
      </c>
      <c r="G42" s="530"/>
      <c r="H42" s="530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530"/>
      <c r="H43" s="530"/>
      <c r="I43" s="28">
        <v>0.39583333333333331</v>
      </c>
    </row>
    <row r="44" spans="1:9" x14ac:dyDescent="0.3">
      <c r="A44" s="27">
        <v>0.51736111111111105</v>
      </c>
      <c r="B44" s="144">
        <f t="shared" ref="B44:F44" si="12">B79-1</f>
        <v>260</v>
      </c>
      <c r="C44" s="144">
        <f t="shared" si="12"/>
        <v>261</v>
      </c>
      <c r="D44" s="144">
        <f t="shared" si="12"/>
        <v>262</v>
      </c>
      <c r="E44" s="144">
        <f t="shared" si="12"/>
        <v>263</v>
      </c>
      <c r="F44" s="144">
        <f t="shared" si="12"/>
        <v>264</v>
      </c>
      <c r="G44" s="530"/>
      <c r="H44" s="531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140" t="s">
        <v>316</v>
      </c>
      <c r="F45" s="140" t="s">
        <v>316</v>
      </c>
      <c r="G45" s="530"/>
      <c r="H45" s="378" t="s">
        <v>332</v>
      </c>
      <c r="I45" s="28">
        <v>0.41666666666666669</v>
      </c>
    </row>
    <row r="46" spans="1:9" x14ac:dyDescent="0.3">
      <c r="A46" s="27">
        <v>0.53819444444444442</v>
      </c>
      <c r="B46" s="142">
        <f>B101-1</f>
        <v>43</v>
      </c>
      <c r="C46" s="142">
        <f t="shared" ref="C46:F46" si="13">C101-1</f>
        <v>44</v>
      </c>
      <c r="D46" s="142">
        <f t="shared" si="13"/>
        <v>45</v>
      </c>
      <c r="E46" s="142">
        <f t="shared" si="13"/>
        <v>46</v>
      </c>
      <c r="F46" s="142">
        <f t="shared" si="13"/>
        <v>47</v>
      </c>
      <c r="G46" s="530"/>
      <c r="H46" s="222">
        <f>G95</f>
        <v>15</v>
      </c>
      <c r="I46" s="30"/>
    </row>
    <row r="47" spans="1:9" x14ac:dyDescent="0.3">
      <c r="A47" s="23">
        <v>0.54166666666666663</v>
      </c>
      <c r="B47" s="140" t="s">
        <v>321</v>
      </c>
      <c r="C47" s="201" t="s">
        <v>321</v>
      </c>
      <c r="D47" s="201" t="s">
        <v>321</v>
      </c>
      <c r="E47" s="201" t="s">
        <v>321</v>
      </c>
      <c r="F47" s="233" t="s">
        <v>321</v>
      </c>
      <c r="G47" s="141" t="s">
        <v>318</v>
      </c>
      <c r="H47" s="147" t="s">
        <v>318</v>
      </c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228"/>
      <c r="G48" s="242"/>
      <c r="H48" s="148"/>
      <c r="I48" s="29"/>
    </row>
    <row r="49" spans="1:13" x14ac:dyDescent="0.3">
      <c r="A49" s="27">
        <v>0.55902777777777779</v>
      </c>
      <c r="B49" s="136">
        <f t="shared" ref="B49:F49" si="14">B104-1</f>
        <v>25</v>
      </c>
      <c r="C49" s="144">
        <f t="shared" si="14"/>
        <v>26</v>
      </c>
      <c r="D49" s="144">
        <f t="shared" si="14"/>
        <v>27</v>
      </c>
      <c r="E49" s="144">
        <f t="shared" si="14"/>
        <v>28</v>
      </c>
      <c r="F49" s="174">
        <f t="shared" si="14"/>
        <v>29</v>
      </c>
      <c r="G49" s="242"/>
      <c r="H49" s="148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310" t="s">
        <v>19</v>
      </c>
      <c r="G50" s="242"/>
      <c r="H50" s="181"/>
      <c r="I50" s="28">
        <v>0.45833333333333331</v>
      </c>
    </row>
    <row r="51" spans="1:13" x14ac:dyDescent="0.3">
      <c r="A51" s="346">
        <v>0.56597222222222221</v>
      </c>
      <c r="B51" s="167"/>
      <c r="C51" s="129"/>
      <c r="F51" s="154"/>
      <c r="G51" s="242"/>
      <c r="H51" s="181"/>
      <c r="I51" s="29"/>
    </row>
    <row r="52" spans="1:13" x14ac:dyDescent="0.3">
      <c r="A52" s="16">
        <v>0.57986111111111105</v>
      </c>
      <c r="B52" s="153">
        <f t="shared" ref="B52:F52" si="15">B87-1</f>
        <v>535</v>
      </c>
      <c r="C52" s="153">
        <f t="shared" si="15"/>
        <v>536</v>
      </c>
      <c r="D52" s="153">
        <f t="shared" si="15"/>
        <v>537</v>
      </c>
      <c r="E52" s="153">
        <f t="shared" si="15"/>
        <v>538</v>
      </c>
      <c r="F52" s="338">
        <f t="shared" si="15"/>
        <v>539</v>
      </c>
      <c r="G52" s="242"/>
      <c r="H52" s="181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369"/>
      <c r="H53" s="181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369"/>
      <c r="H54" s="181"/>
      <c r="I54" s="29"/>
    </row>
    <row r="55" spans="1:13" x14ac:dyDescent="0.3">
      <c r="A55" s="346">
        <v>0.60069444444444442</v>
      </c>
      <c r="B55" s="153">
        <f t="shared" ref="B55:F55" si="16">B95-1</f>
        <v>74</v>
      </c>
      <c r="C55" s="153">
        <f t="shared" si="16"/>
        <v>75</v>
      </c>
      <c r="D55" s="136">
        <f t="shared" si="16"/>
        <v>76</v>
      </c>
      <c r="E55" s="136">
        <f t="shared" si="16"/>
        <v>77</v>
      </c>
      <c r="F55" s="136">
        <f t="shared" si="16"/>
        <v>78</v>
      </c>
      <c r="G55" s="227">
        <f>G104-1</f>
        <v>12</v>
      </c>
      <c r="H55" s="227">
        <f>H104-1</f>
        <v>13</v>
      </c>
      <c r="I55" s="32"/>
    </row>
    <row r="56" spans="1:13" x14ac:dyDescent="0.3">
      <c r="A56" s="16">
        <v>0.60416666666666663</v>
      </c>
      <c r="B56" s="158" t="s">
        <v>24</v>
      </c>
      <c r="C56" s="158" t="s">
        <v>24</v>
      </c>
      <c r="D56" s="158" t="s">
        <v>24</v>
      </c>
      <c r="E56" s="158" t="s">
        <v>24</v>
      </c>
      <c r="F56" s="158" t="s">
        <v>24</v>
      </c>
      <c r="G56" s="176" t="s">
        <v>24</v>
      </c>
      <c r="H56" s="176" t="s">
        <v>24</v>
      </c>
      <c r="I56" s="28">
        <v>0.5</v>
      </c>
    </row>
    <row r="57" spans="1:13" x14ac:dyDescent="0.3">
      <c r="A57" s="27">
        <v>0.60763888888888895</v>
      </c>
      <c r="G57" s="127"/>
      <c r="H57" s="127"/>
      <c r="I57" s="29"/>
    </row>
    <row r="58" spans="1:13" x14ac:dyDescent="0.3">
      <c r="A58" s="18">
        <v>0.625</v>
      </c>
      <c r="G58" s="127"/>
      <c r="H58" s="127"/>
      <c r="I58" s="28">
        <v>0.52083333333333337</v>
      </c>
    </row>
    <row r="59" spans="1:13" x14ac:dyDescent="0.3">
      <c r="A59" s="23">
        <v>0.64583333333333337</v>
      </c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0"/>
      <c r="I60" s="28">
        <v>0.5625</v>
      </c>
    </row>
    <row r="61" spans="1:13" ht="31.2" x14ac:dyDescent="0.3">
      <c r="A61" s="27">
        <v>0.68402777777777779</v>
      </c>
      <c r="B61" s="191" t="s">
        <v>251</v>
      </c>
      <c r="C61" s="191" t="s">
        <v>126</v>
      </c>
      <c r="D61" s="191" t="s">
        <v>272</v>
      </c>
      <c r="E61" s="191" t="s">
        <v>93</v>
      </c>
      <c r="F61" s="191" t="s">
        <v>92</v>
      </c>
      <c r="G61" s="164" t="s">
        <v>346</v>
      </c>
      <c r="H61" s="164" t="s">
        <v>342</v>
      </c>
      <c r="I61" s="30"/>
    </row>
    <row r="62" spans="1:13" x14ac:dyDescent="0.3">
      <c r="A62" s="23">
        <v>0.6875</v>
      </c>
      <c r="G62" s="127"/>
      <c r="H62" s="127"/>
      <c r="I62" s="28">
        <v>0.58333333333333337</v>
      </c>
    </row>
    <row r="63" spans="1:13" x14ac:dyDescent="0.3">
      <c r="A63" s="23">
        <v>0.69097222222222221</v>
      </c>
      <c r="G63" s="127"/>
      <c r="H63" s="127"/>
      <c r="I63" s="29"/>
    </row>
    <row r="64" spans="1:13" x14ac:dyDescent="0.3">
      <c r="A64" s="23">
        <v>0.69444444444444453</v>
      </c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144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45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172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316</v>
      </c>
      <c r="H69" s="165" t="s">
        <v>316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:F72" si="17">B98-1</f>
        <v>106</v>
      </c>
      <c r="C72" s="174">
        <f t="shared" si="17"/>
        <v>107</v>
      </c>
      <c r="D72" s="174">
        <f t="shared" si="17"/>
        <v>108</v>
      </c>
      <c r="E72" s="174">
        <f t="shared" si="17"/>
        <v>109</v>
      </c>
      <c r="F72" s="174">
        <f t="shared" si="17"/>
        <v>110</v>
      </c>
      <c r="G72" s="174">
        <f>E101</f>
        <v>47</v>
      </c>
      <c r="H72" s="136">
        <f>F101</f>
        <v>48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11     '!H83+1</f>
        <v>136</v>
      </c>
      <c r="C74" s="176">
        <f>B74+1</f>
        <v>137</v>
      </c>
      <c r="D74" s="176">
        <f>C74+1</f>
        <v>138</v>
      </c>
      <c r="E74" s="236">
        <f>D74+1</f>
        <v>139</v>
      </c>
      <c r="F74" s="236">
        <f t="shared" ref="F74:H74" si="18">E74+1</f>
        <v>140</v>
      </c>
      <c r="G74" s="236">
        <f t="shared" si="18"/>
        <v>141</v>
      </c>
      <c r="H74" s="185">
        <f t="shared" si="18"/>
        <v>142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260</v>
      </c>
      <c r="C76" s="209">
        <f>B76+1</f>
        <v>261</v>
      </c>
      <c r="D76" s="136">
        <f>C76+1</f>
        <v>262</v>
      </c>
      <c r="E76" s="136">
        <f>D76+1</f>
        <v>263</v>
      </c>
      <c r="F76" s="136">
        <f t="shared" ref="F76:H76" si="19">E76+1</f>
        <v>264</v>
      </c>
      <c r="G76" s="136">
        <f t="shared" si="19"/>
        <v>265</v>
      </c>
      <c r="H76" s="136">
        <f t="shared" si="19"/>
        <v>266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11     '!H87+1</f>
        <v>261</v>
      </c>
      <c r="C79" s="176">
        <f>B79+1</f>
        <v>262</v>
      </c>
      <c r="D79" s="176">
        <f>C79+1</f>
        <v>263</v>
      </c>
      <c r="E79" s="176">
        <f>D79+1</f>
        <v>264</v>
      </c>
      <c r="F79" s="176">
        <f>F76+1</f>
        <v>265</v>
      </c>
      <c r="G79" s="176">
        <f>G76+1</f>
        <v>266</v>
      </c>
      <c r="H79" s="176">
        <f>G79+1</f>
        <v>267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11     '!H91+1</f>
        <v>328</v>
      </c>
      <c r="C83" s="189">
        <f>B83+1</f>
        <v>329</v>
      </c>
      <c r="D83" s="189">
        <f>C83+1</f>
        <v>330</v>
      </c>
      <c r="E83" s="189">
        <f>D83+1</f>
        <v>331</v>
      </c>
      <c r="F83" s="189">
        <f t="shared" ref="F83:H83" si="20">E83+1</f>
        <v>332</v>
      </c>
      <c r="G83" s="189">
        <f t="shared" si="20"/>
        <v>333</v>
      </c>
      <c r="H83" s="162">
        <f t="shared" si="20"/>
        <v>334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11     '!H95+1</f>
        <v>536</v>
      </c>
      <c r="C87" s="185">
        <f>B87+1</f>
        <v>537</v>
      </c>
      <c r="D87" s="215">
        <f>C87+1</f>
        <v>538</v>
      </c>
      <c r="E87" s="185">
        <f>D87+1</f>
        <v>539</v>
      </c>
      <c r="F87" s="185">
        <f t="shared" ref="F87:H87" si="21">E87+1</f>
        <v>540</v>
      </c>
      <c r="G87" s="185">
        <f t="shared" si="21"/>
        <v>541</v>
      </c>
      <c r="H87" s="185">
        <f t="shared" si="21"/>
        <v>542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11     '!H102+1</f>
        <v>856</v>
      </c>
      <c r="C91" s="185">
        <f>B91+1</f>
        <v>857</v>
      </c>
      <c r="D91" s="185">
        <f>C91+1</f>
        <v>858</v>
      </c>
      <c r="E91" s="185">
        <f>D91+1</f>
        <v>859</v>
      </c>
      <c r="F91" s="185">
        <f t="shared" ref="F91:H91" si="22">E91+1</f>
        <v>860</v>
      </c>
      <c r="G91" s="185">
        <f t="shared" si="22"/>
        <v>861</v>
      </c>
      <c r="H91" s="185">
        <f t="shared" si="22"/>
        <v>862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91" t="s">
        <v>332</v>
      </c>
      <c r="H92" s="191" t="s">
        <v>332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216"/>
      <c r="H94" s="216"/>
      <c r="I94" s="29"/>
    </row>
    <row r="95" spans="1:12" x14ac:dyDescent="0.3">
      <c r="A95" s="36"/>
      <c r="B95" s="185">
        <f>'WEEK 11     '!F104+1</f>
        <v>75</v>
      </c>
      <c r="C95" s="185">
        <f t="shared" ref="C95:F95" si="23">B95+1</f>
        <v>76</v>
      </c>
      <c r="D95" s="185">
        <f t="shared" si="23"/>
        <v>77</v>
      </c>
      <c r="E95" s="185">
        <f t="shared" si="23"/>
        <v>78</v>
      </c>
      <c r="F95" s="185">
        <f t="shared" si="23"/>
        <v>79</v>
      </c>
      <c r="G95" s="185">
        <f>'WEEK 11     '!H106+1</f>
        <v>15</v>
      </c>
      <c r="H95" s="185">
        <f t="shared" ref="H95" si="24">G95+1</f>
        <v>16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317</v>
      </c>
      <c r="H96" s="186" t="s">
        <v>317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11     '!F108+1</f>
        <v>107</v>
      </c>
      <c r="C98" s="185">
        <f>B98+1</f>
        <v>108</v>
      </c>
      <c r="D98" s="185">
        <f t="shared" ref="D98:F98" si="25">C98+1</f>
        <v>109</v>
      </c>
      <c r="E98" s="185">
        <f t="shared" si="25"/>
        <v>110</v>
      </c>
      <c r="F98" s="215">
        <f t="shared" si="25"/>
        <v>111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40"/>
      <c r="G100" s="316"/>
      <c r="H100" s="316"/>
      <c r="I100" s="29"/>
    </row>
    <row r="101" spans="1:9" x14ac:dyDescent="0.3">
      <c r="A101" s="34"/>
      <c r="B101" s="189">
        <f>'WEEK 11     '!F112+1</f>
        <v>44</v>
      </c>
      <c r="C101" s="189">
        <f>B101+1</f>
        <v>45</v>
      </c>
      <c r="D101" s="189">
        <f t="shared" ref="D101:F101" si="26">C101+1</f>
        <v>46</v>
      </c>
      <c r="E101" s="189">
        <f t="shared" si="26"/>
        <v>47</v>
      </c>
      <c r="F101" s="189">
        <f t="shared" si="26"/>
        <v>48</v>
      </c>
      <c r="G101" s="176"/>
      <c r="H101" s="176"/>
      <c r="I101" s="30"/>
    </row>
    <row r="102" spans="1:9" x14ac:dyDescent="0.3">
      <c r="A102" s="23">
        <v>0.91666666666666663</v>
      </c>
      <c r="B102" s="186" t="s">
        <v>319</v>
      </c>
      <c r="C102" s="186" t="s">
        <v>319</v>
      </c>
      <c r="D102" s="186" t="s">
        <v>319</v>
      </c>
      <c r="E102" s="186" t="s">
        <v>319</v>
      </c>
      <c r="F102" s="186" t="s">
        <v>319</v>
      </c>
      <c r="G102" s="216"/>
      <c r="H102" s="216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40"/>
      <c r="G103" s="316"/>
      <c r="H103" s="316"/>
      <c r="I103" s="29"/>
    </row>
    <row r="104" spans="1:9" x14ac:dyDescent="0.3">
      <c r="A104" s="39">
        <v>0.93402777777777779</v>
      </c>
      <c r="B104" s="189">
        <f>'WEEK 11     '!F117+1</f>
        <v>26</v>
      </c>
      <c r="C104" s="189">
        <f>B104+1</f>
        <v>27</v>
      </c>
      <c r="D104" s="189">
        <f>C104+1</f>
        <v>28</v>
      </c>
      <c r="E104" s="189">
        <f>D104+1</f>
        <v>29</v>
      </c>
      <c r="F104" s="189">
        <f>E104+1</f>
        <v>30</v>
      </c>
      <c r="G104" s="185">
        <f>'WEEK 11     '!H115+1</f>
        <v>13</v>
      </c>
      <c r="H104" s="185">
        <f>G104+1</f>
        <v>14</v>
      </c>
      <c r="I104" s="30"/>
    </row>
    <row r="105" spans="1:9" x14ac:dyDescent="0.3">
      <c r="A105" s="23">
        <v>0.9375</v>
      </c>
      <c r="B105" s="158" t="s">
        <v>24</v>
      </c>
      <c r="C105" s="158" t="s">
        <v>24</v>
      </c>
      <c r="D105" s="158" t="s">
        <v>24</v>
      </c>
      <c r="E105" s="158" t="s">
        <v>24</v>
      </c>
      <c r="F105" s="158" t="s">
        <v>24</v>
      </c>
      <c r="G105" s="176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60"/>
      <c r="C107" s="160"/>
      <c r="D107" s="160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B110" s="160"/>
      <c r="C110" s="160"/>
      <c r="D110" s="160"/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B111" s="197" t="s">
        <v>65</v>
      </c>
      <c r="C111" s="197" t="s">
        <v>257</v>
      </c>
      <c r="D111" s="197" t="s">
        <v>101</v>
      </c>
      <c r="E111" s="197" t="s">
        <v>269</v>
      </c>
      <c r="F111" s="197" t="s">
        <v>105</v>
      </c>
      <c r="G111" s="197" t="s">
        <v>71</v>
      </c>
      <c r="H111" s="197" t="s">
        <v>70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37"/>
      <c r="C115" s="137"/>
      <c r="D115" s="137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B116" s="144"/>
      <c r="C116" s="144"/>
      <c r="D116" s="144"/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B117" s="144"/>
      <c r="C117" s="144"/>
      <c r="D117" s="144"/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B118" s="144"/>
      <c r="C118" s="144"/>
      <c r="D118" s="144"/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5" t="s">
        <v>316</v>
      </c>
      <c r="C119" s="135" t="s">
        <v>316</v>
      </c>
      <c r="D119" s="135" t="s">
        <v>316</v>
      </c>
      <c r="E119" s="135" t="s">
        <v>316</v>
      </c>
      <c r="F119" s="135" t="s">
        <v>316</v>
      </c>
      <c r="G119" s="523" t="s">
        <v>321</v>
      </c>
      <c r="H119" s="523" t="s">
        <v>180</v>
      </c>
      <c r="I119" s="28">
        <v>0.95833333333333337</v>
      </c>
    </row>
    <row r="120" spans="1:9" x14ac:dyDescent="0.3">
      <c r="A120" s="27">
        <v>7.2916666666666671E-2</v>
      </c>
      <c r="G120" s="524"/>
      <c r="H120" s="524"/>
      <c r="I120" s="30"/>
    </row>
    <row r="121" spans="1:9" x14ac:dyDescent="0.3">
      <c r="A121" s="27">
        <v>7.9861111111111105E-2</v>
      </c>
      <c r="B121" s="136">
        <f>B101</f>
        <v>44</v>
      </c>
      <c r="C121" s="136">
        <f>C101</f>
        <v>45</v>
      </c>
      <c r="D121" s="136">
        <f t="shared" ref="D121:F121" si="27">D101</f>
        <v>46</v>
      </c>
      <c r="E121" s="136">
        <f t="shared" si="27"/>
        <v>47</v>
      </c>
      <c r="F121" s="136">
        <f t="shared" si="27"/>
        <v>48</v>
      </c>
      <c r="G121" s="524"/>
      <c r="H121" s="524"/>
      <c r="I121" s="29"/>
    </row>
    <row r="122" spans="1:9" x14ac:dyDescent="0.3">
      <c r="A122" s="18">
        <v>8.3333333333333329E-2</v>
      </c>
      <c r="B122" s="137" t="s">
        <v>320</v>
      </c>
      <c r="C122" s="137" t="s">
        <v>320</v>
      </c>
      <c r="D122" s="137" t="s">
        <v>320</v>
      </c>
      <c r="E122" s="137" t="s">
        <v>320</v>
      </c>
      <c r="F122" s="137" t="s">
        <v>320</v>
      </c>
      <c r="G122" s="524"/>
      <c r="H122" s="524"/>
      <c r="I122" s="28">
        <v>0.97916666666666663</v>
      </c>
    </row>
    <row r="123" spans="1:9" x14ac:dyDescent="0.3">
      <c r="A123" s="27">
        <v>9.375E-2</v>
      </c>
      <c r="G123" s="524"/>
      <c r="H123" s="524"/>
      <c r="I123" s="29"/>
    </row>
    <row r="124" spans="1:9" x14ac:dyDescent="0.3">
      <c r="A124" s="27">
        <v>9.7222222222222224E-2</v>
      </c>
      <c r="G124" s="524"/>
      <c r="H124" s="524"/>
      <c r="I124" s="30"/>
    </row>
    <row r="125" spans="1:9" x14ac:dyDescent="0.3">
      <c r="A125" s="27">
        <v>0.10069444444444443</v>
      </c>
      <c r="B125" s="136">
        <f>B104</f>
        <v>26</v>
      </c>
      <c r="C125" s="136">
        <f>C104</f>
        <v>27</v>
      </c>
      <c r="D125" s="136">
        <f>D104</f>
        <v>28</v>
      </c>
      <c r="E125" s="136">
        <f>E104</f>
        <v>29</v>
      </c>
      <c r="F125" s="136">
        <f>F104</f>
        <v>30</v>
      </c>
      <c r="G125" s="524"/>
      <c r="H125" s="524"/>
      <c r="I125" s="29"/>
    </row>
    <row r="126" spans="1:9" x14ac:dyDescent="0.3">
      <c r="A126" s="23">
        <v>0.10416666666666667</v>
      </c>
      <c r="B126" s="140" t="s">
        <v>19</v>
      </c>
      <c r="C126" s="140" t="s">
        <v>19</v>
      </c>
      <c r="D126" s="140" t="s">
        <v>19</v>
      </c>
      <c r="E126" s="140" t="s">
        <v>19</v>
      </c>
      <c r="F126" s="140" t="s">
        <v>19</v>
      </c>
      <c r="G126" s="524"/>
      <c r="H126" s="524"/>
      <c r="I126" s="28">
        <v>0</v>
      </c>
    </row>
    <row r="127" spans="1:9" x14ac:dyDescent="0.3">
      <c r="A127" s="27">
        <v>0.1111111111111111</v>
      </c>
      <c r="B127" s="136">
        <f t="shared" ref="B127:F127" si="28">B87</f>
        <v>536</v>
      </c>
      <c r="C127" s="136">
        <f t="shared" si="28"/>
        <v>537</v>
      </c>
      <c r="D127" s="136">
        <f t="shared" si="28"/>
        <v>538</v>
      </c>
      <c r="E127" s="136">
        <f t="shared" si="28"/>
        <v>539</v>
      </c>
      <c r="F127" s="136">
        <f t="shared" si="28"/>
        <v>540</v>
      </c>
      <c r="G127" s="525"/>
      <c r="H127" s="525"/>
      <c r="I127" s="30"/>
    </row>
    <row r="128" spans="1:9" x14ac:dyDescent="0.3">
      <c r="A128" s="42">
        <v>0.125</v>
      </c>
      <c r="B128" s="140" t="s">
        <v>16</v>
      </c>
      <c r="C128" s="140" t="s">
        <v>16</v>
      </c>
      <c r="D128" s="140" t="s">
        <v>16</v>
      </c>
      <c r="E128" s="140" t="s">
        <v>16</v>
      </c>
      <c r="F128" s="140" t="s">
        <v>16</v>
      </c>
      <c r="G128" s="529" t="s">
        <v>19</v>
      </c>
      <c r="H128" s="532" t="s">
        <v>13</v>
      </c>
      <c r="I128" s="28">
        <v>2.0833333333333332E-2</v>
      </c>
    </row>
    <row r="129" spans="1:9" x14ac:dyDescent="0.3">
      <c r="A129" s="38">
        <v>0.13194444444444445</v>
      </c>
      <c r="G129" s="530"/>
      <c r="H129" s="533"/>
      <c r="I129" s="30"/>
    </row>
    <row r="130" spans="1:9" x14ac:dyDescent="0.3">
      <c r="A130" s="38">
        <v>0.1423611111111111</v>
      </c>
      <c r="B130" s="176"/>
      <c r="C130" s="176"/>
      <c r="D130" s="176"/>
      <c r="E130" s="176"/>
      <c r="F130" s="176"/>
      <c r="G130" s="530"/>
      <c r="H130" s="533"/>
      <c r="I130" s="29"/>
    </row>
    <row r="131" spans="1:9" x14ac:dyDescent="0.3">
      <c r="A131" s="39">
        <v>0.14444444444444446</v>
      </c>
      <c r="B131" s="136">
        <f t="shared" ref="B131:F131" si="29">B79</f>
        <v>261</v>
      </c>
      <c r="C131" s="144">
        <f t="shared" si="29"/>
        <v>262</v>
      </c>
      <c r="D131" s="144">
        <f t="shared" si="29"/>
        <v>263</v>
      </c>
      <c r="E131" s="144">
        <f t="shared" si="29"/>
        <v>264</v>
      </c>
      <c r="F131" s="144">
        <f t="shared" si="29"/>
        <v>265</v>
      </c>
      <c r="G131" s="530"/>
      <c r="H131" s="533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530"/>
      <c r="H132" s="533"/>
      <c r="I132" s="28">
        <v>4.1666666666666664E-2</v>
      </c>
    </row>
    <row r="133" spans="1:9" x14ac:dyDescent="0.3">
      <c r="A133" s="23">
        <v>0.14930555555555555</v>
      </c>
      <c r="B133" s="197"/>
      <c r="C133" s="197"/>
      <c r="D133" s="197"/>
      <c r="E133" s="197"/>
      <c r="F133" s="197"/>
      <c r="G133" s="530"/>
      <c r="H133" s="533"/>
      <c r="I133" s="29"/>
    </row>
    <row r="134" spans="1:9" x14ac:dyDescent="0.3">
      <c r="A134" s="27">
        <v>0.15972222222222224</v>
      </c>
      <c r="B134" s="197"/>
      <c r="C134" s="197"/>
      <c r="D134" s="197"/>
      <c r="E134" s="197"/>
      <c r="F134" s="197"/>
      <c r="G134" s="530"/>
      <c r="H134" s="533"/>
      <c r="I134" s="30"/>
    </row>
    <row r="135" spans="1:9" x14ac:dyDescent="0.3">
      <c r="A135" s="27">
        <v>0.16319444444444445</v>
      </c>
      <c r="B135" s="136">
        <f t="shared" ref="B135:F135" si="30">B83</f>
        <v>328</v>
      </c>
      <c r="C135" s="136">
        <f t="shared" si="30"/>
        <v>329</v>
      </c>
      <c r="D135" s="136">
        <f t="shared" si="30"/>
        <v>330</v>
      </c>
      <c r="E135" s="136">
        <f t="shared" si="30"/>
        <v>331</v>
      </c>
      <c r="F135" s="136">
        <f t="shared" si="30"/>
        <v>332</v>
      </c>
      <c r="G135" s="530"/>
      <c r="H135" s="533"/>
      <c r="I135" s="29"/>
    </row>
    <row r="136" spans="1:9" x14ac:dyDescent="0.3">
      <c r="A136" s="23">
        <v>0.16666666666666666</v>
      </c>
      <c r="B136" s="135" t="s">
        <v>245</v>
      </c>
      <c r="C136" s="135" t="s">
        <v>245</v>
      </c>
      <c r="D136" s="135" t="s">
        <v>245</v>
      </c>
      <c r="E136" s="135" t="s">
        <v>245</v>
      </c>
      <c r="F136" s="135" t="s">
        <v>245</v>
      </c>
      <c r="G136" s="530"/>
      <c r="H136" s="533"/>
      <c r="I136" s="28">
        <v>6.25E-2</v>
      </c>
    </row>
    <row r="137" spans="1:9" x14ac:dyDescent="0.3">
      <c r="A137" s="27">
        <v>0.17708333333333334</v>
      </c>
      <c r="B137" s="144"/>
      <c r="C137" s="144"/>
      <c r="D137" s="144"/>
      <c r="E137" s="144"/>
      <c r="F137" s="144"/>
      <c r="G137" s="530"/>
      <c r="H137" s="533"/>
      <c r="I137" s="29"/>
    </row>
    <row r="138" spans="1:9" x14ac:dyDescent="0.3">
      <c r="A138" s="39">
        <v>0.18402777777777779</v>
      </c>
      <c r="B138" s="136">
        <f t="shared" ref="B138:F138" si="31">B95</f>
        <v>75</v>
      </c>
      <c r="C138" s="136">
        <f t="shared" si="31"/>
        <v>76</v>
      </c>
      <c r="D138" s="136">
        <f t="shared" si="31"/>
        <v>77</v>
      </c>
      <c r="E138" s="136">
        <f t="shared" si="31"/>
        <v>78</v>
      </c>
      <c r="F138" s="136">
        <f t="shared" si="31"/>
        <v>79</v>
      </c>
      <c r="G138" s="531"/>
      <c r="H138" s="534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39" t="s">
        <v>190</v>
      </c>
      <c r="E139" s="139" t="s">
        <v>190</v>
      </c>
      <c r="F139" s="139" t="s">
        <v>190</v>
      </c>
      <c r="G139" s="532" t="s">
        <v>245</v>
      </c>
      <c r="H139" s="538" t="s">
        <v>23</v>
      </c>
      <c r="I139" s="28">
        <v>8.3333333333333329E-2</v>
      </c>
    </row>
    <row r="140" spans="1:9" x14ac:dyDescent="0.3">
      <c r="A140" s="23">
        <v>0.19444444444444445</v>
      </c>
      <c r="B140" s="176"/>
      <c r="C140" s="176"/>
      <c r="D140" s="176"/>
      <c r="E140" s="176"/>
      <c r="F140" s="176"/>
      <c r="G140" s="533"/>
      <c r="H140" s="539"/>
      <c r="I140" s="29"/>
    </row>
    <row r="141" spans="1:9" x14ac:dyDescent="0.3">
      <c r="A141" s="27">
        <v>0.20486111111111113</v>
      </c>
      <c r="B141" s="136">
        <f t="shared" ref="B141:F141" si="32">B74</f>
        <v>136</v>
      </c>
      <c r="C141" s="136">
        <f t="shared" si="32"/>
        <v>137</v>
      </c>
      <c r="D141" s="136">
        <f t="shared" si="32"/>
        <v>138</v>
      </c>
      <c r="E141" s="136">
        <f t="shared" si="32"/>
        <v>139</v>
      </c>
      <c r="F141" s="136">
        <f t="shared" si="32"/>
        <v>140</v>
      </c>
      <c r="G141" s="533"/>
      <c r="H141" s="539"/>
      <c r="I141" s="43"/>
    </row>
    <row r="142" spans="1:9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533"/>
      <c r="H142" s="539"/>
      <c r="I142" s="28">
        <v>0.10416666666666667</v>
      </c>
    </row>
    <row r="143" spans="1:9" x14ac:dyDescent="0.3">
      <c r="A143" s="16">
        <v>0.21527777777777779</v>
      </c>
      <c r="B143" s="242"/>
      <c r="C143" s="242"/>
      <c r="D143" s="242"/>
      <c r="E143" s="242"/>
      <c r="F143" s="242"/>
      <c r="G143" s="533"/>
      <c r="H143" s="539"/>
      <c r="I143" s="29"/>
    </row>
    <row r="144" spans="1:9" x14ac:dyDescent="0.3">
      <c r="A144" s="31"/>
      <c r="B144" s="136">
        <f t="shared" ref="B144:F144" si="33">B87</f>
        <v>536</v>
      </c>
      <c r="C144" s="136">
        <f t="shared" si="33"/>
        <v>537</v>
      </c>
      <c r="D144" s="136">
        <f t="shared" si="33"/>
        <v>538</v>
      </c>
      <c r="E144" s="136">
        <f t="shared" si="33"/>
        <v>539</v>
      </c>
      <c r="F144" s="136">
        <f t="shared" si="33"/>
        <v>540</v>
      </c>
      <c r="G144" s="533"/>
      <c r="H144" s="539"/>
      <c r="I144" s="32"/>
    </row>
    <row r="145" spans="1:9" x14ac:dyDescent="0.3">
      <c r="A145" s="16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533"/>
      <c r="H145" s="539"/>
      <c r="I145" s="28">
        <v>0.125</v>
      </c>
    </row>
    <row r="146" spans="1:9" x14ac:dyDescent="0.3">
      <c r="A146" s="16">
        <v>0.24305555555555555</v>
      </c>
      <c r="B146" s="242"/>
      <c r="C146" s="242"/>
      <c r="D146" s="242"/>
      <c r="E146" s="242"/>
      <c r="F146" s="242"/>
      <c r="G146" s="533"/>
      <c r="H146" s="539"/>
      <c r="I146" s="29"/>
    </row>
    <row r="147" spans="1:9" x14ac:dyDescent="0.3">
      <c r="A147" s="37"/>
      <c r="B147" s="136">
        <f t="shared" ref="B147:F147" si="34">B98</f>
        <v>107</v>
      </c>
      <c r="C147" s="136">
        <f t="shared" si="34"/>
        <v>108</v>
      </c>
      <c r="D147" s="136">
        <f t="shared" si="34"/>
        <v>109</v>
      </c>
      <c r="E147" s="136">
        <f t="shared" si="34"/>
        <v>110</v>
      </c>
      <c r="F147" s="136">
        <f t="shared" si="34"/>
        <v>111</v>
      </c>
      <c r="G147" s="534"/>
      <c r="H147" s="540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139:G147"/>
    <mergeCell ref="H139:H147"/>
    <mergeCell ref="G41:G46"/>
    <mergeCell ref="H41:H44"/>
    <mergeCell ref="G119:G127"/>
    <mergeCell ref="H119:H127"/>
    <mergeCell ref="G128:G138"/>
    <mergeCell ref="H128:H138"/>
    <mergeCell ref="G6:G12"/>
    <mergeCell ref="H6:H12"/>
    <mergeCell ref="G13:G23"/>
    <mergeCell ref="H13:H23"/>
    <mergeCell ref="G24:G35"/>
    <mergeCell ref="H24:H32"/>
    <mergeCell ref="H33:H40"/>
    <mergeCell ref="G36:G40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4F1FB-44D7-4071-96CB-85CBC390CA73}">
  <dimension ref="A1:M732"/>
  <sheetViews>
    <sheetView showGridLines="0" zoomScale="70" zoomScaleNormal="70" workbookViewId="0">
      <pane ySplit="5" topLeftCell="A131" activePane="bottomLeft" state="frozen"/>
      <selection activeCell="G1" sqref="G1:H1048576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353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347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45383</v>
      </c>
      <c r="C4" s="130">
        <f>+B4+1</f>
        <v>45384</v>
      </c>
      <c r="D4" s="130">
        <f>C4+1</f>
        <v>45385</v>
      </c>
      <c r="E4" s="130">
        <f>D4+1</f>
        <v>45386</v>
      </c>
      <c r="F4" s="130">
        <f>E4+1</f>
        <v>45387</v>
      </c>
      <c r="G4" s="131">
        <f>F4+1</f>
        <v>45388</v>
      </c>
      <c r="H4" s="130">
        <f>G4+1</f>
        <v>45389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9" t="s">
        <v>19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38" t="s">
        <v>23</v>
      </c>
      <c r="H6" s="523" t="s">
        <v>190</v>
      </c>
      <c r="I6" s="17">
        <v>0.14583333333333334</v>
      </c>
    </row>
    <row r="7" spans="1:9" x14ac:dyDescent="0.3">
      <c r="A7" s="18"/>
      <c r="F7" s="136">
        <f>F106-1</f>
        <v>4</v>
      </c>
      <c r="G7" s="539"/>
      <c r="H7" s="524"/>
      <c r="I7" s="20"/>
    </row>
    <row r="8" spans="1:9" x14ac:dyDescent="0.3">
      <c r="A8" s="16">
        <v>0.2673611111111111</v>
      </c>
      <c r="D8" s="136">
        <f t="shared" ref="D8" si="0">D108-1</f>
        <v>2</v>
      </c>
      <c r="E8" s="136">
        <f>E106-1</f>
        <v>3</v>
      </c>
      <c r="F8" s="139" t="s">
        <v>19</v>
      </c>
      <c r="G8" s="539"/>
      <c r="H8" s="524"/>
      <c r="I8" s="22"/>
    </row>
    <row r="9" spans="1:9" x14ac:dyDescent="0.3">
      <c r="A9" s="23">
        <v>0.27083333333333331</v>
      </c>
      <c r="B9" s="136">
        <f>B13-1</f>
        <v>548</v>
      </c>
      <c r="D9" s="139" t="s">
        <v>19</v>
      </c>
      <c r="E9" s="139" t="s">
        <v>19</v>
      </c>
      <c r="G9" s="539"/>
      <c r="H9" s="524"/>
      <c r="I9" s="17">
        <v>0.16666666666666666</v>
      </c>
    </row>
    <row r="10" spans="1:9" x14ac:dyDescent="0.3">
      <c r="A10" s="23">
        <v>0.27291666666666664</v>
      </c>
      <c r="B10" s="139" t="s">
        <v>19</v>
      </c>
      <c r="C10" s="136">
        <f>C108-1</f>
        <v>1</v>
      </c>
      <c r="D10" s="209"/>
      <c r="E10" s="144"/>
      <c r="F10" s="144"/>
      <c r="G10" s="539"/>
      <c r="H10" s="524"/>
      <c r="I10" s="20"/>
    </row>
    <row r="11" spans="1:9" x14ac:dyDescent="0.3">
      <c r="A11" s="23">
        <v>0.27430555555555552</v>
      </c>
      <c r="C11" s="139" t="s">
        <v>19</v>
      </c>
      <c r="D11" s="136">
        <f>D97-1</f>
        <v>551</v>
      </c>
      <c r="E11" s="144">
        <f>E97-1</f>
        <v>552</v>
      </c>
      <c r="F11" s="136">
        <f>F99-1</f>
        <v>553</v>
      </c>
      <c r="G11" s="539"/>
      <c r="H11" s="524"/>
      <c r="I11" s="20"/>
    </row>
    <row r="12" spans="1:9" x14ac:dyDescent="0.3">
      <c r="A12" s="23">
        <v>0.28819444444444448</v>
      </c>
      <c r="B12" s="144"/>
      <c r="D12" s="135" t="s">
        <v>13</v>
      </c>
      <c r="E12" s="135" t="s">
        <v>13</v>
      </c>
      <c r="F12" s="135" t="s">
        <v>13</v>
      </c>
      <c r="G12" s="539"/>
      <c r="H12" s="524"/>
      <c r="I12" s="20"/>
    </row>
    <row r="13" spans="1:9" x14ac:dyDescent="0.3">
      <c r="A13" s="23">
        <v>0.28958333333333336</v>
      </c>
      <c r="B13" s="136">
        <f>B97-1</f>
        <v>549</v>
      </c>
      <c r="C13" s="136">
        <f>C97-1</f>
        <v>550</v>
      </c>
      <c r="G13" s="540"/>
      <c r="H13" s="525"/>
      <c r="I13" s="22"/>
    </row>
    <row r="14" spans="1:9" x14ac:dyDescent="0.3">
      <c r="A14" s="24">
        <v>0.29166666666666669</v>
      </c>
      <c r="B14" s="135" t="s">
        <v>13</v>
      </c>
      <c r="C14" s="135" t="s">
        <v>13</v>
      </c>
      <c r="G14" s="538" t="s">
        <v>16</v>
      </c>
      <c r="H14" s="523" t="s">
        <v>180</v>
      </c>
      <c r="I14" s="17">
        <v>0.1875</v>
      </c>
    </row>
    <row r="15" spans="1:9" x14ac:dyDescent="0.3">
      <c r="A15" s="24"/>
      <c r="C15" s="136">
        <f>C102-1</f>
        <v>874</v>
      </c>
      <c r="D15" s="136">
        <f>D102-1</f>
        <v>875</v>
      </c>
      <c r="E15" s="136">
        <f>E102-1</f>
        <v>876</v>
      </c>
      <c r="F15" s="136">
        <f>F102-1</f>
        <v>877</v>
      </c>
      <c r="G15" s="539"/>
      <c r="H15" s="524"/>
      <c r="I15" s="20"/>
    </row>
    <row r="16" spans="1:9" x14ac:dyDescent="0.3">
      <c r="A16" s="26">
        <v>0.30902777777777779</v>
      </c>
      <c r="B16" s="144">
        <f>B19-1</f>
        <v>872</v>
      </c>
      <c r="C16" s="140" t="s">
        <v>316</v>
      </c>
      <c r="D16" s="140" t="s">
        <v>316</v>
      </c>
      <c r="E16" s="140" t="s">
        <v>316</v>
      </c>
      <c r="F16" s="140" t="s">
        <v>316</v>
      </c>
      <c r="G16" s="539"/>
      <c r="H16" s="524"/>
      <c r="I16" s="22"/>
    </row>
    <row r="17" spans="1:9" ht="15.45" customHeight="1" x14ac:dyDescent="0.3">
      <c r="A17" s="27">
        <v>0.3125</v>
      </c>
      <c r="B17" s="135" t="s">
        <v>13</v>
      </c>
      <c r="G17" s="539"/>
      <c r="H17" s="524"/>
      <c r="I17" s="17">
        <v>0.20833333333333334</v>
      </c>
    </row>
    <row r="18" spans="1:9" x14ac:dyDescent="0.3">
      <c r="A18" s="18">
        <v>0.31597222222222221</v>
      </c>
      <c r="C18" s="144"/>
      <c r="D18" s="144"/>
      <c r="E18" s="144"/>
      <c r="F18" s="144"/>
      <c r="G18" s="539"/>
      <c r="H18" s="524"/>
      <c r="I18" s="20"/>
    </row>
    <row r="19" spans="1:9" x14ac:dyDescent="0.3">
      <c r="A19" s="27">
        <v>0.31944444444444448</v>
      </c>
      <c r="B19" s="144">
        <f>B104-1</f>
        <v>873</v>
      </c>
      <c r="C19" s="136">
        <f>C114-1</f>
        <v>54</v>
      </c>
      <c r="D19" s="136">
        <f>D114-1</f>
        <v>55</v>
      </c>
      <c r="E19" s="136">
        <f>E114-1</f>
        <v>56</v>
      </c>
      <c r="F19" s="136">
        <f>F116-1</f>
        <v>57</v>
      </c>
      <c r="G19" s="539"/>
      <c r="H19" s="524"/>
      <c r="I19" s="22"/>
    </row>
    <row r="20" spans="1:9" x14ac:dyDescent="0.3">
      <c r="A20" s="27">
        <v>0.3298611111111111</v>
      </c>
      <c r="B20" s="140" t="s">
        <v>321</v>
      </c>
      <c r="C20" s="140" t="s">
        <v>321</v>
      </c>
      <c r="D20" s="140" t="s">
        <v>321</v>
      </c>
      <c r="E20" s="140" t="s">
        <v>321</v>
      </c>
      <c r="F20" s="140" t="s">
        <v>321</v>
      </c>
      <c r="G20" s="539"/>
      <c r="H20" s="524"/>
      <c r="I20" s="20"/>
    </row>
    <row r="21" spans="1:9" x14ac:dyDescent="0.3">
      <c r="A21" s="16">
        <v>0.33333333333333331</v>
      </c>
      <c r="G21" s="539"/>
      <c r="H21" s="524"/>
      <c r="I21" s="28">
        <v>0.22916666666666666</v>
      </c>
    </row>
    <row r="22" spans="1:9" x14ac:dyDescent="0.3">
      <c r="A22" s="23">
        <v>0.33680555555555558</v>
      </c>
      <c r="B22" s="136">
        <f>B119-1</f>
        <v>35</v>
      </c>
      <c r="C22" s="136">
        <f>C119-1</f>
        <v>36</v>
      </c>
      <c r="D22" s="136">
        <f>D119-1</f>
        <v>37</v>
      </c>
      <c r="E22" s="136">
        <f>E119-1</f>
        <v>38</v>
      </c>
      <c r="F22" s="136">
        <f>F118-1</f>
        <v>58</v>
      </c>
      <c r="G22" s="540"/>
      <c r="H22" s="524"/>
      <c r="I22" s="29"/>
    </row>
    <row r="23" spans="1:9" x14ac:dyDescent="0.3">
      <c r="A23" s="27">
        <v>0.35069444444444442</v>
      </c>
      <c r="B23" s="140" t="s">
        <v>16</v>
      </c>
      <c r="C23" s="139" t="s">
        <v>190</v>
      </c>
      <c r="D23" s="139" t="s">
        <v>190</v>
      </c>
      <c r="E23" s="139" t="s">
        <v>190</v>
      </c>
      <c r="F23" s="139" t="s">
        <v>190</v>
      </c>
      <c r="G23" s="532" t="s">
        <v>13</v>
      </c>
      <c r="H23" s="524"/>
      <c r="I23" s="30"/>
    </row>
    <row r="24" spans="1:9" x14ac:dyDescent="0.3">
      <c r="A24" s="27">
        <v>0.3520833333333333</v>
      </c>
      <c r="G24" s="533"/>
      <c r="H24" s="525"/>
      <c r="I24" s="29"/>
    </row>
    <row r="25" spans="1:9" x14ac:dyDescent="0.3">
      <c r="A25" s="27">
        <v>0.35416666666666669</v>
      </c>
      <c r="G25" s="533"/>
      <c r="H25" s="529" t="s">
        <v>19</v>
      </c>
      <c r="I25" s="28">
        <v>0.25</v>
      </c>
    </row>
    <row r="26" spans="1:9" x14ac:dyDescent="0.3">
      <c r="A26" s="27">
        <v>0.3576388888888889</v>
      </c>
      <c r="B26" s="136">
        <f>B89-1</f>
        <v>274</v>
      </c>
      <c r="D26" s="136">
        <f>D85-1</f>
        <v>151</v>
      </c>
      <c r="E26" s="136">
        <f>E85-1</f>
        <v>152</v>
      </c>
      <c r="F26" s="136">
        <f>F85-1</f>
        <v>153</v>
      </c>
      <c r="G26" s="533"/>
      <c r="H26" s="530"/>
      <c r="I26" s="29"/>
    </row>
    <row r="27" spans="1:9" x14ac:dyDescent="0.3">
      <c r="A27" s="27">
        <v>0.37152777777777773</v>
      </c>
      <c r="B27" s="139" t="s">
        <v>19</v>
      </c>
      <c r="C27" s="129"/>
      <c r="D27" s="139" t="s">
        <v>19</v>
      </c>
      <c r="E27" s="139" t="s">
        <v>19</v>
      </c>
      <c r="F27" s="139" t="s">
        <v>19</v>
      </c>
      <c r="G27" s="533"/>
      <c r="H27" s="530"/>
      <c r="I27" s="30"/>
    </row>
    <row r="28" spans="1:9" x14ac:dyDescent="0.3">
      <c r="A28" s="18">
        <v>0.37361111111111112</v>
      </c>
      <c r="C28" s="153">
        <f t="shared" ref="C28" si="1">C85-1</f>
        <v>150</v>
      </c>
      <c r="G28" s="533"/>
      <c r="H28" s="530"/>
      <c r="I28" s="29"/>
    </row>
    <row r="29" spans="1:9" ht="15.6" customHeight="1" x14ac:dyDescent="0.3">
      <c r="A29" s="27">
        <v>0.375</v>
      </c>
      <c r="C29" s="309" t="s">
        <v>19</v>
      </c>
      <c r="G29" s="533"/>
      <c r="H29" s="530"/>
      <c r="I29" s="28">
        <v>0.27083333333333331</v>
      </c>
    </row>
    <row r="30" spans="1:9" ht="15.6" customHeight="1" x14ac:dyDescent="0.3">
      <c r="A30" s="27"/>
      <c r="B30" s="136">
        <f>B97-1</f>
        <v>549</v>
      </c>
      <c r="C30" s="153">
        <f>C97-1</f>
        <v>550</v>
      </c>
      <c r="D30" s="136">
        <f>D97-1</f>
        <v>551</v>
      </c>
      <c r="E30" s="144"/>
      <c r="F30" s="144"/>
      <c r="G30" s="533"/>
      <c r="H30" s="530"/>
      <c r="I30" s="29"/>
    </row>
    <row r="31" spans="1:9" x14ac:dyDescent="0.3">
      <c r="A31" s="27">
        <v>0.3923611111111111</v>
      </c>
      <c r="B31" s="135" t="s">
        <v>13</v>
      </c>
      <c r="C31" s="135" t="s">
        <v>13</v>
      </c>
      <c r="D31" s="135" t="s">
        <v>13</v>
      </c>
      <c r="E31" s="136">
        <f>E97-1</f>
        <v>552</v>
      </c>
      <c r="F31" s="136">
        <f t="shared" ref="F31" si="2">F99-1</f>
        <v>553</v>
      </c>
      <c r="G31" s="533"/>
      <c r="H31" s="530"/>
      <c r="I31" s="30"/>
    </row>
    <row r="32" spans="1:9" ht="15.6" customHeight="1" x14ac:dyDescent="0.3">
      <c r="A32" s="23">
        <v>0.39583333333333331</v>
      </c>
      <c r="E32" s="135" t="s">
        <v>13</v>
      </c>
      <c r="F32" s="135" t="s">
        <v>13</v>
      </c>
      <c r="G32" s="533"/>
      <c r="H32" s="530"/>
      <c r="I32" s="28">
        <v>0.29166666666666669</v>
      </c>
    </row>
    <row r="33" spans="1:9" x14ac:dyDescent="0.3">
      <c r="A33" s="23">
        <v>0.40972222222222227</v>
      </c>
      <c r="B33" s="206"/>
      <c r="D33" s="136">
        <f>D102-1</f>
        <v>875</v>
      </c>
      <c r="E33" s="136">
        <f>E102-1</f>
        <v>876</v>
      </c>
      <c r="F33" s="136">
        <f>F102-1</f>
        <v>877</v>
      </c>
      <c r="G33" s="533"/>
      <c r="H33" s="531"/>
      <c r="I33" s="30"/>
    </row>
    <row r="34" spans="1:9" x14ac:dyDescent="0.3">
      <c r="A34" s="23">
        <v>0.41319444444444442</v>
      </c>
      <c r="B34" s="136">
        <f>B36-1</f>
        <v>872</v>
      </c>
      <c r="C34" s="136">
        <f>C102-1</f>
        <v>874</v>
      </c>
      <c r="D34" s="141" t="s">
        <v>180</v>
      </c>
      <c r="E34" s="141" t="s">
        <v>180</v>
      </c>
      <c r="F34" s="141" t="s">
        <v>180</v>
      </c>
      <c r="G34" s="534"/>
      <c r="H34" s="523" t="s">
        <v>16</v>
      </c>
      <c r="I34" s="29"/>
    </row>
    <row r="35" spans="1:9" x14ac:dyDescent="0.3">
      <c r="A35" s="16">
        <v>0.41666666666666669</v>
      </c>
      <c r="B35" s="135" t="s">
        <v>13</v>
      </c>
      <c r="C35" s="141" t="s">
        <v>180</v>
      </c>
      <c r="G35" s="532" t="s">
        <v>348</v>
      </c>
      <c r="H35" s="524"/>
      <c r="I35" s="28">
        <v>0.3125</v>
      </c>
    </row>
    <row r="36" spans="1:9" x14ac:dyDescent="0.3">
      <c r="A36" s="16"/>
      <c r="B36" s="136">
        <f>B104-1</f>
        <v>873</v>
      </c>
      <c r="C36" s="136">
        <f>C110-1</f>
        <v>117</v>
      </c>
      <c r="D36" s="136">
        <f>D110-1</f>
        <v>118</v>
      </c>
      <c r="E36" s="136">
        <f>E110-1</f>
        <v>119</v>
      </c>
      <c r="F36" s="136">
        <f>F110-1</f>
        <v>120</v>
      </c>
      <c r="G36" s="533"/>
      <c r="H36" s="524"/>
      <c r="I36" s="28"/>
    </row>
    <row r="37" spans="1:9" x14ac:dyDescent="0.3">
      <c r="A37" s="27">
        <v>0.43402777777777773</v>
      </c>
      <c r="B37" s="141" t="s">
        <v>180</v>
      </c>
      <c r="C37" s="135" t="s">
        <v>23</v>
      </c>
      <c r="D37" s="135" t="s">
        <v>23</v>
      </c>
      <c r="E37" s="135" t="s">
        <v>23</v>
      </c>
      <c r="F37" s="135" t="s">
        <v>23</v>
      </c>
      <c r="G37" s="533"/>
      <c r="H37" s="524"/>
      <c r="I37" s="28"/>
    </row>
    <row r="38" spans="1:9" x14ac:dyDescent="0.3">
      <c r="A38" s="27">
        <v>0.43611111111111112</v>
      </c>
      <c r="G38" s="533"/>
      <c r="H38" s="524"/>
      <c r="I38" s="28"/>
    </row>
    <row r="39" spans="1:9" x14ac:dyDescent="0.3">
      <c r="A39" s="23">
        <v>0.4375</v>
      </c>
      <c r="B39" s="136">
        <f>B112-1</f>
        <v>116</v>
      </c>
      <c r="D39" s="136">
        <f>D95-1</f>
        <v>343</v>
      </c>
      <c r="E39" s="136">
        <f>E93-1</f>
        <v>344</v>
      </c>
      <c r="F39" s="144">
        <f>F93-1</f>
        <v>345</v>
      </c>
      <c r="G39" s="533"/>
      <c r="H39" s="524"/>
      <c r="I39" s="28">
        <v>0.33333333333333331</v>
      </c>
    </row>
    <row r="40" spans="1:9" x14ac:dyDescent="0.3">
      <c r="A40" s="23">
        <v>0.4548611111111111</v>
      </c>
      <c r="B40" s="135" t="s">
        <v>23</v>
      </c>
      <c r="D40" s="135" t="s">
        <v>348</v>
      </c>
      <c r="E40" s="156" t="s">
        <v>348</v>
      </c>
      <c r="F40" s="135" t="s">
        <v>348</v>
      </c>
      <c r="G40" s="533"/>
      <c r="H40" s="524"/>
      <c r="I40" s="29"/>
    </row>
    <row r="41" spans="1:9" x14ac:dyDescent="0.3">
      <c r="A41" s="23">
        <v>0.45694444444444443</v>
      </c>
      <c r="C41" s="136">
        <f t="shared" ref="C41" si="3">C95-1</f>
        <v>342</v>
      </c>
      <c r="E41" s="154"/>
      <c r="F41" s="144"/>
      <c r="G41" s="533"/>
      <c r="H41" s="524"/>
      <c r="I41" s="29"/>
    </row>
    <row r="42" spans="1:9" x14ac:dyDescent="0.3">
      <c r="A42" s="27">
        <v>0.45833333333333331</v>
      </c>
      <c r="C42" s="135" t="s">
        <v>348</v>
      </c>
      <c r="D42" s="129"/>
      <c r="E42" s="154"/>
      <c r="G42" s="534"/>
      <c r="H42" s="524"/>
      <c r="I42" s="28">
        <v>0.35416666666666669</v>
      </c>
    </row>
    <row r="43" spans="1:9" x14ac:dyDescent="0.3">
      <c r="A43" s="27">
        <v>0.47569444444444442</v>
      </c>
      <c r="B43" s="136">
        <f>B95-1</f>
        <v>341</v>
      </c>
      <c r="D43" s="153">
        <f t="shared" ref="D43" si="4">D108-1</f>
        <v>2</v>
      </c>
      <c r="E43" s="157">
        <f>E106-1</f>
        <v>3</v>
      </c>
      <c r="F43" s="136">
        <f>F106-1</f>
        <v>4</v>
      </c>
      <c r="G43" s="529" t="s">
        <v>316</v>
      </c>
      <c r="H43" s="524"/>
      <c r="I43" s="30"/>
    </row>
    <row r="44" spans="1:9" x14ac:dyDescent="0.3">
      <c r="A44" s="27">
        <v>0.47916666666666669</v>
      </c>
      <c r="B44" s="139" t="s">
        <v>190</v>
      </c>
      <c r="C44" s="8"/>
      <c r="D44" s="309" t="s">
        <v>190</v>
      </c>
      <c r="E44" s="139" t="s">
        <v>190</v>
      </c>
      <c r="F44" s="144" t="s">
        <v>190</v>
      </c>
      <c r="G44" s="530"/>
      <c r="H44" s="525"/>
      <c r="I44" s="28">
        <v>0.375</v>
      </c>
    </row>
    <row r="45" spans="1:9" x14ac:dyDescent="0.3">
      <c r="A45" s="27">
        <v>0.48055555555555557</v>
      </c>
      <c r="B45" s="144"/>
      <c r="C45" s="136">
        <f>C108-1</f>
        <v>1</v>
      </c>
      <c r="D45" s="166"/>
      <c r="E45" s="144"/>
      <c r="F45" s="144"/>
      <c r="G45" s="530"/>
      <c r="H45" s="529" t="s">
        <v>180</v>
      </c>
      <c r="I45" s="29"/>
    </row>
    <row r="46" spans="1:9" x14ac:dyDescent="0.3">
      <c r="A46" s="27">
        <v>0.4826388888888889</v>
      </c>
      <c r="B46" s="144"/>
      <c r="C46" s="139" t="s">
        <v>190</v>
      </c>
      <c r="D46" s="144"/>
      <c r="E46" s="144"/>
      <c r="F46" s="144"/>
      <c r="G46" s="530"/>
      <c r="H46" s="530"/>
      <c r="I46" s="29"/>
    </row>
    <row r="47" spans="1:9" x14ac:dyDescent="0.3">
      <c r="A47" s="27"/>
      <c r="B47" s="136">
        <f>B85-1</f>
        <v>149</v>
      </c>
      <c r="C47" s="144"/>
      <c r="D47" s="136">
        <f>D85-1</f>
        <v>151</v>
      </c>
      <c r="E47" s="136">
        <f>E85-1</f>
        <v>152</v>
      </c>
      <c r="F47" s="136">
        <f>F85-1</f>
        <v>153</v>
      </c>
      <c r="G47" s="530"/>
      <c r="H47" s="530"/>
      <c r="I47" s="29"/>
    </row>
    <row r="48" spans="1:9" x14ac:dyDescent="0.3">
      <c r="A48" s="27">
        <v>0.49652777777777773</v>
      </c>
      <c r="B48" s="140" t="s">
        <v>16</v>
      </c>
      <c r="C48" s="136">
        <f t="shared" ref="C48" si="5">C85-1</f>
        <v>150</v>
      </c>
      <c r="D48" s="140" t="s">
        <v>16</v>
      </c>
      <c r="E48" s="140" t="s">
        <v>16</v>
      </c>
      <c r="F48" s="140" t="s">
        <v>16</v>
      </c>
      <c r="G48" s="530"/>
      <c r="H48" s="530"/>
      <c r="I48" s="30"/>
    </row>
    <row r="49" spans="1:9" x14ac:dyDescent="0.3">
      <c r="A49" s="23">
        <v>0.5</v>
      </c>
      <c r="C49" s="140" t="s">
        <v>16</v>
      </c>
      <c r="G49" s="530"/>
      <c r="H49" s="530"/>
      <c r="I49" s="28">
        <v>0.39583333333333331</v>
      </c>
    </row>
    <row r="50" spans="1:9" x14ac:dyDescent="0.3">
      <c r="A50" s="23"/>
      <c r="B50" s="136">
        <f>B89-1</f>
        <v>274</v>
      </c>
      <c r="C50" s="144">
        <f>C89-1</f>
        <v>275</v>
      </c>
      <c r="D50" s="136">
        <f>D89-1</f>
        <v>276</v>
      </c>
      <c r="E50" s="136">
        <f>E89-1</f>
        <v>277</v>
      </c>
      <c r="F50" s="136">
        <f>F89-1</f>
        <v>278</v>
      </c>
      <c r="G50" s="530"/>
      <c r="H50" s="530"/>
      <c r="I50" s="29"/>
    </row>
    <row r="51" spans="1:9" x14ac:dyDescent="0.3">
      <c r="A51" s="27">
        <v>0.51736111111111105</v>
      </c>
      <c r="B51" s="140" t="s">
        <v>316</v>
      </c>
      <c r="C51" s="140" t="s">
        <v>316</v>
      </c>
      <c r="D51" s="140" t="s">
        <v>316</v>
      </c>
      <c r="E51" s="140" t="s">
        <v>316</v>
      </c>
      <c r="F51" s="140" t="s">
        <v>316</v>
      </c>
      <c r="G51" s="530"/>
      <c r="H51" s="530"/>
      <c r="I51" s="30"/>
    </row>
    <row r="52" spans="1:9" ht="15.45" customHeight="1" x14ac:dyDescent="0.3">
      <c r="A52" s="23">
        <v>0.52083333333333337</v>
      </c>
      <c r="C52" s="142">
        <f>C114-1</f>
        <v>54</v>
      </c>
      <c r="D52" s="142">
        <f>D114-1</f>
        <v>55</v>
      </c>
      <c r="E52" s="142">
        <f>E114-1</f>
        <v>56</v>
      </c>
      <c r="F52" s="142">
        <f>F116-1</f>
        <v>57</v>
      </c>
      <c r="G52" s="530"/>
      <c r="H52" s="530"/>
      <c r="I52" s="28">
        <v>0.41666666666666669</v>
      </c>
    </row>
    <row r="53" spans="1:9" x14ac:dyDescent="0.3">
      <c r="A53" s="27">
        <v>0.53819444444444442</v>
      </c>
      <c r="C53" s="140" t="s">
        <v>321</v>
      </c>
      <c r="D53" s="140" t="s">
        <v>321</v>
      </c>
      <c r="E53" s="140" t="s">
        <v>321</v>
      </c>
      <c r="F53" s="140" t="s">
        <v>321</v>
      </c>
      <c r="G53" s="530"/>
      <c r="H53" s="531"/>
      <c r="I53" s="30"/>
    </row>
    <row r="54" spans="1:9" x14ac:dyDescent="0.3">
      <c r="A54" s="23">
        <v>0.54166666666666663</v>
      </c>
      <c r="B54" s="142">
        <f>B58-1</f>
        <v>52</v>
      </c>
      <c r="G54" s="530"/>
      <c r="H54" s="147" t="s">
        <v>318</v>
      </c>
      <c r="I54" s="28">
        <v>0.4375</v>
      </c>
    </row>
    <row r="55" spans="1:9" x14ac:dyDescent="0.3">
      <c r="A55" s="23">
        <v>0.54375000000000007</v>
      </c>
      <c r="B55" s="140" t="s">
        <v>316</v>
      </c>
      <c r="C55" s="196"/>
      <c r="D55" s="196"/>
      <c r="E55" s="196"/>
      <c r="F55" s="196"/>
      <c r="G55" s="531"/>
      <c r="H55" s="148"/>
      <c r="I55" s="29"/>
    </row>
    <row r="56" spans="1:9" x14ac:dyDescent="0.3">
      <c r="A56" s="23">
        <v>0.54513888888888895</v>
      </c>
      <c r="B56" s="196"/>
      <c r="C56" s="196"/>
      <c r="D56" s="196"/>
      <c r="E56" s="196"/>
      <c r="F56" s="196"/>
      <c r="G56" s="141" t="s">
        <v>318</v>
      </c>
      <c r="H56" s="148"/>
      <c r="I56" s="29"/>
    </row>
    <row r="57" spans="1:9" x14ac:dyDescent="0.3">
      <c r="A57" s="27">
        <v>0.55555555555555558</v>
      </c>
      <c r="B57" s="152"/>
      <c r="C57" s="136">
        <f>C119-1</f>
        <v>36</v>
      </c>
      <c r="D57" s="136">
        <f>D119-1</f>
        <v>37</v>
      </c>
      <c r="E57" s="136">
        <f>E119-1</f>
        <v>38</v>
      </c>
      <c r="F57" s="136">
        <f>F118-1</f>
        <v>58</v>
      </c>
      <c r="G57" s="242"/>
      <c r="H57" s="148"/>
      <c r="I57" s="29"/>
    </row>
    <row r="58" spans="1:9" x14ac:dyDescent="0.3">
      <c r="A58" s="27">
        <v>0.55902777777777779</v>
      </c>
      <c r="B58" s="136">
        <f>B114-1</f>
        <v>53</v>
      </c>
      <c r="C58" s="139" t="s">
        <v>19</v>
      </c>
      <c r="D58" s="139" t="s">
        <v>19</v>
      </c>
      <c r="E58" s="139" t="s">
        <v>19</v>
      </c>
      <c r="F58" s="139" t="s">
        <v>19</v>
      </c>
      <c r="G58" s="242"/>
      <c r="H58" s="148"/>
      <c r="I58" s="29"/>
    </row>
    <row r="59" spans="1:9" ht="15.6" customHeight="1" x14ac:dyDescent="0.3">
      <c r="A59" s="346">
        <v>0.5625</v>
      </c>
      <c r="B59" s="309" t="s">
        <v>19</v>
      </c>
      <c r="G59" s="242"/>
      <c r="H59" s="181"/>
      <c r="I59" s="28">
        <v>0.45833333333333331</v>
      </c>
    </row>
    <row r="60" spans="1:9" x14ac:dyDescent="0.3">
      <c r="A60" s="346">
        <v>0.56597222222222221</v>
      </c>
      <c r="B60" s="153">
        <f>B97-1</f>
        <v>549</v>
      </c>
      <c r="C60" s="136">
        <f>C97-1</f>
        <v>550</v>
      </c>
      <c r="D60" s="136">
        <f>D97-1</f>
        <v>551</v>
      </c>
      <c r="E60" s="136">
        <f>E97-1</f>
        <v>552</v>
      </c>
      <c r="F60" s="136">
        <f>F99-1</f>
        <v>553</v>
      </c>
      <c r="G60" s="242"/>
      <c r="H60" s="181"/>
      <c r="I60" s="29"/>
    </row>
    <row r="61" spans="1:9" x14ac:dyDescent="0.3">
      <c r="A61" s="16">
        <v>0.57986111111111105</v>
      </c>
      <c r="B61" s="135" t="s">
        <v>13</v>
      </c>
      <c r="C61" s="135" t="s">
        <v>13</v>
      </c>
      <c r="D61" s="135" t="s">
        <v>13</v>
      </c>
      <c r="E61" s="135" t="s">
        <v>13</v>
      </c>
      <c r="F61" s="135" t="s">
        <v>13</v>
      </c>
      <c r="G61" s="242"/>
      <c r="H61" s="181"/>
      <c r="I61" s="22"/>
    </row>
    <row r="62" spans="1:9" x14ac:dyDescent="0.3">
      <c r="A62" s="346">
        <v>0.58333333333333337</v>
      </c>
      <c r="G62" s="242"/>
      <c r="H62" s="181"/>
      <c r="I62" s="29">
        <v>0.47916666666666669</v>
      </c>
    </row>
    <row r="63" spans="1:9" x14ac:dyDescent="0.3">
      <c r="A63" s="346">
        <v>0.58680555555555558</v>
      </c>
      <c r="B63" s="242"/>
      <c r="C63" s="137"/>
      <c r="D63" s="136">
        <f>D102-1</f>
        <v>875</v>
      </c>
      <c r="G63" s="242"/>
      <c r="H63" s="181"/>
      <c r="I63" s="29"/>
    </row>
    <row r="64" spans="1:9" x14ac:dyDescent="0.3">
      <c r="A64" s="346">
        <v>0.60069444444444442</v>
      </c>
      <c r="B64" s="136">
        <f t="shared" ref="B64" si="6">B104-1</f>
        <v>873</v>
      </c>
      <c r="C64" s="136">
        <f>C102-1</f>
        <v>874</v>
      </c>
      <c r="D64" s="158" t="s">
        <v>24</v>
      </c>
      <c r="E64" s="136">
        <f>E102-1</f>
        <v>876</v>
      </c>
      <c r="F64" s="136">
        <f>F102-1</f>
        <v>877</v>
      </c>
      <c r="G64" s="142">
        <f>G119-1</f>
        <v>16</v>
      </c>
      <c r="H64" s="227">
        <f>H119-1</f>
        <v>17</v>
      </c>
      <c r="I64" s="32"/>
    </row>
    <row r="65" spans="1:13" x14ac:dyDescent="0.3">
      <c r="A65" s="16">
        <v>0.60416666666666663</v>
      </c>
      <c r="B65" s="158" t="s">
        <v>24</v>
      </c>
      <c r="C65" s="158" t="s">
        <v>24</v>
      </c>
      <c r="E65" s="158" t="s">
        <v>24</v>
      </c>
      <c r="F65" s="158" t="s">
        <v>24</v>
      </c>
      <c r="G65" s="176" t="s">
        <v>24</v>
      </c>
      <c r="H65" s="158" t="s">
        <v>24</v>
      </c>
      <c r="I65" s="28">
        <v>0.5</v>
      </c>
    </row>
    <row r="66" spans="1:13" x14ac:dyDescent="0.3">
      <c r="A66" s="27">
        <v>0.60763888888888895</v>
      </c>
      <c r="G66" s="127"/>
      <c r="H66" s="127"/>
      <c r="I66" s="29"/>
    </row>
    <row r="67" spans="1:13" ht="31.2" x14ac:dyDescent="0.3">
      <c r="A67" s="18">
        <v>0.625</v>
      </c>
      <c r="B67" s="164" t="s">
        <v>66</v>
      </c>
      <c r="D67" s="191" t="s">
        <v>94</v>
      </c>
      <c r="E67" s="191" t="s">
        <v>120</v>
      </c>
      <c r="F67" s="191" t="s">
        <v>289</v>
      </c>
      <c r="G67" s="127"/>
      <c r="H67" s="127"/>
      <c r="I67" s="28">
        <v>0.52083333333333337</v>
      </c>
    </row>
    <row r="68" spans="1:13" x14ac:dyDescent="0.3">
      <c r="A68" s="23">
        <v>0.64583333333333337</v>
      </c>
      <c r="G68" s="127"/>
      <c r="H68" s="127"/>
      <c r="I68" s="28">
        <v>0.54166666666666663</v>
      </c>
      <c r="J68" s="33"/>
      <c r="M68" s="10" t="s">
        <v>1</v>
      </c>
    </row>
    <row r="69" spans="1:13" x14ac:dyDescent="0.3">
      <c r="A69" s="23">
        <v>0.66666666666666663</v>
      </c>
      <c r="B69" s="135" t="s">
        <v>180</v>
      </c>
      <c r="C69" s="161"/>
      <c r="D69" s="160"/>
      <c r="E69" s="372"/>
      <c r="F69" s="160"/>
      <c r="G69" s="160"/>
      <c r="H69" s="160"/>
      <c r="I69" s="28">
        <v>0.5625</v>
      </c>
    </row>
    <row r="70" spans="1:13" x14ac:dyDescent="0.3">
      <c r="A70" s="23">
        <v>0.67361111111111116</v>
      </c>
      <c r="B70" s="137"/>
      <c r="C70" s="161"/>
      <c r="D70" s="160"/>
      <c r="E70" s="135" t="s">
        <v>180</v>
      </c>
      <c r="F70" s="160"/>
      <c r="G70" s="160"/>
      <c r="H70" s="160"/>
      <c r="I70" s="29"/>
    </row>
    <row r="71" spans="1:13" x14ac:dyDescent="0.3">
      <c r="A71" s="27">
        <v>0.68402777777777779</v>
      </c>
      <c r="C71" s="341" t="s">
        <v>358</v>
      </c>
      <c r="D71" s="199"/>
      <c r="G71" s="164" t="s">
        <v>359</v>
      </c>
      <c r="H71" s="164" t="s">
        <v>202</v>
      </c>
      <c r="I71" s="30"/>
    </row>
    <row r="72" spans="1:13" x14ac:dyDescent="0.3">
      <c r="A72" s="23">
        <v>0.6875</v>
      </c>
      <c r="C72" s="128"/>
      <c r="D72" s="135" t="s">
        <v>180</v>
      </c>
      <c r="F72" s="199"/>
      <c r="G72" s="127"/>
      <c r="H72" s="127"/>
      <c r="I72" s="28">
        <v>0.58333333333333337</v>
      </c>
    </row>
    <row r="73" spans="1:13" x14ac:dyDescent="0.3">
      <c r="A73" s="23">
        <v>0.69097222222222221</v>
      </c>
      <c r="C73" s="128"/>
      <c r="E73" s="154"/>
      <c r="F73" s="135" t="s">
        <v>180</v>
      </c>
      <c r="G73" s="129"/>
      <c r="H73" s="127"/>
      <c r="I73" s="29"/>
    </row>
    <row r="74" spans="1:13" x14ac:dyDescent="0.3">
      <c r="A74" s="23">
        <v>0.69444444444444453</v>
      </c>
      <c r="C74" s="128"/>
      <c r="E74" s="154"/>
      <c r="G74" s="129"/>
      <c r="H74" s="199"/>
      <c r="I74" s="29"/>
    </row>
    <row r="75" spans="1:13" x14ac:dyDescent="0.3">
      <c r="A75" s="23">
        <v>0.70277777777777783</v>
      </c>
      <c r="C75" s="128"/>
      <c r="E75" s="154"/>
      <c r="H75" s="135" t="s">
        <v>316</v>
      </c>
      <c r="I75" s="29"/>
    </row>
    <row r="76" spans="1:13" x14ac:dyDescent="0.3">
      <c r="A76" s="23">
        <v>0.70833333333333337</v>
      </c>
      <c r="B76" s="144"/>
      <c r="C76" s="209"/>
      <c r="D76" s="144"/>
      <c r="E76" s="174"/>
      <c r="F76" s="144"/>
      <c r="G76" s="226" t="s">
        <v>316</v>
      </c>
      <c r="H76" s="144"/>
      <c r="I76" s="30"/>
    </row>
    <row r="77" spans="1:13" x14ac:dyDescent="0.3">
      <c r="A77" s="23">
        <v>0.71527777777777779</v>
      </c>
      <c r="B77" s="145"/>
      <c r="C77" s="156" t="s">
        <v>180</v>
      </c>
      <c r="D77" s="145"/>
      <c r="E77" s="170"/>
      <c r="F77" s="145"/>
      <c r="G77" s="169"/>
      <c r="H77" s="145"/>
      <c r="I77" s="28">
        <v>0.60416666666666663</v>
      </c>
    </row>
    <row r="78" spans="1:13" x14ac:dyDescent="0.3">
      <c r="A78" s="23">
        <v>0.72222222222222221</v>
      </c>
      <c r="C78" s="154"/>
      <c r="E78" s="154"/>
      <c r="H78" s="127"/>
      <c r="I78" s="29"/>
    </row>
    <row r="79" spans="1:13" x14ac:dyDescent="0.3">
      <c r="A79" s="23">
        <v>0.72569444444444453</v>
      </c>
      <c r="B79" s="172"/>
      <c r="C79" s="171"/>
      <c r="D79" s="172"/>
      <c r="E79" s="171"/>
      <c r="F79" s="172"/>
      <c r="G79" s="230"/>
      <c r="H79" s="172"/>
      <c r="I79" s="29"/>
    </row>
    <row r="80" spans="1:13" x14ac:dyDescent="0.3">
      <c r="A80" s="27">
        <v>0.72916666666666663</v>
      </c>
      <c r="C80" s="154"/>
      <c r="E80" s="154"/>
      <c r="H80" s="127"/>
      <c r="I80" s="28">
        <v>0.625</v>
      </c>
    </row>
    <row r="81" spans="1:9" x14ac:dyDescent="0.3">
      <c r="A81" s="27">
        <v>0.73263888888888884</v>
      </c>
      <c r="B81" s="136">
        <f>B112-1</f>
        <v>116</v>
      </c>
      <c r="C81" s="173"/>
      <c r="D81" s="206"/>
      <c r="E81" s="173"/>
      <c r="F81" s="136">
        <f>F110-1</f>
        <v>120</v>
      </c>
      <c r="G81" s="209"/>
      <c r="H81" s="136">
        <f>G83</f>
        <v>59</v>
      </c>
      <c r="I81" s="29"/>
    </row>
    <row r="82" spans="1:9" x14ac:dyDescent="0.3">
      <c r="A82" s="27">
        <v>0.74652777777777779</v>
      </c>
      <c r="B82" s="139" t="s">
        <v>190</v>
      </c>
      <c r="C82" s="174"/>
      <c r="D82" s="144"/>
      <c r="E82" s="174"/>
      <c r="F82" s="310" t="s">
        <v>190</v>
      </c>
      <c r="G82" s="175"/>
      <c r="H82" s="139" t="s">
        <v>190</v>
      </c>
      <c r="I82" s="29"/>
    </row>
    <row r="83" spans="1:9" x14ac:dyDescent="0.3">
      <c r="A83" s="36"/>
      <c r="B83" s="136">
        <f>B85-1</f>
        <v>149</v>
      </c>
      <c r="C83" s="157">
        <f>C110-1</f>
        <v>117</v>
      </c>
      <c r="D83" s="136">
        <f>D110-1</f>
        <v>118</v>
      </c>
      <c r="E83" s="157">
        <f>E110-1</f>
        <v>119</v>
      </c>
      <c r="F83" s="157">
        <f>F85-1</f>
        <v>153</v>
      </c>
      <c r="G83" s="157">
        <f>F118</f>
        <v>59</v>
      </c>
      <c r="H83" s="136">
        <f>H85-1</f>
        <v>155</v>
      </c>
      <c r="I83" s="30"/>
    </row>
    <row r="84" spans="1:9" x14ac:dyDescent="0.3">
      <c r="A84" s="16">
        <v>0.75</v>
      </c>
      <c r="B84" s="158" t="s">
        <v>191</v>
      </c>
      <c r="C84" s="158" t="s">
        <v>191</v>
      </c>
      <c r="D84" s="176" t="s">
        <v>191</v>
      </c>
      <c r="E84" s="218" t="s">
        <v>191</v>
      </c>
      <c r="F84" s="236" t="s">
        <v>191</v>
      </c>
      <c r="G84" s="236" t="s">
        <v>191</v>
      </c>
      <c r="H84" s="176" t="s">
        <v>191</v>
      </c>
      <c r="I84" s="28">
        <v>0.64583333333333337</v>
      </c>
    </row>
    <row r="85" spans="1:9" x14ac:dyDescent="0.3">
      <c r="A85" s="31"/>
      <c r="B85" s="176">
        <v>150</v>
      </c>
      <c r="C85" s="176">
        <f>B85+1</f>
        <v>151</v>
      </c>
      <c r="D85" s="176">
        <f>C85+1</f>
        <v>152</v>
      </c>
      <c r="E85" s="236">
        <f>D85+1</f>
        <v>153</v>
      </c>
      <c r="F85" s="236">
        <f t="shared" ref="F85:H85" si="7">E85+1</f>
        <v>154</v>
      </c>
      <c r="G85" s="236">
        <f t="shared" si="7"/>
        <v>155</v>
      </c>
      <c r="H85" s="185">
        <f t="shared" si="7"/>
        <v>156</v>
      </c>
      <c r="I85" s="30"/>
    </row>
    <row r="86" spans="1:9" x14ac:dyDescent="0.3">
      <c r="A86" s="16">
        <v>0.76736111111111116</v>
      </c>
      <c r="B86" s="140" t="s">
        <v>16</v>
      </c>
      <c r="C86" s="140" t="s">
        <v>16</v>
      </c>
      <c r="D86" s="140" t="s">
        <v>16</v>
      </c>
      <c r="E86" s="140" t="s">
        <v>16</v>
      </c>
      <c r="F86" s="140" t="s">
        <v>16</v>
      </c>
      <c r="G86" s="140" t="s">
        <v>16</v>
      </c>
      <c r="H86" s="140" t="s">
        <v>16</v>
      </c>
      <c r="I86" s="29"/>
    </row>
    <row r="87" spans="1:9" x14ac:dyDescent="0.3">
      <c r="A87" s="16"/>
      <c r="B87" s="136">
        <f>B89-1</f>
        <v>274</v>
      </c>
      <c r="C87" s="136">
        <f>B87+1</f>
        <v>275</v>
      </c>
      <c r="D87" s="136">
        <f>C87+1</f>
        <v>276</v>
      </c>
      <c r="E87" s="136">
        <f>D87+1</f>
        <v>277</v>
      </c>
      <c r="F87" s="136">
        <f t="shared" ref="F87:H87" si="8">E87+1</f>
        <v>278</v>
      </c>
      <c r="G87" s="136">
        <f t="shared" si="8"/>
        <v>279</v>
      </c>
      <c r="H87" s="136">
        <f t="shared" si="8"/>
        <v>280</v>
      </c>
      <c r="I87" s="29"/>
    </row>
    <row r="88" spans="1:9" x14ac:dyDescent="0.3">
      <c r="A88" s="16">
        <v>0.77083333333333337</v>
      </c>
      <c r="B88" s="177" t="s">
        <v>30</v>
      </c>
      <c r="C88" s="183" t="s">
        <v>30</v>
      </c>
      <c r="D88" s="183" t="s">
        <v>30</v>
      </c>
      <c r="E88" s="183" t="s">
        <v>30</v>
      </c>
      <c r="F88" s="162" t="s">
        <v>30</v>
      </c>
      <c r="G88" s="177" t="s">
        <v>30</v>
      </c>
      <c r="H88" s="177" t="s">
        <v>30</v>
      </c>
      <c r="I88" s="28">
        <v>0.66666666666666663</v>
      </c>
    </row>
    <row r="89" spans="1:9" x14ac:dyDescent="0.3">
      <c r="A89" s="16"/>
      <c r="B89" s="176">
        <v>275</v>
      </c>
      <c r="C89" s="176">
        <f>B89+1</f>
        <v>276</v>
      </c>
      <c r="D89" s="176">
        <f>C89+1</f>
        <v>277</v>
      </c>
      <c r="E89" s="176">
        <f>D89+1</f>
        <v>278</v>
      </c>
      <c r="F89" s="176">
        <f>F87+1</f>
        <v>279</v>
      </c>
      <c r="G89" s="176">
        <f>G87+1</f>
        <v>280</v>
      </c>
      <c r="H89" s="176">
        <f>G89+1</f>
        <v>281</v>
      </c>
      <c r="I89" s="29"/>
    </row>
    <row r="90" spans="1:9" x14ac:dyDescent="0.3">
      <c r="A90" s="27">
        <v>0.78819444444444453</v>
      </c>
      <c r="B90" s="135" t="s">
        <v>23</v>
      </c>
      <c r="C90" s="135" t="s">
        <v>23</v>
      </c>
      <c r="D90" s="135" t="s">
        <v>23</v>
      </c>
      <c r="E90" s="135" t="s">
        <v>23</v>
      </c>
      <c r="F90" s="135" t="s">
        <v>23</v>
      </c>
      <c r="G90" s="135" t="s">
        <v>23</v>
      </c>
      <c r="H90" s="135" t="s">
        <v>23</v>
      </c>
      <c r="I90" s="29"/>
    </row>
    <row r="91" spans="1:9" x14ac:dyDescent="0.3">
      <c r="A91" s="23"/>
      <c r="B91" s="136">
        <f>B95-1</f>
        <v>341</v>
      </c>
      <c r="C91" s="136">
        <f>C95-1</f>
        <v>342</v>
      </c>
      <c r="D91" s="136">
        <f>D95-1</f>
        <v>343</v>
      </c>
      <c r="E91" s="136">
        <f>E93-1</f>
        <v>344</v>
      </c>
      <c r="F91" s="136">
        <f>F93-1</f>
        <v>345</v>
      </c>
      <c r="G91" s="136">
        <f>G93-1</f>
        <v>346</v>
      </c>
      <c r="H91" s="136">
        <f>H95-1</f>
        <v>347</v>
      </c>
      <c r="I91" s="30"/>
    </row>
    <row r="92" spans="1:9" x14ac:dyDescent="0.3">
      <c r="A92" s="27">
        <v>0.79166666666666663</v>
      </c>
      <c r="B92" s="186" t="s">
        <v>39</v>
      </c>
      <c r="C92" s="186" t="s">
        <v>39</v>
      </c>
      <c r="D92" s="186" t="s">
        <v>39</v>
      </c>
      <c r="E92" s="186" t="s">
        <v>39</v>
      </c>
      <c r="F92" s="194" t="s">
        <v>39</v>
      </c>
      <c r="G92" s="194" t="s">
        <v>39</v>
      </c>
      <c r="H92" s="186" t="s">
        <v>39</v>
      </c>
      <c r="I92" s="28">
        <v>0.6875</v>
      </c>
    </row>
    <row r="93" spans="1:9" x14ac:dyDescent="0.3">
      <c r="A93" s="27"/>
      <c r="D93" s="129"/>
      <c r="E93" s="189">
        <f>D95+1</f>
        <v>345</v>
      </c>
      <c r="F93" s="189">
        <f>E93+1</f>
        <v>346</v>
      </c>
      <c r="G93" s="189">
        <f>F93+1</f>
        <v>347</v>
      </c>
      <c r="H93" s="152"/>
      <c r="I93" s="29"/>
    </row>
    <row r="94" spans="1:9" x14ac:dyDescent="0.3">
      <c r="A94" s="35">
        <v>0.80902777777777779</v>
      </c>
      <c r="D94" s="129"/>
      <c r="E94" s="139" t="s">
        <v>19</v>
      </c>
      <c r="F94" s="139" t="s">
        <v>19</v>
      </c>
      <c r="G94" s="139" t="s">
        <v>19</v>
      </c>
      <c r="H94" s="152"/>
      <c r="I94" s="30"/>
    </row>
    <row r="95" spans="1:9" x14ac:dyDescent="0.3">
      <c r="A95" s="18"/>
      <c r="B95" s="189">
        <v>342</v>
      </c>
      <c r="C95" s="189">
        <f>B95+1</f>
        <v>343</v>
      </c>
      <c r="D95" s="189">
        <f>C95+1</f>
        <v>344</v>
      </c>
      <c r="E95" s="136">
        <f>E97-1</f>
        <v>552</v>
      </c>
      <c r="F95" s="136">
        <f>F99-1</f>
        <v>553</v>
      </c>
      <c r="G95" s="136">
        <f>G97-1</f>
        <v>554</v>
      </c>
      <c r="H95" s="162">
        <f>G93+1</f>
        <v>348</v>
      </c>
      <c r="I95" s="29"/>
    </row>
    <row r="96" spans="1:9" x14ac:dyDescent="0.3">
      <c r="A96" s="27">
        <v>0.8125</v>
      </c>
      <c r="B96" s="186" t="s">
        <v>32</v>
      </c>
      <c r="C96" s="186" t="s">
        <v>32</v>
      </c>
      <c r="D96" s="186" t="s">
        <v>32</v>
      </c>
      <c r="E96" s="186" t="s">
        <v>32</v>
      </c>
      <c r="F96" s="186" t="s">
        <v>32</v>
      </c>
      <c r="G96" s="186" t="s">
        <v>32</v>
      </c>
      <c r="H96" s="186" t="s">
        <v>32</v>
      </c>
      <c r="I96" s="28">
        <v>0.70833333333333337</v>
      </c>
    </row>
    <row r="97" spans="1:12" x14ac:dyDescent="0.3">
      <c r="A97" s="27"/>
      <c r="B97" s="185">
        <v>550</v>
      </c>
      <c r="C97" s="185">
        <f>B97+1</f>
        <v>551</v>
      </c>
      <c r="D97" s="215">
        <f>C97+1</f>
        <v>552</v>
      </c>
      <c r="E97" s="185">
        <f>D97+1</f>
        <v>553</v>
      </c>
      <c r="G97" s="185">
        <f>F99+1</f>
        <v>555</v>
      </c>
      <c r="H97" s="185">
        <f>G97+1</f>
        <v>556</v>
      </c>
      <c r="I97" s="29"/>
    </row>
    <row r="98" spans="1:12" x14ac:dyDescent="0.3">
      <c r="A98" s="27">
        <v>0.82986111111111116</v>
      </c>
      <c r="B98" s="135" t="s">
        <v>13</v>
      </c>
      <c r="C98" s="135" t="s">
        <v>13</v>
      </c>
      <c r="D98" s="135" t="s">
        <v>13</v>
      </c>
      <c r="E98" s="135" t="s">
        <v>13</v>
      </c>
      <c r="F98" s="145"/>
      <c r="G98" s="135" t="s">
        <v>13</v>
      </c>
      <c r="H98" s="135" t="s">
        <v>13</v>
      </c>
      <c r="I98" s="29"/>
    </row>
    <row r="99" spans="1:12" x14ac:dyDescent="0.3">
      <c r="A99" s="36"/>
      <c r="D99" s="136">
        <f>D102-1</f>
        <v>875</v>
      </c>
      <c r="E99" s="136">
        <f>E102-1</f>
        <v>876</v>
      </c>
      <c r="F99" s="185">
        <f>E97+1</f>
        <v>554</v>
      </c>
      <c r="G99" s="136">
        <f>G102-1</f>
        <v>878</v>
      </c>
      <c r="H99" s="136">
        <f>H102-1</f>
        <v>879</v>
      </c>
      <c r="I99" s="30"/>
    </row>
    <row r="100" spans="1:12" x14ac:dyDescent="0.3">
      <c r="A100" s="23">
        <v>0.83333333333333337</v>
      </c>
      <c r="C100" s="136">
        <f>C102-1</f>
        <v>874</v>
      </c>
      <c r="D100" s="179" t="s">
        <v>37</v>
      </c>
      <c r="E100" s="179" t="s">
        <v>37</v>
      </c>
      <c r="F100" s="193" t="s">
        <v>37</v>
      </c>
      <c r="G100" s="193" t="s">
        <v>37</v>
      </c>
      <c r="H100" s="179" t="s">
        <v>37</v>
      </c>
      <c r="I100" s="28">
        <v>0.72916666666666663</v>
      </c>
    </row>
    <row r="101" spans="1:12" x14ac:dyDescent="0.3">
      <c r="A101" s="23">
        <v>0.83472222222222225</v>
      </c>
      <c r="B101" s="136">
        <f>B104-1</f>
        <v>873</v>
      </c>
      <c r="C101" s="179" t="s">
        <v>37</v>
      </c>
      <c r="D101" s="152"/>
      <c r="E101" s="152"/>
      <c r="F101" s="228"/>
      <c r="G101" s="228"/>
      <c r="H101" s="152"/>
      <c r="I101" s="29"/>
    </row>
    <row r="102" spans="1:12" x14ac:dyDescent="0.3">
      <c r="A102" s="23">
        <v>0.83680555555555547</v>
      </c>
      <c r="B102" s="179" t="s">
        <v>37</v>
      </c>
      <c r="C102" s="185">
        <f>B104+1</f>
        <v>875</v>
      </c>
      <c r="D102" s="185">
        <f>C102+1</f>
        <v>876</v>
      </c>
      <c r="E102" s="185">
        <f>D102+1</f>
        <v>877</v>
      </c>
      <c r="F102" s="185">
        <f>E102+1</f>
        <v>878</v>
      </c>
      <c r="G102" s="185">
        <f>F102+1</f>
        <v>879</v>
      </c>
      <c r="H102" s="185">
        <f>G102+1</f>
        <v>880</v>
      </c>
      <c r="I102" s="29"/>
    </row>
    <row r="103" spans="1:12" x14ac:dyDescent="0.3">
      <c r="A103" s="23">
        <v>0.85069444444444453</v>
      </c>
      <c r="B103" s="190"/>
      <c r="C103" s="135" t="s">
        <v>348</v>
      </c>
      <c r="D103" s="135" t="s">
        <v>348</v>
      </c>
      <c r="E103" s="135" t="s">
        <v>348</v>
      </c>
      <c r="F103" s="135" t="s">
        <v>348</v>
      </c>
      <c r="G103" s="135" t="s">
        <v>348</v>
      </c>
      <c r="H103" s="135" t="s">
        <v>348</v>
      </c>
      <c r="I103" s="29"/>
    </row>
    <row r="104" spans="1:12" x14ac:dyDescent="0.3">
      <c r="A104" s="27"/>
      <c r="B104" s="185">
        <v>874</v>
      </c>
      <c r="C104" s="136">
        <f>C108-1</f>
        <v>1</v>
      </c>
      <c r="D104" s="136">
        <f>D108-1</f>
        <v>2</v>
      </c>
      <c r="E104" s="136">
        <f>E106-1</f>
        <v>3</v>
      </c>
      <c r="F104" s="136">
        <f>F106-1</f>
        <v>4</v>
      </c>
      <c r="G104" s="136">
        <f>G108-1</f>
        <v>5</v>
      </c>
      <c r="H104" s="136">
        <f>H108-1</f>
        <v>6</v>
      </c>
      <c r="I104" s="30"/>
      <c r="L104" s="25"/>
    </row>
    <row r="105" spans="1:12" x14ac:dyDescent="0.3">
      <c r="A105" s="27">
        <v>0.85416666666666663</v>
      </c>
      <c r="B105" s="312" t="s">
        <v>349</v>
      </c>
      <c r="C105" s="191" t="s">
        <v>349</v>
      </c>
      <c r="D105" s="191" t="s">
        <v>349</v>
      </c>
      <c r="E105" s="191" t="s">
        <v>349</v>
      </c>
      <c r="F105" s="191" t="s">
        <v>349</v>
      </c>
      <c r="G105" s="191" t="s">
        <v>349</v>
      </c>
      <c r="H105" s="191" t="s">
        <v>349</v>
      </c>
      <c r="I105" s="28">
        <v>0.75</v>
      </c>
      <c r="L105" s="21"/>
    </row>
    <row r="106" spans="1:12" x14ac:dyDescent="0.3">
      <c r="A106" s="36"/>
      <c r="E106" s="185">
        <f>D108+1</f>
        <v>4</v>
      </c>
      <c r="F106" s="185">
        <f>E106+1</f>
        <v>5</v>
      </c>
      <c r="G106" s="127"/>
      <c r="H106" s="127"/>
      <c r="I106" s="29"/>
    </row>
    <row r="107" spans="1:12" x14ac:dyDescent="0.3">
      <c r="A107" s="27">
        <v>0.87152777777777779</v>
      </c>
      <c r="B107" s="216"/>
      <c r="C107" s="216"/>
      <c r="D107" s="216"/>
      <c r="E107" s="135" t="s">
        <v>180</v>
      </c>
      <c r="F107" s="135" t="s">
        <v>180</v>
      </c>
      <c r="G107" s="190"/>
      <c r="H107" s="190"/>
      <c r="I107" s="29"/>
    </row>
    <row r="108" spans="1:12" x14ac:dyDescent="0.3">
      <c r="A108" s="36"/>
      <c r="C108" s="185">
        <f>B109+1</f>
        <v>2</v>
      </c>
      <c r="D108" s="185">
        <f>C108+1</f>
        <v>3</v>
      </c>
      <c r="E108" s="136">
        <f>E110-1</f>
        <v>119</v>
      </c>
      <c r="F108" s="136">
        <f>F110-1</f>
        <v>120</v>
      </c>
      <c r="G108" s="185">
        <f>F106+1</f>
        <v>6</v>
      </c>
      <c r="H108" s="185">
        <f t="shared" ref="H108" si="9">G108+1</f>
        <v>7</v>
      </c>
      <c r="I108" s="29"/>
    </row>
    <row r="109" spans="1:12" ht="15.6" customHeight="1" x14ac:dyDescent="0.3">
      <c r="A109" s="23">
        <v>0.875</v>
      </c>
      <c r="B109" s="185">
        <v>1</v>
      </c>
      <c r="C109" s="186" t="s">
        <v>179</v>
      </c>
      <c r="D109" s="186" t="s">
        <v>179</v>
      </c>
      <c r="E109" s="186" t="s">
        <v>179</v>
      </c>
      <c r="F109" s="194" t="s">
        <v>179</v>
      </c>
      <c r="G109" s="186" t="s">
        <v>317</v>
      </c>
      <c r="H109" s="186" t="s">
        <v>317</v>
      </c>
      <c r="I109" s="28">
        <v>0.77083333333333337</v>
      </c>
    </row>
    <row r="110" spans="1:12" ht="15.6" customHeight="1" x14ac:dyDescent="0.3">
      <c r="A110" s="23">
        <v>0.87847222222222221</v>
      </c>
      <c r="B110" s="186" t="s">
        <v>179</v>
      </c>
      <c r="C110" s="185">
        <f>B112+1</f>
        <v>118</v>
      </c>
      <c r="D110" s="185">
        <f>C110+1</f>
        <v>119</v>
      </c>
      <c r="E110" s="185">
        <f>D110+1</f>
        <v>120</v>
      </c>
      <c r="F110" s="215">
        <f>E110+1</f>
        <v>121</v>
      </c>
      <c r="G110" s="316"/>
      <c r="H110" s="316"/>
      <c r="I110" s="29"/>
    </row>
    <row r="111" spans="1:12" ht="15.6" customHeight="1" x14ac:dyDescent="0.3">
      <c r="A111" s="23">
        <v>0.89236111111111116</v>
      </c>
      <c r="B111" s="216"/>
      <c r="C111" s="140" t="s">
        <v>316</v>
      </c>
      <c r="D111" s="140" t="s">
        <v>316</v>
      </c>
      <c r="E111" s="140" t="s">
        <v>316</v>
      </c>
      <c r="F111" s="140" t="s">
        <v>316</v>
      </c>
      <c r="G111" s="316"/>
      <c r="H111" s="316"/>
      <c r="I111" s="29"/>
    </row>
    <row r="112" spans="1:12" x14ac:dyDescent="0.3">
      <c r="A112" s="37"/>
      <c r="B112" s="185">
        <v>117</v>
      </c>
      <c r="C112" s="142">
        <f>C114-1</f>
        <v>54</v>
      </c>
      <c r="D112" s="142">
        <f>D114-1</f>
        <v>55</v>
      </c>
      <c r="E112" s="142">
        <f>E114-1</f>
        <v>56</v>
      </c>
      <c r="F112" s="142">
        <f>F116-1</f>
        <v>57</v>
      </c>
      <c r="G112" s="176"/>
      <c r="H112" s="176"/>
      <c r="I112" s="29"/>
    </row>
    <row r="113" spans="1:9" x14ac:dyDescent="0.3">
      <c r="A113" s="23">
        <v>0.89583333333333337</v>
      </c>
      <c r="B113" s="186" t="s">
        <v>315</v>
      </c>
      <c r="C113" s="186" t="s">
        <v>315</v>
      </c>
      <c r="D113" s="186" t="s">
        <v>314</v>
      </c>
      <c r="E113" s="186" t="s">
        <v>314</v>
      </c>
      <c r="F113" s="194" t="s">
        <v>314</v>
      </c>
      <c r="G113" s="216"/>
      <c r="H113" s="216"/>
      <c r="I113" s="29">
        <v>0.79166666666666663</v>
      </c>
    </row>
    <row r="114" spans="1:9" x14ac:dyDescent="0.3">
      <c r="A114" s="23"/>
      <c r="B114" s="189">
        <v>54</v>
      </c>
      <c r="C114" s="189">
        <f>B114+1</f>
        <v>55</v>
      </c>
      <c r="D114" s="189">
        <f>C114+1</f>
        <v>56</v>
      </c>
      <c r="E114" s="189">
        <f>D114+1</f>
        <v>57</v>
      </c>
      <c r="F114" s="217"/>
      <c r="G114" s="216"/>
      <c r="H114" s="216"/>
      <c r="I114" s="29"/>
    </row>
    <row r="115" spans="1:9" x14ac:dyDescent="0.3">
      <c r="A115" s="23">
        <v>0.91319444444444453</v>
      </c>
      <c r="B115" s="140" t="s">
        <v>321</v>
      </c>
      <c r="C115" s="140" t="s">
        <v>321</v>
      </c>
      <c r="D115" s="140" t="s">
        <v>321</v>
      </c>
      <c r="E115" s="140" t="s">
        <v>321</v>
      </c>
      <c r="F115" s="340"/>
      <c r="G115" s="316"/>
      <c r="H115" s="316"/>
      <c r="I115" s="29"/>
    </row>
    <row r="116" spans="1:9" x14ac:dyDescent="0.3">
      <c r="A116" s="34"/>
      <c r="B116" s="136">
        <f>B119-1</f>
        <v>35</v>
      </c>
      <c r="C116" s="136">
        <f>C119-1</f>
        <v>36</v>
      </c>
      <c r="D116" s="136">
        <f>D119-1</f>
        <v>37</v>
      </c>
      <c r="E116" s="136">
        <f>E119-1</f>
        <v>38</v>
      </c>
      <c r="F116" s="189">
        <f>E114+1</f>
        <v>58</v>
      </c>
      <c r="G116" s="176"/>
      <c r="H116" s="176"/>
      <c r="I116" s="30"/>
    </row>
    <row r="117" spans="1:9" x14ac:dyDescent="0.3">
      <c r="A117" s="23">
        <v>0.91666666666666663</v>
      </c>
      <c r="B117" s="186" t="s">
        <v>319</v>
      </c>
      <c r="C117" s="186" t="s">
        <v>319</v>
      </c>
      <c r="D117" s="186" t="s">
        <v>319</v>
      </c>
      <c r="E117" s="186" t="s">
        <v>319</v>
      </c>
      <c r="F117" s="194" t="s">
        <v>314</v>
      </c>
      <c r="G117" s="216"/>
      <c r="H117" s="216"/>
      <c r="I117" s="28">
        <v>0.8125</v>
      </c>
    </row>
    <row r="118" spans="1:9" x14ac:dyDescent="0.3">
      <c r="A118" s="38">
        <v>0.93055555555555547</v>
      </c>
      <c r="B118" s="317"/>
      <c r="C118" s="317"/>
      <c r="D118" s="317"/>
      <c r="E118" s="317"/>
      <c r="F118" s="189">
        <f>F116+1</f>
        <v>59</v>
      </c>
      <c r="G118" s="316"/>
      <c r="H118" s="316"/>
      <c r="I118" s="29"/>
    </row>
    <row r="119" spans="1:9" x14ac:dyDescent="0.3">
      <c r="A119" s="39">
        <v>0.93402777777777779</v>
      </c>
      <c r="B119" s="189">
        <v>36</v>
      </c>
      <c r="C119" s="189">
        <f>B119+1</f>
        <v>37</v>
      </c>
      <c r="D119" s="162">
        <f>C119+1</f>
        <v>38</v>
      </c>
      <c r="E119" s="162">
        <f>D119+1</f>
        <v>39</v>
      </c>
      <c r="F119" s="158" t="s">
        <v>24</v>
      </c>
      <c r="G119" s="185">
        <v>17</v>
      </c>
      <c r="H119" s="185">
        <f>G119+1</f>
        <v>18</v>
      </c>
      <c r="I119" s="30"/>
    </row>
    <row r="120" spans="1:9" x14ac:dyDescent="0.3">
      <c r="A120" s="23">
        <v>0.9375</v>
      </c>
      <c r="B120" s="158" t="s">
        <v>24</v>
      </c>
      <c r="C120" s="218" t="s">
        <v>24</v>
      </c>
      <c r="D120" s="158" t="s">
        <v>24</v>
      </c>
      <c r="E120" s="159" t="s">
        <v>24</v>
      </c>
      <c r="G120" s="158" t="s">
        <v>24</v>
      </c>
      <c r="H120" s="158" t="s">
        <v>24</v>
      </c>
      <c r="I120" s="28">
        <v>0.83333333333333337</v>
      </c>
    </row>
    <row r="121" spans="1:9" x14ac:dyDescent="0.3">
      <c r="A121" s="23"/>
      <c r="B121" s="176"/>
      <c r="C121" s="236"/>
      <c r="D121" s="176"/>
      <c r="E121" s="182"/>
      <c r="F121" s="176"/>
      <c r="G121" s="176"/>
      <c r="H121" s="176"/>
      <c r="I121" s="28"/>
    </row>
    <row r="122" spans="1:9" x14ac:dyDescent="0.3">
      <c r="A122" s="23"/>
      <c r="B122" s="176"/>
      <c r="C122" s="236"/>
      <c r="D122" s="176"/>
      <c r="E122" s="182"/>
      <c r="F122" s="176"/>
      <c r="G122" s="176"/>
      <c r="H122" s="176"/>
      <c r="I122" s="28"/>
    </row>
    <row r="123" spans="1:9" x14ac:dyDescent="0.3">
      <c r="A123" s="23">
        <v>0.95833333333333337</v>
      </c>
      <c r="C123" s="154"/>
      <c r="E123" s="129"/>
      <c r="G123" s="127"/>
      <c r="H123" s="127"/>
      <c r="I123" s="28">
        <v>0.85416666666666663</v>
      </c>
    </row>
    <row r="124" spans="1:9" s="40" customFormat="1" x14ac:dyDescent="0.3">
      <c r="A124" s="18">
        <v>0.97916666666666663</v>
      </c>
      <c r="B124" s="191" t="s">
        <v>138</v>
      </c>
      <c r="C124" s="219"/>
      <c r="D124" s="160"/>
      <c r="E124" s="161"/>
      <c r="F124" s="191" t="s">
        <v>146</v>
      </c>
      <c r="G124" s="191" t="s">
        <v>365</v>
      </c>
      <c r="H124" s="160"/>
      <c r="I124" s="28">
        <v>0.875</v>
      </c>
    </row>
    <row r="125" spans="1:9" x14ac:dyDescent="0.3">
      <c r="A125" s="23">
        <v>0</v>
      </c>
      <c r="C125" s="154"/>
      <c r="D125" s="191" t="s">
        <v>280</v>
      </c>
      <c r="E125" s="129"/>
      <c r="G125" s="127"/>
      <c r="H125" s="127"/>
      <c r="I125" s="28">
        <v>0.89583333333333337</v>
      </c>
    </row>
    <row r="126" spans="1:9" x14ac:dyDescent="0.3">
      <c r="A126" s="23">
        <v>6.9444444444444441E-3</v>
      </c>
      <c r="C126" s="154"/>
      <c r="E126" s="129"/>
      <c r="G126" s="127"/>
      <c r="H126" s="127"/>
      <c r="I126" s="29"/>
    </row>
    <row r="127" spans="1:9" x14ac:dyDescent="0.3">
      <c r="A127" s="23">
        <v>1.0416666666666666E-2</v>
      </c>
      <c r="B127" s="372"/>
      <c r="C127" s="219"/>
      <c r="D127" s="160"/>
      <c r="E127" s="161"/>
      <c r="F127" s="160"/>
      <c r="G127" s="160"/>
      <c r="H127" s="160"/>
      <c r="I127" s="30"/>
    </row>
    <row r="128" spans="1:9" x14ac:dyDescent="0.3">
      <c r="A128" s="23">
        <v>1.5277777777777777E-2</v>
      </c>
      <c r="B128" s="135" t="s">
        <v>316</v>
      </c>
      <c r="C128" s="413"/>
      <c r="D128" s="160"/>
      <c r="E128" s="161"/>
      <c r="F128" s="160"/>
      <c r="G128" s="372"/>
      <c r="H128" s="160"/>
      <c r="I128" s="29"/>
    </row>
    <row r="129" spans="1:9" x14ac:dyDescent="0.3">
      <c r="A129" s="23">
        <v>1.8749999999999999E-2</v>
      </c>
      <c r="B129" s="137"/>
      <c r="C129" s="413"/>
      <c r="D129" s="372"/>
      <c r="E129" s="161"/>
      <c r="F129" s="160"/>
      <c r="G129" s="523" t="s">
        <v>16</v>
      </c>
      <c r="H129" s="160"/>
      <c r="I129" s="29"/>
    </row>
    <row r="130" spans="1:9" x14ac:dyDescent="0.3">
      <c r="A130" s="23">
        <v>2.0833333333333332E-2</v>
      </c>
      <c r="C130" s="361" t="s">
        <v>91</v>
      </c>
      <c r="D130" s="137" t="s">
        <v>316</v>
      </c>
      <c r="E130" s="341" t="s">
        <v>150</v>
      </c>
      <c r="F130" s="199"/>
      <c r="G130" s="524"/>
      <c r="H130" s="191" t="s">
        <v>366</v>
      </c>
      <c r="I130" s="28">
        <v>0.91666666666666663</v>
      </c>
    </row>
    <row r="131" spans="1:9" x14ac:dyDescent="0.3">
      <c r="A131" s="23">
        <v>2.2916666666666669E-2</v>
      </c>
      <c r="C131" s="361"/>
      <c r="D131" s="137"/>
      <c r="E131" s="361"/>
      <c r="F131" s="532" t="s">
        <v>316</v>
      </c>
      <c r="G131" s="524"/>
      <c r="H131" s="191"/>
      <c r="I131" s="29"/>
    </row>
    <row r="132" spans="1:9" x14ac:dyDescent="0.3">
      <c r="A132" s="23">
        <v>2.7777777777777776E-2</v>
      </c>
      <c r="C132" s="128"/>
      <c r="E132" s="128"/>
      <c r="F132" s="533"/>
      <c r="G132" s="524"/>
      <c r="H132" s="127"/>
      <c r="I132" s="29"/>
    </row>
    <row r="133" spans="1:9" ht="15.6" customHeight="1" x14ac:dyDescent="0.3">
      <c r="A133" s="23">
        <v>3.4722222222222224E-2</v>
      </c>
      <c r="C133" s="128"/>
      <c r="E133" s="128"/>
      <c r="F133" s="533"/>
      <c r="G133" s="524"/>
      <c r="H133" s="127"/>
      <c r="I133" s="29"/>
    </row>
    <row r="134" spans="1:9" x14ac:dyDescent="0.3">
      <c r="A134" s="41">
        <v>3.8194444444444441E-2</v>
      </c>
      <c r="C134" s="128"/>
      <c r="E134" s="128"/>
      <c r="F134" s="533"/>
      <c r="G134" s="524"/>
      <c r="H134" s="127"/>
      <c r="I134" s="30"/>
    </row>
    <row r="135" spans="1:9" x14ac:dyDescent="0.3">
      <c r="A135" s="23">
        <v>4.1666666666666664E-2</v>
      </c>
      <c r="B135" s="137"/>
      <c r="C135" s="241"/>
      <c r="D135" s="137"/>
      <c r="E135" s="241"/>
      <c r="F135" s="533"/>
      <c r="G135" s="524"/>
      <c r="H135" s="137"/>
      <c r="I135" s="28">
        <v>0.9375</v>
      </c>
    </row>
    <row r="136" spans="1:9" x14ac:dyDescent="0.3">
      <c r="A136" s="27">
        <v>4.5138888888888888E-2</v>
      </c>
      <c r="B136" s="144"/>
      <c r="C136" s="209"/>
      <c r="D136" s="144"/>
      <c r="E136" s="209"/>
      <c r="F136" s="533"/>
      <c r="G136" s="524"/>
      <c r="H136" s="144"/>
      <c r="I136" s="30"/>
    </row>
    <row r="137" spans="1:9" x14ac:dyDescent="0.3">
      <c r="A137" s="27">
        <v>4.7222222222222221E-2</v>
      </c>
      <c r="B137" s="144"/>
      <c r="C137" s="209"/>
      <c r="D137" s="144"/>
      <c r="E137" s="209"/>
      <c r="F137" s="533"/>
      <c r="G137" s="524"/>
      <c r="H137" s="523" t="s">
        <v>180</v>
      </c>
      <c r="I137" s="29"/>
    </row>
    <row r="138" spans="1:9" x14ac:dyDescent="0.3">
      <c r="A138" s="27">
        <v>4.8611111111111112E-2</v>
      </c>
      <c r="B138" s="144"/>
      <c r="C138" s="156" t="s">
        <v>316</v>
      </c>
      <c r="D138" s="144"/>
      <c r="E138" s="209"/>
      <c r="F138" s="533"/>
      <c r="G138" s="524"/>
      <c r="H138" s="524"/>
      <c r="I138" s="29"/>
    </row>
    <row r="139" spans="1:9" x14ac:dyDescent="0.3">
      <c r="A139" s="27">
        <v>5.6944444444444443E-2</v>
      </c>
      <c r="B139" s="144"/>
      <c r="C139" s="174"/>
      <c r="D139" s="144"/>
      <c r="E139" s="209"/>
      <c r="F139" s="533"/>
      <c r="G139" s="524"/>
      <c r="H139" s="524"/>
      <c r="I139" s="29"/>
    </row>
    <row r="140" spans="1:9" x14ac:dyDescent="0.3">
      <c r="A140" s="27">
        <v>5.9027777777777783E-2</v>
      </c>
      <c r="B140" s="144"/>
      <c r="C140" s="174"/>
      <c r="D140" s="144"/>
      <c r="E140" s="156" t="s">
        <v>316</v>
      </c>
      <c r="F140" s="533"/>
      <c r="G140" s="524"/>
      <c r="H140" s="524"/>
      <c r="I140" s="29"/>
    </row>
    <row r="141" spans="1:9" x14ac:dyDescent="0.3">
      <c r="A141" s="23">
        <v>6.25E-2</v>
      </c>
      <c r="C141" s="154"/>
      <c r="E141" s="154"/>
      <c r="F141" s="533"/>
      <c r="G141" s="524"/>
      <c r="H141" s="524"/>
      <c r="I141" s="28">
        <v>0.95833333333333337</v>
      </c>
    </row>
    <row r="142" spans="1:9" x14ac:dyDescent="0.3">
      <c r="A142" s="27">
        <v>7.2916666666666671E-2</v>
      </c>
      <c r="B142" s="136">
        <f>B114</f>
        <v>54</v>
      </c>
      <c r="C142" s="157">
        <f>C114</f>
        <v>55</v>
      </c>
      <c r="E142" s="157">
        <f>E114</f>
        <v>57</v>
      </c>
      <c r="F142" s="533"/>
      <c r="G142" s="524"/>
      <c r="H142" s="524"/>
      <c r="I142" s="30"/>
    </row>
    <row r="143" spans="1:9" x14ac:dyDescent="0.3">
      <c r="A143" s="27">
        <v>7.9861111111111105E-2</v>
      </c>
      <c r="B143" s="135" t="s">
        <v>320</v>
      </c>
      <c r="C143" s="156" t="s">
        <v>320</v>
      </c>
      <c r="E143" s="156" t="s">
        <v>320</v>
      </c>
      <c r="F143" s="533"/>
      <c r="G143" s="524"/>
      <c r="H143" s="524"/>
      <c r="I143" s="29"/>
    </row>
    <row r="144" spans="1:9" x14ac:dyDescent="0.3">
      <c r="A144" s="18">
        <v>8.3333333333333329E-2</v>
      </c>
      <c r="C144" s="154"/>
      <c r="D144" s="136">
        <f>D114</f>
        <v>56</v>
      </c>
      <c r="F144" s="533"/>
      <c r="G144" s="524"/>
      <c r="H144" s="524"/>
      <c r="I144" s="28">
        <v>0.97916666666666663</v>
      </c>
    </row>
    <row r="145" spans="1:9" x14ac:dyDescent="0.3">
      <c r="A145" s="18">
        <v>8.6805555555555566E-2</v>
      </c>
      <c r="D145" s="135" t="s">
        <v>320</v>
      </c>
      <c r="E145" s="137"/>
      <c r="F145" s="533"/>
      <c r="G145" s="524"/>
      <c r="H145" s="524"/>
      <c r="I145" s="29"/>
    </row>
    <row r="146" spans="1:9" x14ac:dyDescent="0.3">
      <c r="A146" s="27">
        <v>9.375E-2</v>
      </c>
      <c r="F146" s="533"/>
      <c r="G146" s="524"/>
      <c r="H146" s="524"/>
      <c r="I146" s="29"/>
    </row>
    <row r="147" spans="1:9" x14ac:dyDescent="0.3">
      <c r="A147" s="27">
        <v>9.7222222222222224E-2</v>
      </c>
      <c r="B147" s="136">
        <f>B119</f>
        <v>36</v>
      </c>
      <c r="C147" s="136">
        <f>C119</f>
        <v>37</v>
      </c>
      <c r="E147" s="136">
        <f>E119</f>
        <v>39</v>
      </c>
      <c r="F147" s="533"/>
      <c r="G147" s="524"/>
      <c r="H147" s="524"/>
      <c r="I147" s="30"/>
    </row>
    <row r="148" spans="1:9" x14ac:dyDescent="0.3">
      <c r="A148" s="27">
        <v>0.10069444444444443</v>
      </c>
      <c r="B148" s="140" t="s">
        <v>19</v>
      </c>
      <c r="C148" s="140" t="s">
        <v>19</v>
      </c>
      <c r="D148" s="136">
        <f>D119</f>
        <v>38</v>
      </c>
      <c r="E148" s="140" t="s">
        <v>19</v>
      </c>
      <c r="F148" s="533"/>
      <c r="G148" s="524"/>
      <c r="H148" s="524"/>
      <c r="I148" s="29"/>
    </row>
    <row r="149" spans="1:9" x14ac:dyDescent="0.3">
      <c r="A149" s="23">
        <v>0.10416666666666667</v>
      </c>
      <c r="D149" s="140" t="s">
        <v>19</v>
      </c>
      <c r="F149" s="534"/>
      <c r="G149" s="524"/>
      <c r="H149" s="524"/>
      <c r="I149" s="28">
        <v>0</v>
      </c>
    </row>
    <row r="150" spans="1:9" x14ac:dyDescent="0.3">
      <c r="A150" s="23">
        <v>0.10625</v>
      </c>
      <c r="D150" s="320"/>
      <c r="F150" s="140" t="s">
        <v>19</v>
      </c>
      <c r="G150" s="524"/>
      <c r="H150" s="524"/>
      <c r="I150" s="29"/>
    </row>
    <row r="151" spans="1:9" x14ac:dyDescent="0.3">
      <c r="A151" s="27">
        <v>0.1111111111111111</v>
      </c>
      <c r="B151" s="136">
        <f>B97</f>
        <v>550</v>
      </c>
      <c r="C151" s="136">
        <f>C97</f>
        <v>551</v>
      </c>
      <c r="D151" s="153">
        <f>D97</f>
        <v>552</v>
      </c>
      <c r="E151" s="136">
        <f>E97</f>
        <v>553</v>
      </c>
      <c r="G151" s="524"/>
      <c r="H151" s="524"/>
      <c r="I151" s="30"/>
    </row>
    <row r="152" spans="1:9" x14ac:dyDescent="0.3">
      <c r="A152" s="27">
        <v>0.12152777777777778</v>
      </c>
      <c r="B152" s="140" t="s">
        <v>16</v>
      </c>
      <c r="C152" s="140" t="s">
        <v>16</v>
      </c>
      <c r="D152" s="140" t="s">
        <v>16</v>
      </c>
      <c r="E152" s="140" t="s">
        <v>16</v>
      </c>
      <c r="F152" s="136">
        <f>F99</f>
        <v>554</v>
      </c>
      <c r="G152" s="525"/>
      <c r="H152" s="525"/>
      <c r="I152" s="29"/>
    </row>
    <row r="153" spans="1:9" x14ac:dyDescent="0.3">
      <c r="A153" s="42">
        <v>0.125</v>
      </c>
      <c r="F153" s="243" t="s">
        <v>16</v>
      </c>
      <c r="G153" s="529" t="s">
        <v>19</v>
      </c>
      <c r="H153" s="532" t="s">
        <v>13</v>
      </c>
      <c r="I153" s="28">
        <v>2.0833333333333332E-2</v>
      </c>
    </row>
    <row r="154" spans="1:9" x14ac:dyDescent="0.3">
      <c r="A154" s="38">
        <v>0.13194444444444445</v>
      </c>
      <c r="B154" s="136">
        <f>B89</f>
        <v>275</v>
      </c>
      <c r="C154" s="136">
        <f>C89</f>
        <v>276</v>
      </c>
      <c r="D154" s="136">
        <f>D89</f>
        <v>277</v>
      </c>
      <c r="E154" s="136">
        <f>E89</f>
        <v>278</v>
      </c>
      <c r="F154" s="174"/>
      <c r="G154" s="530"/>
      <c r="H154" s="533"/>
      <c r="I154" s="30"/>
    </row>
    <row r="155" spans="1:9" x14ac:dyDescent="0.3">
      <c r="A155" s="38">
        <v>0.1423611111111111</v>
      </c>
      <c r="B155" s="141" t="s">
        <v>23</v>
      </c>
      <c r="C155" s="141" t="s">
        <v>23</v>
      </c>
      <c r="D155" s="141" t="s">
        <v>23</v>
      </c>
      <c r="E155" s="141" t="s">
        <v>23</v>
      </c>
      <c r="F155" s="144">
        <f>F87</f>
        <v>278</v>
      </c>
      <c r="G155" s="530"/>
      <c r="H155" s="533"/>
      <c r="I155" s="29"/>
    </row>
    <row r="156" spans="1:9" x14ac:dyDescent="0.3">
      <c r="A156" s="39">
        <v>0.14444444444444446</v>
      </c>
      <c r="F156" s="141" t="s">
        <v>23</v>
      </c>
      <c r="G156" s="530"/>
      <c r="H156" s="533"/>
      <c r="I156" s="29"/>
    </row>
    <row r="157" spans="1:9" x14ac:dyDescent="0.3">
      <c r="A157" s="23">
        <v>0.14583333333333334</v>
      </c>
      <c r="G157" s="530"/>
      <c r="H157" s="533"/>
      <c r="I157" s="28">
        <v>4.1666666666666664E-2</v>
      </c>
    </row>
    <row r="158" spans="1:9" x14ac:dyDescent="0.3">
      <c r="A158" s="23">
        <v>0.14930555555555555</v>
      </c>
      <c r="G158" s="530"/>
      <c r="H158" s="533"/>
      <c r="I158" s="29"/>
    </row>
    <row r="159" spans="1:9" x14ac:dyDescent="0.3">
      <c r="A159" s="27">
        <v>0.15972222222222224</v>
      </c>
      <c r="D159" s="136">
        <f>D95</f>
        <v>344</v>
      </c>
      <c r="F159" s="136">
        <f>F93</f>
        <v>346</v>
      </c>
      <c r="G159" s="530"/>
      <c r="H159" s="533"/>
      <c r="I159" s="30"/>
    </row>
    <row r="160" spans="1:9" x14ac:dyDescent="0.3">
      <c r="A160" s="27">
        <v>0.16319444444444445</v>
      </c>
      <c r="B160" s="136">
        <f t="shared" ref="B160:C160" si="10">B95</f>
        <v>342</v>
      </c>
      <c r="C160" s="136">
        <f t="shared" si="10"/>
        <v>343</v>
      </c>
      <c r="D160" s="135" t="s">
        <v>348</v>
      </c>
      <c r="E160" s="136">
        <f>E93</f>
        <v>345</v>
      </c>
      <c r="F160" s="135" t="s">
        <v>348</v>
      </c>
      <c r="G160" s="530"/>
      <c r="H160" s="533"/>
      <c r="I160" s="29"/>
    </row>
    <row r="161" spans="1:9" x14ac:dyDescent="0.3">
      <c r="A161" s="23">
        <v>0.16666666666666666</v>
      </c>
      <c r="B161" s="135" t="s">
        <v>348</v>
      </c>
      <c r="C161" s="137" t="s">
        <v>348</v>
      </c>
      <c r="E161" s="137" t="s">
        <v>348</v>
      </c>
      <c r="G161" s="530"/>
      <c r="H161" s="533"/>
      <c r="I161" s="28">
        <v>6.25E-2</v>
      </c>
    </row>
    <row r="162" spans="1:9" x14ac:dyDescent="0.3">
      <c r="A162" s="27">
        <v>0.17708333333333334</v>
      </c>
      <c r="C162" s="154"/>
      <c r="E162" s="136">
        <f>D166</f>
        <v>152</v>
      </c>
      <c r="F162" s="136">
        <f>E166</f>
        <v>153</v>
      </c>
      <c r="G162" s="531"/>
      <c r="H162" s="533"/>
      <c r="I162" s="29"/>
    </row>
    <row r="163" spans="1:9" x14ac:dyDescent="0.3">
      <c r="A163" s="39">
        <v>0.18402777777777779</v>
      </c>
      <c r="C163" s="136">
        <f t="shared" ref="C163:D163" si="11">C108</f>
        <v>2</v>
      </c>
      <c r="D163" s="136">
        <f t="shared" si="11"/>
        <v>3</v>
      </c>
      <c r="E163" s="139" t="s">
        <v>190</v>
      </c>
      <c r="F163" s="139" t="s">
        <v>190</v>
      </c>
      <c r="G163" s="532" t="s">
        <v>348</v>
      </c>
      <c r="H163" s="534"/>
      <c r="I163" s="30"/>
    </row>
    <row r="164" spans="1:9" x14ac:dyDescent="0.3">
      <c r="A164" s="23">
        <v>0.1875</v>
      </c>
      <c r="B164" s="136">
        <f>B109</f>
        <v>1</v>
      </c>
      <c r="C164" s="139" t="s">
        <v>190</v>
      </c>
      <c r="D164" s="144" t="s">
        <v>190</v>
      </c>
      <c r="G164" s="533"/>
      <c r="H164" s="538" t="s">
        <v>23</v>
      </c>
      <c r="I164" s="28">
        <v>8.3333333333333329E-2</v>
      </c>
    </row>
    <row r="165" spans="1:9" x14ac:dyDescent="0.3">
      <c r="A165" s="23">
        <v>0.19097222222222221</v>
      </c>
      <c r="B165" s="139" t="s">
        <v>190</v>
      </c>
      <c r="C165" s="144"/>
      <c r="D165" s="128"/>
      <c r="E165" s="144"/>
      <c r="F165" s="144"/>
      <c r="G165" s="533"/>
      <c r="H165" s="539"/>
      <c r="I165" s="29"/>
    </row>
    <row r="166" spans="1:9" x14ac:dyDescent="0.3">
      <c r="A166" s="23">
        <v>0.19444444444444445</v>
      </c>
      <c r="C166" s="136">
        <f>C85</f>
        <v>151</v>
      </c>
      <c r="D166" s="136">
        <f>D85</f>
        <v>152</v>
      </c>
      <c r="E166" s="136">
        <f>E85</f>
        <v>153</v>
      </c>
      <c r="F166" s="136">
        <f>F85</f>
        <v>154</v>
      </c>
      <c r="G166" s="533"/>
      <c r="H166" s="539"/>
      <c r="I166" s="29"/>
    </row>
    <row r="167" spans="1:9" x14ac:dyDescent="0.3">
      <c r="A167" s="27">
        <v>0.20486111111111113</v>
      </c>
      <c r="B167" s="136">
        <f t="shared" ref="B167" si="12">B85</f>
        <v>150</v>
      </c>
      <c r="C167" s="140" t="s">
        <v>19</v>
      </c>
      <c r="D167" s="140" t="s">
        <v>19</v>
      </c>
      <c r="E167" s="140" t="s">
        <v>19</v>
      </c>
      <c r="F167" s="140" t="s">
        <v>19</v>
      </c>
      <c r="G167" s="533"/>
      <c r="H167" s="539"/>
      <c r="I167" s="43"/>
    </row>
    <row r="168" spans="1:9" x14ac:dyDescent="0.3">
      <c r="A168" s="16">
        <v>0.20833333333333334</v>
      </c>
      <c r="B168" s="140" t="s">
        <v>19</v>
      </c>
      <c r="G168" s="533"/>
      <c r="H168" s="539"/>
      <c r="I168" s="28">
        <v>0.10416666666666667</v>
      </c>
    </row>
    <row r="169" spans="1:9" x14ac:dyDescent="0.3">
      <c r="A169" s="16">
        <v>0.21527777777777779</v>
      </c>
      <c r="B169" s="196">
        <f>B97</f>
        <v>550</v>
      </c>
      <c r="C169" s="200">
        <f>C97</f>
        <v>551</v>
      </c>
      <c r="D169" s="200">
        <f>D97</f>
        <v>552</v>
      </c>
      <c r="E169" s="200">
        <f>E97</f>
        <v>553</v>
      </c>
      <c r="F169" s="137"/>
      <c r="G169" s="533"/>
      <c r="H169" s="539"/>
      <c r="I169" s="29"/>
    </row>
    <row r="170" spans="1:9" x14ac:dyDescent="0.3">
      <c r="A170" s="16">
        <v>0.22569444444444445</v>
      </c>
      <c r="B170" s="141" t="s">
        <v>180</v>
      </c>
      <c r="C170" s="141" t="s">
        <v>180</v>
      </c>
      <c r="D170" s="141" t="s">
        <v>180</v>
      </c>
      <c r="E170" s="141" t="s">
        <v>180</v>
      </c>
      <c r="F170" s="200">
        <f t="shared" ref="F170" si="13">F99</f>
        <v>554</v>
      </c>
      <c r="G170" s="533"/>
      <c r="H170" s="539"/>
      <c r="I170" s="32"/>
    </row>
    <row r="171" spans="1:9" x14ac:dyDescent="0.3">
      <c r="A171" s="16">
        <v>0.22916666666666666</v>
      </c>
      <c r="F171" s="141" t="s">
        <v>180</v>
      </c>
      <c r="G171" s="534"/>
      <c r="H171" s="539"/>
      <c r="I171" s="28">
        <v>0.125</v>
      </c>
    </row>
    <row r="172" spans="1:9" x14ac:dyDescent="0.3">
      <c r="A172" s="16">
        <v>0.23263888888888887</v>
      </c>
      <c r="F172" s="143"/>
      <c r="G172" s="141" t="s">
        <v>23</v>
      </c>
      <c r="H172" s="539"/>
      <c r="I172" s="29"/>
    </row>
    <row r="173" spans="1:9" x14ac:dyDescent="0.3">
      <c r="A173" s="16">
        <v>0.24305555555555555</v>
      </c>
      <c r="B173" s="202"/>
      <c r="C173" s="202"/>
      <c r="D173" s="242"/>
      <c r="E173" s="137"/>
      <c r="F173" s="137"/>
      <c r="G173" s="137"/>
      <c r="H173" s="539"/>
      <c r="I173" s="29"/>
    </row>
    <row r="174" spans="1:9" x14ac:dyDescent="0.3">
      <c r="A174" s="37"/>
      <c r="B174" s="200">
        <f t="shared" ref="B174" si="14">B112</f>
        <v>117</v>
      </c>
      <c r="C174" s="200">
        <f>C110</f>
        <v>118</v>
      </c>
      <c r="D174" s="200">
        <f>D110</f>
        <v>119</v>
      </c>
      <c r="E174" s="200">
        <f>E110</f>
        <v>120</v>
      </c>
      <c r="F174" s="200">
        <f>F110</f>
        <v>121</v>
      </c>
      <c r="G174" s="142">
        <v>303</v>
      </c>
      <c r="H174" s="540"/>
      <c r="I174" s="32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</sheetData>
  <mergeCells count="17">
    <mergeCell ref="H164:H174"/>
    <mergeCell ref="H153:H163"/>
    <mergeCell ref="G43:G55"/>
    <mergeCell ref="G129:G152"/>
    <mergeCell ref="G153:G162"/>
    <mergeCell ref="G163:G171"/>
    <mergeCell ref="H34:H44"/>
    <mergeCell ref="F131:F149"/>
    <mergeCell ref="G6:G13"/>
    <mergeCell ref="H6:H13"/>
    <mergeCell ref="H14:H24"/>
    <mergeCell ref="G23:G34"/>
    <mergeCell ref="G14:G22"/>
    <mergeCell ref="G35:G42"/>
    <mergeCell ref="H25:H33"/>
    <mergeCell ref="H45:H53"/>
    <mergeCell ref="H137:H152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CB808-45D8-417D-89D0-BC6DDFEA8B34}">
  <dimension ref="A1:M740"/>
  <sheetViews>
    <sheetView showGridLines="0" zoomScale="70" zoomScaleNormal="70" workbookViewId="0">
      <pane ySplit="5" topLeftCell="A6" activePane="bottomLeft" state="frozen"/>
      <selection activeCell="G1" sqref="G1:H1048576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353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347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45390</v>
      </c>
      <c r="C4" s="130">
        <f>+B4+1</f>
        <v>45391</v>
      </c>
      <c r="D4" s="130">
        <f>C4+1</f>
        <v>45392</v>
      </c>
      <c r="E4" s="130">
        <f>D4+1</f>
        <v>45393</v>
      </c>
      <c r="F4" s="130">
        <f>E4+1</f>
        <v>45394</v>
      </c>
      <c r="G4" s="131">
        <f>F4+1</f>
        <v>45395</v>
      </c>
      <c r="H4" s="130">
        <f>G4+1</f>
        <v>45396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38" t="s">
        <v>23</v>
      </c>
      <c r="H6" s="523" t="s">
        <v>190</v>
      </c>
      <c r="I6" s="17">
        <v>0.14583333333333334</v>
      </c>
    </row>
    <row r="7" spans="1:9" x14ac:dyDescent="0.3">
      <c r="A7" s="18"/>
      <c r="B7" s="136">
        <f>B109-1</f>
        <v>7</v>
      </c>
      <c r="C7" s="136">
        <f>C111-1</f>
        <v>8</v>
      </c>
      <c r="E7" s="136">
        <f>E109-1</f>
        <v>10</v>
      </c>
      <c r="F7" s="136">
        <f>F109-1</f>
        <v>11</v>
      </c>
      <c r="G7" s="539"/>
      <c r="H7" s="524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6">
        <f>D109-1</f>
        <v>9</v>
      </c>
      <c r="E8" s="139" t="s">
        <v>19</v>
      </c>
      <c r="F8" s="139" t="s">
        <v>19</v>
      </c>
      <c r="G8" s="539"/>
      <c r="H8" s="524"/>
      <c r="I8" s="22"/>
    </row>
    <row r="9" spans="1:9" x14ac:dyDescent="0.3">
      <c r="A9" s="23">
        <v>0.27083333333333331</v>
      </c>
      <c r="D9" s="139" t="s">
        <v>19</v>
      </c>
      <c r="G9" s="539"/>
      <c r="H9" s="524"/>
      <c r="I9" s="17">
        <v>0.16666666666666666</v>
      </c>
    </row>
    <row r="10" spans="1:9" x14ac:dyDescent="0.3">
      <c r="A10" s="23">
        <v>0.27430555555555552</v>
      </c>
      <c r="B10" s="136">
        <f>B98-1</f>
        <v>556</v>
      </c>
      <c r="D10" s="136">
        <f>D98-1</f>
        <v>558</v>
      </c>
      <c r="F10" s="136">
        <f>F98-1</f>
        <v>560</v>
      </c>
      <c r="G10" s="539"/>
      <c r="H10" s="524"/>
      <c r="I10" s="20"/>
    </row>
    <row r="11" spans="1:9" x14ac:dyDescent="0.3">
      <c r="A11" s="23">
        <v>0.28819444444444448</v>
      </c>
      <c r="B11" s="135" t="s">
        <v>13</v>
      </c>
      <c r="D11" s="135" t="s">
        <v>13</v>
      </c>
      <c r="F11" s="135" t="s">
        <v>13</v>
      </c>
      <c r="G11" s="539"/>
      <c r="H11" s="524"/>
      <c r="I11" s="20"/>
    </row>
    <row r="12" spans="1:9" x14ac:dyDescent="0.3">
      <c r="A12" s="23">
        <v>0.28958333333333336</v>
      </c>
      <c r="C12" s="136">
        <f>C98-1</f>
        <v>557</v>
      </c>
      <c r="E12" s="136">
        <f>E98-1</f>
        <v>559</v>
      </c>
      <c r="G12" s="540"/>
      <c r="H12" s="525"/>
      <c r="I12" s="22"/>
    </row>
    <row r="13" spans="1:9" x14ac:dyDescent="0.3">
      <c r="A13" s="24">
        <v>0.29166666666666669</v>
      </c>
      <c r="C13" s="135" t="s">
        <v>13</v>
      </c>
      <c r="E13" s="156" t="s">
        <v>13</v>
      </c>
      <c r="G13" s="538" t="s">
        <v>16</v>
      </c>
      <c r="H13" s="523" t="s">
        <v>180</v>
      </c>
      <c r="I13" s="17">
        <v>0.1875</v>
      </c>
    </row>
    <row r="14" spans="1:9" x14ac:dyDescent="0.3">
      <c r="A14" s="24"/>
      <c r="B14" s="136">
        <f>B103-1</f>
        <v>880</v>
      </c>
      <c r="C14" s="136">
        <f>C105-1</f>
        <v>881</v>
      </c>
      <c r="E14" s="157">
        <f>E105-1</f>
        <v>883</v>
      </c>
      <c r="G14" s="539"/>
      <c r="H14" s="524"/>
      <c r="I14" s="20"/>
    </row>
    <row r="15" spans="1:9" x14ac:dyDescent="0.3">
      <c r="A15" s="26">
        <v>0.30902777777777779</v>
      </c>
      <c r="B15" s="140" t="s">
        <v>316</v>
      </c>
      <c r="C15" s="140" t="s">
        <v>316</v>
      </c>
      <c r="D15" s="136">
        <f t="shared" ref="D15" si="0">D105-1</f>
        <v>882</v>
      </c>
      <c r="E15" s="140" t="s">
        <v>316</v>
      </c>
      <c r="F15" s="136">
        <f>F103-1</f>
        <v>884</v>
      </c>
      <c r="G15" s="539"/>
      <c r="H15" s="524"/>
      <c r="I15" s="22"/>
    </row>
    <row r="16" spans="1:9" ht="15.45" customHeight="1" x14ac:dyDescent="0.3">
      <c r="A16" s="27">
        <v>0.3125</v>
      </c>
      <c r="D16" s="140" t="s">
        <v>316</v>
      </c>
      <c r="F16" s="140" t="s">
        <v>316</v>
      </c>
      <c r="G16" s="539"/>
      <c r="H16" s="524"/>
      <c r="I16" s="17">
        <v>0.20833333333333334</v>
      </c>
    </row>
    <row r="17" spans="1:9" x14ac:dyDescent="0.3">
      <c r="A17" s="18">
        <v>0.31597222222222221</v>
      </c>
      <c r="G17" s="539"/>
      <c r="H17" s="524"/>
      <c r="I17" s="20"/>
    </row>
    <row r="18" spans="1:9" x14ac:dyDescent="0.3">
      <c r="A18" s="27">
        <v>0.31944444444444448</v>
      </c>
      <c r="E18" s="136">
        <f>E22-1</f>
        <v>64</v>
      </c>
      <c r="G18" s="539"/>
      <c r="H18" s="524"/>
      <c r="I18" s="22"/>
    </row>
    <row r="19" spans="1:9" x14ac:dyDescent="0.3">
      <c r="A19" s="27">
        <v>0.3298611111111111</v>
      </c>
      <c r="B19" s="8"/>
      <c r="C19" s="8"/>
      <c r="D19" s="8"/>
      <c r="E19" s="140" t="s">
        <v>316</v>
      </c>
      <c r="F19" s="136">
        <f>F22-1</f>
        <v>66</v>
      </c>
      <c r="G19" s="539"/>
      <c r="H19" s="524"/>
      <c r="I19" s="20"/>
    </row>
    <row r="20" spans="1:9" x14ac:dyDescent="0.3">
      <c r="A20" s="27">
        <v>0.33124999999999999</v>
      </c>
      <c r="B20" s="136">
        <f>B22-1</f>
        <v>58</v>
      </c>
      <c r="C20" s="136">
        <f>C22-1</f>
        <v>60</v>
      </c>
      <c r="D20" s="136">
        <f>D22-1</f>
        <v>62</v>
      </c>
      <c r="E20" s="196"/>
      <c r="F20" s="140" t="s">
        <v>316</v>
      </c>
      <c r="G20" s="539"/>
      <c r="H20" s="524"/>
      <c r="I20" s="20"/>
    </row>
    <row r="21" spans="1:9" x14ac:dyDescent="0.3">
      <c r="A21" s="16">
        <v>0.33333333333333331</v>
      </c>
      <c r="B21" s="140" t="s">
        <v>316</v>
      </c>
      <c r="C21" s="140" t="s">
        <v>316</v>
      </c>
      <c r="D21" s="140" t="s">
        <v>316</v>
      </c>
      <c r="G21" s="539"/>
      <c r="H21" s="524"/>
      <c r="I21" s="28">
        <v>0.22916666666666666</v>
      </c>
    </row>
    <row r="22" spans="1:9" x14ac:dyDescent="0.3">
      <c r="A22" s="23">
        <v>0.33680555555555558</v>
      </c>
      <c r="B22" s="136">
        <f>B120-1</f>
        <v>59</v>
      </c>
      <c r="C22" s="136">
        <f>C120-1</f>
        <v>61</v>
      </c>
      <c r="D22" s="136">
        <f>D120-1</f>
        <v>63</v>
      </c>
      <c r="E22" s="136">
        <f>E120-1</f>
        <v>65</v>
      </c>
      <c r="F22" s="136">
        <f>F120-1</f>
        <v>67</v>
      </c>
      <c r="G22" s="540"/>
      <c r="H22" s="524"/>
      <c r="I22" s="29"/>
    </row>
    <row r="23" spans="1:9" x14ac:dyDescent="0.3">
      <c r="A23" s="27">
        <v>0.35069444444444442</v>
      </c>
      <c r="B23" s="139" t="s">
        <v>190</v>
      </c>
      <c r="C23" s="139" t="s">
        <v>190</v>
      </c>
      <c r="D23" s="139" t="s">
        <v>190</v>
      </c>
      <c r="E23" s="139" t="s">
        <v>190</v>
      </c>
      <c r="F23" s="139" t="s">
        <v>190</v>
      </c>
      <c r="G23" s="532" t="s">
        <v>13</v>
      </c>
      <c r="H23" s="524"/>
      <c r="I23" s="30"/>
    </row>
    <row r="24" spans="1:9" x14ac:dyDescent="0.3">
      <c r="A24" s="27">
        <v>0.3520833333333333</v>
      </c>
      <c r="G24" s="533"/>
      <c r="H24" s="525"/>
      <c r="I24" s="29"/>
    </row>
    <row r="25" spans="1:9" x14ac:dyDescent="0.3">
      <c r="A25" s="16">
        <v>0.35416666666666669</v>
      </c>
      <c r="G25" s="533"/>
      <c r="H25" s="529" t="s">
        <v>19</v>
      </c>
      <c r="I25" s="28">
        <v>0.25</v>
      </c>
    </row>
    <row r="26" spans="1:9" x14ac:dyDescent="0.3">
      <c r="A26" s="16">
        <v>0.3576388888888889</v>
      </c>
      <c r="B26" s="136">
        <f>B85-1</f>
        <v>156</v>
      </c>
      <c r="C26" s="136">
        <f>C85-1</f>
        <v>157</v>
      </c>
      <c r="D26" s="136">
        <f>D85-1</f>
        <v>158</v>
      </c>
      <c r="E26" s="136">
        <f>E85-1</f>
        <v>159</v>
      </c>
      <c r="F26" s="136">
        <f>F85-1</f>
        <v>160</v>
      </c>
      <c r="G26" s="533"/>
      <c r="H26" s="530"/>
      <c r="I26" s="29"/>
    </row>
    <row r="27" spans="1:9" x14ac:dyDescent="0.3">
      <c r="A27" s="16">
        <v>0.37152777777777773</v>
      </c>
      <c r="B27" s="139" t="s">
        <v>19</v>
      </c>
      <c r="C27" s="139" t="s">
        <v>19</v>
      </c>
      <c r="D27" s="139" t="s">
        <v>19</v>
      </c>
      <c r="E27" s="139" t="s">
        <v>19</v>
      </c>
      <c r="F27" s="139" t="s">
        <v>19</v>
      </c>
      <c r="G27" s="533"/>
      <c r="H27" s="530"/>
      <c r="I27" s="30"/>
    </row>
    <row r="28" spans="1:9" x14ac:dyDescent="0.3">
      <c r="A28" s="18">
        <v>0.37361111111111112</v>
      </c>
      <c r="G28" s="533"/>
      <c r="H28" s="530"/>
      <c r="I28" s="29"/>
    </row>
    <row r="29" spans="1:9" ht="15.6" customHeight="1" x14ac:dyDescent="0.3">
      <c r="A29" s="16">
        <v>0.375</v>
      </c>
      <c r="B29" s="136">
        <f>B98-1</f>
        <v>556</v>
      </c>
      <c r="C29" s="136">
        <f>C98-1</f>
        <v>557</v>
      </c>
      <c r="D29" s="136">
        <f>D98-1</f>
        <v>558</v>
      </c>
      <c r="F29" s="136">
        <f>F98-1</f>
        <v>560</v>
      </c>
      <c r="G29" s="533"/>
      <c r="H29" s="530"/>
      <c r="I29" s="28">
        <v>0.27083333333333331</v>
      </c>
    </row>
    <row r="30" spans="1:9" x14ac:dyDescent="0.3">
      <c r="A30" s="16">
        <v>0.3923611111111111</v>
      </c>
      <c r="B30" s="135" t="s">
        <v>13</v>
      </c>
      <c r="C30" s="135" t="s">
        <v>13</v>
      </c>
      <c r="D30" s="135" t="s">
        <v>13</v>
      </c>
      <c r="E30" s="136">
        <f>E98-1</f>
        <v>559</v>
      </c>
      <c r="F30" s="135" t="s">
        <v>13</v>
      </c>
      <c r="G30" s="533"/>
      <c r="H30" s="530"/>
      <c r="I30" s="30"/>
    </row>
    <row r="31" spans="1:9" ht="15.6" customHeight="1" x14ac:dyDescent="0.3">
      <c r="A31" s="23">
        <v>0.39583333333333331</v>
      </c>
      <c r="E31" s="135" t="s">
        <v>13</v>
      </c>
      <c r="G31" s="533"/>
      <c r="H31" s="530"/>
      <c r="I31" s="28">
        <v>0.29166666666666669</v>
      </c>
    </row>
    <row r="32" spans="1:9" x14ac:dyDescent="0.3">
      <c r="A32" s="23">
        <v>0.40972222222222227</v>
      </c>
      <c r="B32" s="136">
        <f>B103-1</f>
        <v>880</v>
      </c>
      <c r="C32" s="136">
        <f>C105-1</f>
        <v>881</v>
      </c>
      <c r="E32" s="136">
        <f>E105-1</f>
        <v>883</v>
      </c>
      <c r="F32" s="136">
        <f>F103-1</f>
        <v>884</v>
      </c>
      <c r="G32" s="533"/>
      <c r="H32" s="530"/>
      <c r="I32" s="30"/>
    </row>
    <row r="33" spans="1:9" x14ac:dyDescent="0.3">
      <c r="A33" s="23">
        <v>0.41319444444444442</v>
      </c>
      <c r="B33" s="141" t="s">
        <v>180</v>
      </c>
      <c r="C33" s="141" t="s">
        <v>180</v>
      </c>
      <c r="D33" s="136">
        <f t="shared" ref="D33" si="1">D105-1</f>
        <v>882</v>
      </c>
      <c r="E33" s="141" t="s">
        <v>180</v>
      </c>
      <c r="F33" s="141" t="s">
        <v>180</v>
      </c>
      <c r="G33" s="534"/>
      <c r="H33" s="530"/>
      <c r="I33" s="29"/>
    </row>
    <row r="34" spans="1:9" x14ac:dyDescent="0.3">
      <c r="A34" s="16">
        <v>0.41666666666666669</v>
      </c>
      <c r="D34" s="141" t="s">
        <v>180</v>
      </c>
      <c r="G34" s="532" t="s">
        <v>348</v>
      </c>
      <c r="H34" s="531"/>
      <c r="I34" s="28">
        <v>0.3125</v>
      </c>
    </row>
    <row r="35" spans="1:9" x14ac:dyDescent="0.3">
      <c r="A35" s="16">
        <v>0.4201388888888889</v>
      </c>
      <c r="B35" s="136">
        <f>B113-1</f>
        <v>121</v>
      </c>
      <c r="C35" s="136">
        <f>C113-1</f>
        <v>122</v>
      </c>
      <c r="D35" s="136">
        <f>D113-1</f>
        <v>123</v>
      </c>
      <c r="E35" s="136">
        <f>E113-1</f>
        <v>124</v>
      </c>
      <c r="F35" s="136">
        <f>F114-1</f>
        <v>125</v>
      </c>
      <c r="G35" s="533"/>
      <c r="H35" s="523" t="s">
        <v>16</v>
      </c>
      <c r="I35" s="28"/>
    </row>
    <row r="36" spans="1:9" x14ac:dyDescent="0.3">
      <c r="A36" s="16">
        <v>0.43402777777777773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533"/>
      <c r="H36" s="524"/>
      <c r="I36" s="28"/>
    </row>
    <row r="37" spans="1:9" x14ac:dyDescent="0.3">
      <c r="A37" s="16">
        <v>0.43611111111111112</v>
      </c>
      <c r="G37" s="533"/>
      <c r="H37" s="524"/>
      <c r="I37" s="28"/>
    </row>
    <row r="38" spans="1:9" x14ac:dyDescent="0.3">
      <c r="A38" s="23">
        <v>0.4375</v>
      </c>
      <c r="C38" s="136">
        <f>C94-1</f>
        <v>349</v>
      </c>
      <c r="D38" s="136">
        <f>D96-1</f>
        <v>350</v>
      </c>
      <c r="E38" s="136">
        <f>E96-1</f>
        <v>351</v>
      </c>
      <c r="F38" s="144">
        <f>F94-1</f>
        <v>352</v>
      </c>
      <c r="G38" s="533"/>
      <c r="H38" s="524"/>
      <c r="I38" s="28">
        <v>0.33333333333333331</v>
      </c>
    </row>
    <row r="39" spans="1:9" x14ac:dyDescent="0.3">
      <c r="A39" s="23">
        <v>0.4548611111111111</v>
      </c>
      <c r="B39" s="242"/>
      <c r="C39" s="135" t="s">
        <v>348</v>
      </c>
      <c r="D39" s="135" t="s">
        <v>348</v>
      </c>
      <c r="E39" s="156" t="s">
        <v>348</v>
      </c>
      <c r="F39" s="135" t="s">
        <v>348</v>
      </c>
      <c r="G39" s="533"/>
      <c r="H39" s="524"/>
      <c r="I39" s="29"/>
    </row>
    <row r="40" spans="1:9" x14ac:dyDescent="0.3">
      <c r="A40" s="23">
        <v>0.45694444444444443</v>
      </c>
      <c r="B40" s="136">
        <f>B94-1</f>
        <v>348</v>
      </c>
      <c r="E40" s="154"/>
      <c r="F40" s="144"/>
      <c r="G40" s="533"/>
      <c r="H40" s="524"/>
      <c r="I40" s="29"/>
    </row>
    <row r="41" spans="1:9" x14ac:dyDescent="0.3">
      <c r="A41" s="27">
        <v>0.45833333333333331</v>
      </c>
      <c r="B41" s="135" t="s">
        <v>348</v>
      </c>
      <c r="E41" s="154"/>
      <c r="G41" s="533"/>
      <c r="H41" s="524"/>
      <c r="I41" s="28">
        <v>0.35416666666666669</v>
      </c>
    </row>
    <row r="42" spans="1:9" x14ac:dyDescent="0.3">
      <c r="A42" s="27"/>
      <c r="B42" s="136">
        <f>B109-1</f>
        <v>7</v>
      </c>
      <c r="C42" s="136">
        <f>C111-1</f>
        <v>8</v>
      </c>
      <c r="D42" s="137"/>
      <c r="E42" s="157">
        <f>E109-1</f>
        <v>10</v>
      </c>
      <c r="F42" s="136">
        <f>F109-1</f>
        <v>11</v>
      </c>
      <c r="G42" s="534"/>
      <c r="H42" s="525"/>
      <c r="I42" s="29"/>
    </row>
    <row r="43" spans="1:9" x14ac:dyDescent="0.3">
      <c r="A43" s="27">
        <v>0.47569444444444442</v>
      </c>
      <c r="B43" s="139" t="s">
        <v>190</v>
      </c>
      <c r="C43" s="139" t="s">
        <v>190</v>
      </c>
      <c r="D43" s="136">
        <f>D109-1</f>
        <v>9</v>
      </c>
      <c r="E43" s="139" t="s">
        <v>190</v>
      </c>
      <c r="F43" s="139" t="s">
        <v>190</v>
      </c>
      <c r="G43" s="529" t="s">
        <v>316</v>
      </c>
      <c r="H43" s="529" t="s">
        <v>180</v>
      </c>
      <c r="I43" s="30"/>
    </row>
    <row r="44" spans="1:9" x14ac:dyDescent="0.3">
      <c r="A44" s="27">
        <v>0.47916666666666669</v>
      </c>
      <c r="D44" s="139" t="s">
        <v>190</v>
      </c>
      <c r="G44" s="530"/>
      <c r="H44" s="530"/>
      <c r="I44" s="28">
        <v>0.375</v>
      </c>
    </row>
    <row r="45" spans="1:9" x14ac:dyDescent="0.3">
      <c r="A45" s="27"/>
      <c r="B45" s="136">
        <f>B85-1</f>
        <v>156</v>
      </c>
      <c r="C45" s="136">
        <f>C85-1</f>
        <v>157</v>
      </c>
      <c r="D45" s="136">
        <f>D85-1</f>
        <v>158</v>
      </c>
      <c r="E45" s="136">
        <f>E85-1</f>
        <v>159</v>
      </c>
      <c r="G45" s="530"/>
      <c r="H45" s="530"/>
      <c r="I45" s="29"/>
    </row>
    <row r="46" spans="1:9" x14ac:dyDescent="0.3">
      <c r="A46" s="27">
        <v>0.49652777777777773</v>
      </c>
      <c r="B46" s="140" t="s">
        <v>16</v>
      </c>
      <c r="C46" s="140" t="s">
        <v>16</v>
      </c>
      <c r="D46" s="140" t="s">
        <v>16</v>
      </c>
      <c r="E46" s="140" t="s">
        <v>16</v>
      </c>
      <c r="F46" s="136">
        <f>F85-1</f>
        <v>160</v>
      </c>
      <c r="G46" s="530"/>
      <c r="H46" s="530"/>
      <c r="I46" s="30"/>
    </row>
    <row r="47" spans="1:9" x14ac:dyDescent="0.3">
      <c r="A47" s="23">
        <v>0.5</v>
      </c>
      <c r="B47" s="8"/>
      <c r="C47" s="8"/>
      <c r="D47" s="8"/>
      <c r="F47" s="140" t="s">
        <v>16</v>
      </c>
      <c r="G47" s="530"/>
      <c r="H47" s="530"/>
      <c r="I47" s="28">
        <v>0.39583333333333331</v>
      </c>
    </row>
    <row r="48" spans="1:9" x14ac:dyDescent="0.3">
      <c r="A48" s="23"/>
      <c r="B48" s="136">
        <f>B89-1</f>
        <v>281</v>
      </c>
      <c r="C48" s="136">
        <f>C89-1</f>
        <v>282</v>
      </c>
      <c r="D48" s="136">
        <f>D89-1</f>
        <v>283</v>
      </c>
      <c r="E48" s="136">
        <f>E89-1</f>
        <v>284</v>
      </c>
      <c r="F48" s="136">
        <f>F89-1</f>
        <v>285</v>
      </c>
      <c r="G48" s="530"/>
      <c r="H48" s="530"/>
      <c r="I48" s="29"/>
    </row>
    <row r="49" spans="1:9" x14ac:dyDescent="0.3">
      <c r="A49" s="27">
        <v>0.51736111111111105</v>
      </c>
      <c r="B49" s="140" t="s">
        <v>316</v>
      </c>
      <c r="C49" s="140" t="s">
        <v>316</v>
      </c>
      <c r="D49" s="140" t="s">
        <v>316</v>
      </c>
      <c r="E49" s="140" t="s">
        <v>316</v>
      </c>
      <c r="F49" s="140" t="s">
        <v>316</v>
      </c>
      <c r="G49" s="530"/>
      <c r="H49" s="530"/>
      <c r="I49" s="30"/>
    </row>
    <row r="50" spans="1:9" ht="15.45" customHeight="1" x14ac:dyDescent="0.3">
      <c r="A50" s="23">
        <v>0.52083333333333337</v>
      </c>
      <c r="E50" s="142">
        <f>E55-1</f>
        <v>64</v>
      </c>
      <c r="G50" s="530"/>
      <c r="H50" s="530"/>
      <c r="I50" s="28">
        <v>0.41666666666666669</v>
      </c>
    </row>
    <row r="51" spans="1:9" x14ac:dyDescent="0.3">
      <c r="A51" s="27">
        <v>0.53819444444444442</v>
      </c>
      <c r="D51" s="142">
        <f>D55-1</f>
        <v>62</v>
      </c>
      <c r="E51" s="140" t="s">
        <v>316</v>
      </c>
      <c r="G51" s="530"/>
      <c r="H51" s="530"/>
      <c r="I51" s="30"/>
    </row>
    <row r="52" spans="1:9" x14ac:dyDescent="0.3">
      <c r="A52" s="27">
        <v>0.5395833333333333</v>
      </c>
      <c r="B52" s="142">
        <f>B55-1</f>
        <v>58</v>
      </c>
      <c r="C52" s="142">
        <f>C55-1</f>
        <v>60</v>
      </c>
      <c r="D52" s="140" t="s">
        <v>316</v>
      </c>
      <c r="F52" s="142">
        <f>F55-1</f>
        <v>66</v>
      </c>
      <c r="G52" s="531"/>
      <c r="H52" s="530"/>
      <c r="I52" s="29"/>
    </row>
    <row r="53" spans="1:9" x14ac:dyDescent="0.3">
      <c r="A53" s="23">
        <v>0.54166666666666663</v>
      </c>
      <c r="B53" s="140" t="s">
        <v>316</v>
      </c>
      <c r="C53" s="140" t="s">
        <v>316</v>
      </c>
      <c r="F53" s="140" t="s">
        <v>316</v>
      </c>
      <c r="G53" s="147" t="s">
        <v>318</v>
      </c>
      <c r="H53" s="531"/>
      <c r="I53" s="28">
        <v>0.4375</v>
      </c>
    </row>
    <row r="54" spans="1:9" x14ac:dyDescent="0.3">
      <c r="A54" s="23">
        <v>0.54513888888888895</v>
      </c>
      <c r="B54" s="196"/>
      <c r="C54" s="320"/>
      <c r="F54" s="196"/>
      <c r="G54" s="148"/>
      <c r="H54" s="141" t="s">
        <v>318</v>
      </c>
      <c r="I54" s="29"/>
    </row>
    <row r="55" spans="1:9" x14ac:dyDescent="0.3">
      <c r="A55" s="27">
        <v>0.55555555555555558</v>
      </c>
      <c r="B55" s="136">
        <f>B120-1</f>
        <v>59</v>
      </c>
      <c r="C55" s="153">
        <f>C120-1</f>
        <v>61</v>
      </c>
      <c r="D55" s="136">
        <f>D120-1</f>
        <v>63</v>
      </c>
      <c r="E55" s="136">
        <f>E120-1</f>
        <v>65</v>
      </c>
      <c r="F55" s="136">
        <f>F120-1</f>
        <v>67</v>
      </c>
      <c r="G55" s="369"/>
      <c r="H55" s="143"/>
      <c r="I55" s="29"/>
    </row>
    <row r="56" spans="1:9" x14ac:dyDescent="0.3">
      <c r="A56" s="27">
        <v>0.55902777777777779</v>
      </c>
      <c r="B56" s="139" t="s">
        <v>19</v>
      </c>
      <c r="C56" s="139" t="s">
        <v>19</v>
      </c>
      <c r="D56" s="139" t="s">
        <v>19</v>
      </c>
      <c r="E56" s="139" t="s">
        <v>19</v>
      </c>
      <c r="F56" s="139" t="s">
        <v>19</v>
      </c>
      <c r="G56" s="369"/>
      <c r="H56" s="143"/>
      <c r="I56" s="29"/>
    </row>
    <row r="57" spans="1:9" ht="15.6" customHeight="1" x14ac:dyDescent="0.3">
      <c r="A57" s="23">
        <v>0.5625</v>
      </c>
      <c r="G57" s="242"/>
      <c r="H57" s="137"/>
      <c r="I57" s="28">
        <v>0.45833333333333331</v>
      </c>
    </row>
    <row r="58" spans="1:9" x14ac:dyDescent="0.3">
      <c r="A58" s="23">
        <v>0.56597222222222221</v>
      </c>
      <c r="B58" s="136">
        <f>B98-1</f>
        <v>556</v>
      </c>
      <c r="C58" s="136">
        <f>C98-1</f>
        <v>557</v>
      </c>
      <c r="D58" s="136">
        <f>D98-1</f>
        <v>558</v>
      </c>
      <c r="E58" s="136">
        <f>E98-1</f>
        <v>559</v>
      </c>
      <c r="F58" s="136">
        <f>F98-1</f>
        <v>560</v>
      </c>
      <c r="G58" s="242"/>
      <c r="H58" s="137"/>
      <c r="I58" s="29"/>
    </row>
    <row r="59" spans="1:9" x14ac:dyDescent="0.3">
      <c r="A59" s="27">
        <v>0.57986111111111105</v>
      </c>
      <c r="B59" s="135" t="s">
        <v>13</v>
      </c>
      <c r="C59" s="135" t="s">
        <v>13</v>
      </c>
      <c r="D59" s="135" t="s">
        <v>13</v>
      </c>
      <c r="E59" s="135" t="s">
        <v>13</v>
      </c>
      <c r="F59" s="135" t="s">
        <v>13</v>
      </c>
      <c r="G59" s="369"/>
      <c r="H59" s="137"/>
      <c r="I59" s="22"/>
    </row>
    <row r="60" spans="1:9" x14ac:dyDescent="0.3">
      <c r="A60" s="346">
        <v>0.58333333333333337</v>
      </c>
      <c r="G60" s="369"/>
      <c r="H60" s="137"/>
      <c r="I60" s="29">
        <v>0.47916666666666669</v>
      </c>
    </row>
    <row r="61" spans="1:9" x14ac:dyDescent="0.3">
      <c r="A61" s="346">
        <v>0.58680555555555558</v>
      </c>
      <c r="B61" s="242"/>
      <c r="C61" s="137"/>
      <c r="D61" s="137"/>
      <c r="G61" s="369"/>
      <c r="H61" s="137"/>
      <c r="I61" s="29"/>
    </row>
    <row r="62" spans="1:9" x14ac:dyDescent="0.3">
      <c r="A62" s="346">
        <v>0.60069444444444442</v>
      </c>
      <c r="B62" s="136">
        <f>B103-1</f>
        <v>880</v>
      </c>
      <c r="C62" s="136">
        <f t="shared" ref="C62:E62" si="2">C105-1</f>
        <v>881</v>
      </c>
      <c r="D62" s="144">
        <f t="shared" si="2"/>
        <v>882</v>
      </c>
      <c r="E62" s="136">
        <f t="shared" si="2"/>
        <v>883</v>
      </c>
      <c r="F62" s="136">
        <f>F103-1</f>
        <v>884</v>
      </c>
      <c r="G62" s="227">
        <f>G123-1</f>
        <v>18</v>
      </c>
      <c r="H62" s="127"/>
      <c r="I62" s="32"/>
    </row>
    <row r="63" spans="1:9" x14ac:dyDescent="0.3">
      <c r="A63" s="16">
        <v>0.60416666666666663</v>
      </c>
      <c r="B63" s="158" t="s">
        <v>24</v>
      </c>
      <c r="C63" s="218" t="s">
        <v>24</v>
      </c>
      <c r="D63" s="158" t="s">
        <v>24</v>
      </c>
      <c r="E63" s="158" t="s">
        <v>24</v>
      </c>
      <c r="F63" s="158" t="s">
        <v>24</v>
      </c>
      <c r="G63" s="158" t="s">
        <v>24</v>
      </c>
      <c r="H63" s="142">
        <f>H123-1</f>
        <v>19</v>
      </c>
      <c r="I63" s="28">
        <v>0.5</v>
      </c>
    </row>
    <row r="64" spans="1:9" x14ac:dyDescent="0.3">
      <c r="A64" s="27">
        <v>0.60763888888888895</v>
      </c>
      <c r="C64" s="154"/>
      <c r="G64" s="127"/>
      <c r="H64" s="158" t="s">
        <v>24</v>
      </c>
      <c r="I64" s="29"/>
    </row>
    <row r="65" spans="1:13" x14ac:dyDescent="0.3">
      <c r="A65" s="18">
        <v>0.625</v>
      </c>
      <c r="C65" s="154"/>
      <c r="G65" s="127"/>
      <c r="H65" s="127"/>
      <c r="I65" s="28">
        <v>0.52083333333333337</v>
      </c>
    </row>
    <row r="66" spans="1:13" x14ac:dyDescent="0.3">
      <c r="A66" s="23">
        <v>0.64583333333333337</v>
      </c>
      <c r="C66" s="154"/>
      <c r="G66" s="127"/>
      <c r="H66" s="127"/>
      <c r="I66" s="28">
        <v>0.54166666666666663</v>
      </c>
      <c r="J66" s="33"/>
      <c r="M66" s="10" t="s">
        <v>1</v>
      </c>
    </row>
    <row r="67" spans="1:13" x14ac:dyDescent="0.3">
      <c r="A67" s="23">
        <v>0.66666666666666663</v>
      </c>
      <c r="B67" s="160"/>
      <c r="C67" s="219"/>
      <c r="D67" s="160"/>
      <c r="E67" s="160"/>
      <c r="F67" s="160"/>
      <c r="G67" s="160"/>
      <c r="H67" s="160"/>
      <c r="I67" s="28">
        <v>0.5625</v>
      </c>
    </row>
    <row r="68" spans="1:13" x14ac:dyDescent="0.3">
      <c r="A68" s="27">
        <v>0.68402777777777779</v>
      </c>
      <c r="B68" s="191" t="s">
        <v>122</v>
      </c>
      <c r="C68" s="365" t="s">
        <v>136</v>
      </c>
      <c r="D68" s="191" t="s">
        <v>360</v>
      </c>
      <c r="E68" s="191" t="s">
        <v>361</v>
      </c>
      <c r="F68" s="191" t="s">
        <v>292</v>
      </c>
      <c r="G68" s="164" t="s">
        <v>362</v>
      </c>
      <c r="H68" s="164" t="s">
        <v>206</v>
      </c>
      <c r="I68" s="30"/>
    </row>
    <row r="69" spans="1:13" x14ac:dyDescent="0.3">
      <c r="A69" s="23">
        <v>0.6875</v>
      </c>
      <c r="C69" s="154"/>
      <c r="G69" s="127"/>
      <c r="H69" s="127"/>
      <c r="I69" s="28">
        <v>0.58333333333333337</v>
      </c>
    </row>
    <row r="70" spans="1:13" x14ac:dyDescent="0.3">
      <c r="A70" s="23">
        <v>0.69097222222222221</v>
      </c>
      <c r="C70" s="154"/>
      <c r="G70" s="127"/>
      <c r="H70" s="127"/>
      <c r="I70" s="29"/>
    </row>
    <row r="71" spans="1:13" x14ac:dyDescent="0.3">
      <c r="A71" s="23">
        <v>0.69444444444444453</v>
      </c>
      <c r="B71" s="199"/>
      <c r="C71" s="154"/>
      <c r="E71" s="199"/>
      <c r="G71" s="127"/>
      <c r="H71" s="127"/>
      <c r="I71" s="29"/>
    </row>
    <row r="72" spans="1:13" x14ac:dyDescent="0.3">
      <c r="A72" s="23">
        <v>0.69652777777777775</v>
      </c>
      <c r="B72" s="135" t="s">
        <v>180</v>
      </c>
      <c r="C72" s="128"/>
      <c r="E72" s="135" t="s">
        <v>180</v>
      </c>
      <c r="G72" s="199"/>
      <c r="H72" s="127"/>
      <c r="I72" s="29"/>
    </row>
    <row r="73" spans="1:13" x14ac:dyDescent="0.3">
      <c r="A73" s="23">
        <v>0.70138888888888884</v>
      </c>
      <c r="B73" s="137"/>
      <c r="C73" s="128"/>
      <c r="E73" s="137"/>
      <c r="F73" s="154"/>
      <c r="G73" s="135" t="s">
        <v>316</v>
      </c>
      <c r="H73" s="127"/>
      <c r="I73" s="29"/>
    </row>
    <row r="74" spans="1:13" x14ac:dyDescent="0.3">
      <c r="A74" s="23">
        <v>0.70833333333333337</v>
      </c>
      <c r="B74" s="144"/>
      <c r="C74" s="209"/>
      <c r="D74" s="144"/>
      <c r="E74" s="144"/>
      <c r="F74" s="174"/>
      <c r="G74" s="144"/>
      <c r="H74" s="144"/>
      <c r="I74" s="30"/>
    </row>
    <row r="75" spans="1:13" x14ac:dyDescent="0.3">
      <c r="A75" s="23">
        <v>0.71180555555555547</v>
      </c>
      <c r="B75" s="144"/>
      <c r="C75" s="209"/>
      <c r="D75" s="144"/>
      <c r="E75" s="144"/>
      <c r="F75" s="174"/>
      <c r="G75" s="174"/>
      <c r="H75" s="135" t="s">
        <v>316</v>
      </c>
      <c r="I75" s="29"/>
    </row>
    <row r="76" spans="1:13" x14ac:dyDescent="0.3">
      <c r="A76" s="23">
        <v>0.71388888888888891</v>
      </c>
      <c r="B76" s="144"/>
      <c r="C76" s="156" t="s">
        <v>180</v>
      </c>
      <c r="D76" s="144"/>
      <c r="E76" s="144"/>
      <c r="F76" s="174"/>
      <c r="G76" s="174"/>
      <c r="H76" s="144"/>
      <c r="I76" s="29"/>
    </row>
    <row r="77" spans="1:13" x14ac:dyDescent="0.3">
      <c r="A77" s="23">
        <v>0.71527777777777779</v>
      </c>
      <c r="B77" s="145"/>
      <c r="C77" s="170"/>
      <c r="D77" s="145"/>
      <c r="E77" s="145"/>
      <c r="F77" s="170"/>
      <c r="G77" s="170"/>
      <c r="H77" s="145"/>
      <c r="I77" s="28">
        <v>0.60416666666666663</v>
      </c>
    </row>
    <row r="78" spans="1:13" x14ac:dyDescent="0.3">
      <c r="A78" s="23">
        <v>0.72222222222222221</v>
      </c>
      <c r="C78" s="154"/>
      <c r="F78" s="156" t="s">
        <v>180</v>
      </c>
      <c r="G78" s="154"/>
      <c r="H78" s="127"/>
      <c r="I78" s="29"/>
    </row>
    <row r="79" spans="1:13" x14ac:dyDescent="0.3">
      <c r="A79" s="23">
        <v>0.72569444444444453</v>
      </c>
      <c r="B79" s="172"/>
      <c r="C79" s="171"/>
      <c r="D79" s="172"/>
      <c r="E79" s="172"/>
      <c r="F79" s="171"/>
      <c r="G79" s="171"/>
      <c r="H79" s="172"/>
      <c r="I79" s="29"/>
    </row>
    <row r="80" spans="1:13" x14ac:dyDescent="0.3">
      <c r="A80" s="27">
        <v>0.72916666666666663</v>
      </c>
      <c r="C80" s="154"/>
      <c r="D80" s="137"/>
      <c r="F80" s="154"/>
      <c r="G80" s="154"/>
      <c r="H80" s="127"/>
      <c r="I80" s="28">
        <v>0.625</v>
      </c>
    </row>
    <row r="81" spans="1:9" x14ac:dyDescent="0.3">
      <c r="A81" s="27">
        <v>0.73263888888888884</v>
      </c>
      <c r="B81" s="206"/>
      <c r="C81" s="173"/>
      <c r="D81" s="366"/>
      <c r="E81" s="206"/>
      <c r="F81" s="173"/>
      <c r="G81" s="174"/>
      <c r="H81" s="136">
        <f>G83</f>
        <v>69</v>
      </c>
      <c r="I81" s="29"/>
    </row>
    <row r="82" spans="1:9" x14ac:dyDescent="0.3">
      <c r="A82" s="27">
        <v>0.74652777777777779</v>
      </c>
      <c r="B82" s="144"/>
      <c r="C82" s="144"/>
      <c r="D82" s="144" t="s">
        <v>190</v>
      </c>
      <c r="E82" s="144"/>
      <c r="F82" s="174"/>
      <c r="G82" s="175"/>
      <c r="H82" s="139" t="s">
        <v>190</v>
      </c>
      <c r="I82" s="29"/>
    </row>
    <row r="83" spans="1:9" x14ac:dyDescent="0.3">
      <c r="A83" s="36"/>
      <c r="B83" s="136">
        <f>B113-1</f>
        <v>121</v>
      </c>
      <c r="C83" s="136">
        <f>C113-1</f>
        <v>122</v>
      </c>
      <c r="D83" s="136">
        <f>D85-1</f>
        <v>158</v>
      </c>
      <c r="E83" s="136">
        <f>E113-1</f>
        <v>124</v>
      </c>
      <c r="F83" s="157">
        <f>F114-1</f>
        <v>125</v>
      </c>
      <c r="G83" s="157">
        <f>F122</f>
        <v>69</v>
      </c>
      <c r="H83" s="136">
        <f>H85-1</f>
        <v>162</v>
      </c>
      <c r="I83" s="30"/>
    </row>
    <row r="84" spans="1:9" x14ac:dyDescent="0.3">
      <c r="A84" s="16">
        <v>0.75</v>
      </c>
      <c r="B84" s="176" t="s">
        <v>191</v>
      </c>
      <c r="C84" s="158" t="s">
        <v>191</v>
      </c>
      <c r="D84" s="158" t="s">
        <v>191</v>
      </c>
      <c r="E84" s="218" t="s">
        <v>191</v>
      </c>
      <c r="F84" s="218" t="s">
        <v>191</v>
      </c>
      <c r="G84" s="236" t="s">
        <v>191</v>
      </c>
      <c r="H84" s="176" t="s">
        <v>191</v>
      </c>
      <c r="I84" s="28">
        <v>0.64583333333333337</v>
      </c>
    </row>
    <row r="85" spans="1:9" x14ac:dyDescent="0.3">
      <c r="A85" s="31"/>
      <c r="B85" s="176">
        <f>'WEEK 14'!H85+1</f>
        <v>157</v>
      </c>
      <c r="C85" s="176">
        <f>B85+1</f>
        <v>158</v>
      </c>
      <c r="D85" s="176">
        <f>C85+1</f>
        <v>159</v>
      </c>
      <c r="E85" s="236">
        <f>D85+1</f>
        <v>160</v>
      </c>
      <c r="F85" s="236">
        <f t="shared" ref="F85:H85" si="3">E85+1</f>
        <v>161</v>
      </c>
      <c r="G85" s="236">
        <f t="shared" si="3"/>
        <v>162</v>
      </c>
      <c r="H85" s="185">
        <f t="shared" si="3"/>
        <v>163</v>
      </c>
      <c r="I85" s="30"/>
    </row>
    <row r="86" spans="1:9" x14ac:dyDescent="0.3">
      <c r="A86" s="16">
        <v>0.76736111111111116</v>
      </c>
      <c r="B86" s="140" t="s">
        <v>16</v>
      </c>
      <c r="C86" s="140" t="s">
        <v>16</v>
      </c>
      <c r="D86" s="140" t="s">
        <v>16</v>
      </c>
      <c r="E86" s="140" t="s">
        <v>16</v>
      </c>
      <c r="F86" s="140" t="s">
        <v>16</v>
      </c>
      <c r="G86" s="140" t="s">
        <v>16</v>
      </c>
      <c r="H86" s="140" t="s">
        <v>16</v>
      </c>
      <c r="I86" s="29"/>
    </row>
    <row r="87" spans="1:9" x14ac:dyDescent="0.3">
      <c r="A87" s="16"/>
      <c r="B87" s="136">
        <f>B89-1</f>
        <v>281</v>
      </c>
      <c r="C87" s="136">
        <f>B87+1</f>
        <v>282</v>
      </c>
      <c r="D87" s="136">
        <f>C87+1</f>
        <v>283</v>
      </c>
      <c r="E87" s="136">
        <f>D87+1</f>
        <v>284</v>
      </c>
      <c r="F87" s="136">
        <f t="shared" ref="F87:H87" si="4">E87+1</f>
        <v>285</v>
      </c>
      <c r="G87" s="136">
        <f t="shared" si="4"/>
        <v>286</v>
      </c>
      <c r="H87" s="136">
        <f t="shared" si="4"/>
        <v>287</v>
      </c>
      <c r="I87" s="29"/>
    </row>
    <row r="88" spans="1:9" x14ac:dyDescent="0.3">
      <c r="A88" s="16">
        <v>0.77083333333333337</v>
      </c>
      <c r="B88" s="177" t="s">
        <v>30</v>
      </c>
      <c r="C88" s="183" t="s">
        <v>30</v>
      </c>
      <c r="D88" s="183" t="s">
        <v>30</v>
      </c>
      <c r="E88" s="183" t="s">
        <v>30</v>
      </c>
      <c r="F88" s="162" t="s">
        <v>30</v>
      </c>
      <c r="G88" s="177" t="s">
        <v>30</v>
      </c>
      <c r="H88" s="177" t="s">
        <v>30</v>
      </c>
      <c r="I88" s="28">
        <v>0.66666666666666663</v>
      </c>
    </row>
    <row r="89" spans="1:9" x14ac:dyDescent="0.3">
      <c r="A89" s="16"/>
      <c r="B89" s="176">
        <f>'WEEK 14'!H89+1</f>
        <v>282</v>
      </c>
      <c r="C89" s="176">
        <f>B89+1</f>
        <v>283</v>
      </c>
      <c r="D89" s="176">
        <f>C89+1</f>
        <v>284</v>
      </c>
      <c r="E89" s="176">
        <f>D89+1</f>
        <v>285</v>
      </c>
      <c r="F89" s="176">
        <f>F87+1</f>
        <v>286</v>
      </c>
      <c r="G89" s="176">
        <f>G87+1</f>
        <v>287</v>
      </c>
      <c r="H89" s="176">
        <f>G89+1</f>
        <v>288</v>
      </c>
      <c r="I89" s="29"/>
    </row>
    <row r="90" spans="1:9" x14ac:dyDescent="0.3">
      <c r="A90" s="27">
        <v>0.78819444444444453</v>
      </c>
      <c r="B90" s="135" t="s">
        <v>23</v>
      </c>
      <c r="C90" s="135" t="s">
        <v>23</v>
      </c>
      <c r="D90" s="135" t="s">
        <v>23</v>
      </c>
      <c r="E90" s="135" t="s">
        <v>23</v>
      </c>
      <c r="F90" s="135" t="s">
        <v>23</v>
      </c>
      <c r="G90" s="135" t="s">
        <v>23</v>
      </c>
      <c r="H90" s="135" t="s">
        <v>23</v>
      </c>
      <c r="I90" s="29"/>
    </row>
    <row r="91" spans="1:9" x14ac:dyDescent="0.3">
      <c r="A91" s="23"/>
      <c r="B91" s="136">
        <f>B94-1</f>
        <v>348</v>
      </c>
      <c r="C91" s="136">
        <f>C94-1</f>
        <v>349</v>
      </c>
      <c r="E91" s="136">
        <f>E96-1</f>
        <v>351</v>
      </c>
      <c r="F91" s="136">
        <f>F94-1</f>
        <v>352</v>
      </c>
      <c r="G91" s="136">
        <f>G96-1</f>
        <v>353</v>
      </c>
      <c r="H91" s="136">
        <f>H96-1</f>
        <v>354</v>
      </c>
      <c r="I91" s="30"/>
    </row>
    <row r="92" spans="1:9" x14ac:dyDescent="0.3">
      <c r="A92" s="27">
        <v>0.79166666666666663</v>
      </c>
      <c r="B92" s="186" t="s">
        <v>39</v>
      </c>
      <c r="C92" s="186" t="s">
        <v>39</v>
      </c>
      <c r="D92" s="136">
        <f>D96-1</f>
        <v>350</v>
      </c>
      <c r="E92" s="186" t="s">
        <v>39</v>
      </c>
      <c r="F92" s="186" t="s">
        <v>39</v>
      </c>
      <c r="G92" s="415" t="s">
        <v>39</v>
      </c>
      <c r="H92" s="186" t="s">
        <v>39</v>
      </c>
      <c r="I92" s="28">
        <v>0.6875</v>
      </c>
    </row>
    <row r="93" spans="1:9" x14ac:dyDescent="0.3">
      <c r="A93" s="27">
        <v>0.79305555555555562</v>
      </c>
      <c r="B93" s="216"/>
      <c r="C93" s="216"/>
      <c r="D93" s="186" t="s">
        <v>39</v>
      </c>
      <c r="E93" s="293"/>
      <c r="F93" s="216"/>
      <c r="G93" s="416"/>
      <c r="H93" s="216"/>
      <c r="I93" s="29"/>
    </row>
    <row r="94" spans="1:9" x14ac:dyDescent="0.3">
      <c r="A94" s="27"/>
      <c r="B94" s="189">
        <f>'WEEK 14'!H95+1</f>
        <v>349</v>
      </c>
      <c r="C94" s="189">
        <f>B94+1</f>
        <v>350</v>
      </c>
      <c r="E94" s="129"/>
      <c r="F94" s="189">
        <f>E96+1</f>
        <v>353</v>
      </c>
      <c r="G94" s="180"/>
      <c r="H94" s="152"/>
      <c r="I94" s="29"/>
    </row>
    <row r="95" spans="1:9" x14ac:dyDescent="0.3">
      <c r="A95" s="35">
        <v>0.80902777777777779</v>
      </c>
      <c r="B95" s="139" t="s">
        <v>19</v>
      </c>
      <c r="C95" s="139" t="s">
        <v>19</v>
      </c>
      <c r="E95" s="129"/>
      <c r="F95" s="139" t="s">
        <v>19</v>
      </c>
      <c r="G95" s="180"/>
      <c r="H95" s="152"/>
      <c r="I95" s="30"/>
    </row>
    <row r="96" spans="1:9" x14ac:dyDescent="0.3">
      <c r="A96" s="18"/>
      <c r="B96" s="136">
        <f>B98-1</f>
        <v>556</v>
      </c>
      <c r="C96" s="136">
        <f>C98-1</f>
        <v>557</v>
      </c>
      <c r="D96" s="189">
        <f>C94+1</f>
        <v>351</v>
      </c>
      <c r="E96" s="189">
        <f>D96+1</f>
        <v>352</v>
      </c>
      <c r="F96" s="136">
        <f>F98-1</f>
        <v>560</v>
      </c>
      <c r="G96" s="368">
        <f>F94+1</f>
        <v>354</v>
      </c>
      <c r="H96" s="162">
        <f t="shared" ref="H96" si="5">G96+1</f>
        <v>355</v>
      </c>
      <c r="I96" s="29"/>
    </row>
    <row r="97" spans="1:12" x14ac:dyDescent="0.3">
      <c r="A97" s="27">
        <v>0.8125</v>
      </c>
      <c r="B97" s="186" t="s">
        <v>32</v>
      </c>
      <c r="C97" s="186" t="s">
        <v>32</v>
      </c>
      <c r="D97" s="186" t="s">
        <v>32</v>
      </c>
      <c r="E97" s="186" t="s">
        <v>32</v>
      </c>
      <c r="F97" s="186" t="s">
        <v>32</v>
      </c>
      <c r="G97" s="186" t="s">
        <v>32</v>
      </c>
      <c r="H97" s="186" t="s">
        <v>32</v>
      </c>
      <c r="I97" s="28">
        <v>0.70833333333333337</v>
      </c>
    </row>
    <row r="98" spans="1:12" x14ac:dyDescent="0.3">
      <c r="A98" s="27"/>
      <c r="B98" s="185">
        <f>'WEEK 14'!H97+1</f>
        <v>557</v>
      </c>
      <c r="C98" s="185">
        <f t="shared" ref="C98:H98" si="6">B98+1</f>
        <v>558</v>
      </c>
      <c r="D98" s="215">
        <f t="shared" si="6"/>
        <v>559</v>
      </c>
      <c r="E98" s="185">
        <f t="shared" si="6"/>
        <v>560</v>
      </c>
      <c r="F98" s="185">
        <f t="shared" si="6"/>
        <v>561</v>
      </c>
      <c r="G98" s="185">
        <f t="shared" si="6"/>
        <v>562</v>
      </c>
      <c r="H98" s="185">
        <f t="shared" si="6"/>
        <v>563</v>
      </c>
      <c r="I98" s="29"/>
    </row>
    <row r="99" spans="1:12" x14ac:dyDescent="0.3">
      <c r="A99" s="27">
        <v>0.82986111111111116</v>
      </c>
      <c r="B99" s="135" t="s">
        <v>13</v>
      </c>
      <c r="C99" s="135" t="s">
        <v>13</v>
      </c>
      <c r="D99" s="135" t="s">
        <v>13</v>
      </c>
      <c r="E99" s="135" t="s">
        <v>13</v>
      </c>
      <c r="F99" s="135" t="s">
        <v>13</v>
      </c>
      <c r="G99" s="135" t="s">
        <v>13</v>
      </c>
      <c r="H99" s="135" t="s">
        <v>13</v>
      </c>
      <c r="I99" s="29"/>
    </row>
    <row r="100" spans="1:12" x14ac:dyDescent="0.3">
      <c r="A100" s="36"/>
      <c r="B100" s="136">
        <f>B103-1</f>
        <v>880</v>
      </c>
      <c r="E100" s="136">
        <f>E105-1</f>
        <v>883</v>
      </c>
      <c r="F100" s="136">
        <f>F103-1</f>
        <v>884</v>
      </c>
      <c r="G100" s="136">
        <f>G103-1</f>
        <v>885</v>
      </c>
      <c r="H100" s="136">
        <f>H105-1</f>
        <v>886</v>
      </c>
      <c r="I100" s="30"/>
    </row>
    <row r="101" spans="1:12" x14ac:dyDescent="0.3">
      <c r="A101" s="23">
        <v>0.83333333333333337</v>
      </c>
      <c r="B101" s="152" t="s">
        <v>37</v>
      </c>
      <c r="D101" s="136">
        <f>D105-1</f>
        <v>882</v>
      </c>
      <c r="E101" s="179" t="s">
        <v>37</v>
      </c>
      <c r="F101" s="193" t="s">
        <v>37</v>
      </c>
      <c r="G101" s="193" t="s">
        <v>37</v>
      </c>
      <c r="H101" s="179" t="s">
        <v>37</v>
      </c>
      <c r="I101" s="28">
        <v>0.72916666666666663</v>
      </c>
    </row>
    <row r="102" spans="1:12" x14ac:dyDescent="0.3">
      <c r="A102" s="23">
        <v>0.83472222222222225</v>
      </c>
      <c r="B102" s="152"/>
      <c r="C102" s="136">
        <f>C105-1</f>
        <v>881</v>
      </c>
      <c r="D102" s="179" t="s">
        <v>37</v>
      </c>
      <c r="E102" s="152"/>
      <c r="F102" s="228"/>
      <c r="G102" s="228"/>
      <c r="H102" s="152"/>
      <c r="I102" s="29"/>
    </row>
    <row r="103" spans="1:12" x14ac:dyDescent="0.3">
      <c r="A103" s="23">
        <v>0.83680555555555547</v>
      </c>
      <c r="B103" s="185">
        <f>'WEEK 14'!H102+1</f>
        <v>881</v>
      </c>
      <c r="C103" s="179" t="s">
        <v>37</v>
      </c>
      <c r="F103" s="185">
        <f>E105+1</f>
        <v>885</v>
      </c>
      <c r="G103" s="185">
        <f>F103+1</f>
        <v>886</v>
      </c>
      <c r="H103" s="127"/>
      <c r="I103" s="29"/>
    </row>
    <row r="104" spans="1:12" x14ac:dyDescent="0.3">
      <c r="A104" s="23">
        <v>0.85069444444444453</v>
      </c>
      <c r="B104" s="135" t="s">
        <v>348</v>
      </c>
      <c r="C104" s="190"/>
      <c r="D104" s="190"/>
      <c r="E104" s="190"/>
      <c r="F104" s="135" t="s">
        <v>348</v>
      </c>
      <c r="G104" s="135" t="s">
        <v>348</v>
      </c>
      <c r="H104" s="127"/>
      <c r="I104" s="29"/>
    </row>
    <row r="105" spans="1:12" x14ac:dyDescent="0.3">
      <c r="A105" s="27"/>
      <c r="B105" s="136">
        <f>B109-1</f>
        <v>7</v>
      </c>
      <c r="C105" s="185">
        <f>B103+1</f>
        <v>882</v>
      </c>
      <c r="D105" s="185">
        <f>C105+1</f>
        <v>883</v>
      </c>
      <c r="E105" s="185">
        <f>D105+1</f>
        <v>884</v>
      </c>
      <c r="F105" s="136">
        <f>F109-1</f>
        <v>11</v>
      </c>
      <c r="G105" s="136">
        <f>G111-1</f>
        <v>12</v>
      </c>
      <c r="H105" s="185">
        <f>G103+1</f>
        <v>887</v>
      </c>
      <c r="I105" s="30"/>
      <c r="L105" s="25"/>
    </row>
    <row r="106" spans="1:12" x14ac:dyDescent="0.3">
      <c r="A106" s="27">
        <v>0.85416666666666663</v>
      </c>
      <c r="B106" s="191" t="s">
        <v>349</v>
      </c>
      <c r="C106" s="191" t="s">
        <v>349</v>
      </c>
      <c r="D106" s="191" t="s">
        <v>349</v>
      </c>
      <c r="E106" s="191" t="s">
        <v>349</v>
      </c>
      <c r="F106" s="191" t="s">
        <v>349</v>
      </c>
      <c r="G106" s="191" t="s">
        <v>349</v>
      </c>
      <c r="H106" s="135" t="s">
        <v>348</v>
      </c>
      <c r="I106" s="28">
        <v>0.75</v>
      </c>
      <c r="L106" s="21"/>
    </row>
    <row r="107" spans="1:12" x14ac:dyDescent="0.3">
      <c r="A107" s="27"/>
      <c r="B107" s="191"/>
      <c r="C107" s="191"/>
      <c r="D107" s="191"/>
      <c r="E107" s="191"/>
      <c r="F107" s="191"/>
      <c r="G107" s="191"/>
      <c r="H107" s="136">
        <f>H111-1</f>
        <v>13</v>
      </c>
      <c r="I107" s="29"/>
      <c r="L107" s="306"/>
    </row>
    <row r="108" spans="1:12" x14ac:dyDescent="0.3">
      <c r="A108" s="27">
        <v>0.85763888888888884</v>
      </c>
      <c r="B108" s="191"/>
      <c r="C108" s="191"/>
      <c r="D108" s="191"/>
      <c r="E108" s="191"/>
      <c r="F108" s="191"/>
      <c r="G108" s="191"/>
      <c r="H108" s="312" t="s">
        <v>349</v>
      </c>
      <c r="I108" s="29"/>
      <c r="L108" s="306"/>
    </row>
    <row r="109" spans="1:12" x14ac:dyDescent="0.3">
      <c r="A109" s="36"/>
      <c r="B109" s="185">
        <f>'WEEK 14'!H108+1</f>
        <v>8</v>
      </c>
      <c r="D109" s="185">
        <f>C111+1</f>
        <v>10</v>
      </c>
      <c r="E109" s="185">
        <f>D109+1</f>
        <v>11</v>
      </c>
      <c r="F109" s="185">
        <f>E109+1</f>
        <v>12</v>
      </c>
      <c r="G109" s="127"/>
      <c r="H109" s="127"/>
      <c r="I109" s="29"/>
    </row>
    <row r="110" spans="1:12" x14ac:dyDescent="0.3">
      <c r="A110" s="27">
        <v>0.87152777777777779</v>
      </c>
      <c r="B110" s="135" t="s">
        <v>180</v>
      </c>
      <c r="C110" s="216"/>
      <c r="D110" s="135" t="s">
        <v>180</v>
      </c>
      <c r="E110" s="135" t="s">
        <v>180</v>
      </c>
      <c r="F110" s="135" t="s">
        <v>180</v>
      </c>
      <c r="G110" s="190"/>
      <c r="H110" s="190"/>
      <c r="I110" s="29"/>
    </row>
    <row r="111" spans="1:12" x14ac:dyDescent="0.3">
      <c r="A111" s="36"/>
      <c r="B111" s="136">
        <f>B113-1</f>
        <v>121</v>
      </c>
      <c r="C111" s="185">
        <f>B109+1</f>
        <v>9</v>
      </c>
      <c r="D111" s="136">
        <f>D113-1</f>
        <v>123</v>
      </c>
      <c r="E111" s="136">
        <f>E113-1</f>
        <v>124</v>
      </c>
      <c r="F111" s="136">
        <f>F114-1</f>
        <v>125</v>
      </c>
      <c r="G111" s="185">
        <f>F109+1</f>
        <v>13</v>
      </c>
      <c r="H111" s="185">
        <f t="shared" ref="H111" si="7">G111+1</f>
        <v>14</v>
      </c>
      <c r="I111" s="29"/>
    </row>
    <row r="112" spans="1:12" ht="15.6" customHeight="1" x14ac:dyDescent="0.3">
      <c r="A112" s="23">
        <v>0.875</v>
      </c>
      <c r="B112" s="186" t="s">
        <v>179</v>
      </c>
      <c r="C112" s="186" t="s">
        <v>179</v>
      </c>
      <c r="D112" s="186" t="s">
        <v>179</v>
      </c>
      <c r="E112" s="186" t="s">
        <v>179</v>
      </c>
      <c r="F112" s="194" t="s">
        <v>179</v>
      </c>
      <c r="G112" s="186" t="s">
        <v>317</v>
      </c>
      <c r="H112" s="186" t="s">
        <v>317</v>
      </c>
      <c r="I112" s="28">
        <v>0.77083333333333337</v>
      </c>
    </row>
    <row r="113" spans="1:9" ht="15.6" customHeight="1" x14ac:dyDescent="0.3">
      <c r="A113" s="23"/>
      <c r="B113" s="185">
        <f>'WEEK 14'!F110+1</f>
        <v>122</v>
      </c>
      <c r="C113" s="185">
        <f>B113+1</f>
        <v>123</v>
      </c>
      <c r="D113" s="185">
        <f>C113+1</f>
        <v>124</v>
      </c>
      <c r="E113" s="185">
        <f>D113+1</f>
        <v>125</v>
      </c>
      <c r="F113" s="228"/>
      <c r="G113" s="316"/>
      <c r="H113" s="316"/>
      <c r="I113" s="29"/>
    </row>
    <row r="114" spans="1:9" ht="15.6" customHeight="1" x14ac:dyDescent="0.3">
      <c r="A114" s="23">
        <v>0.89236111111111116</v>
      </c>
      <c r="B114" s="140" t="s">
        <v>316</v>
      </c>
      <c r="C114" s="140" t="s">
        <v>316</v>
      </c>
      <c r="D114" s="140" t="s">
        <v>316</v>
      </c>
      <c r="E114" s="140" t="s">
        <v>316</v>
      </c>
      <c r="F114" s="215">
        <f>E113+1</f>
        <v>126</v>
      </c>
      <c r="G114" s="316"/>
      <c r="H114" s="316"/>
      <c r="I114" s="29"/>
    </row>
    <row r="115" spans="1:9" ht="15.6" customHeight="1" x14ac:dyDescent="0.3">
      <c r="A115" s="23">
        <v>0.89444444444444438</v>
      </c>
      <c r="B115" s="196"/>
      <c r="C115" s="196"/>
      <c r="D115" s="196"/>
      <c r="E115" s="196"/>
      <c r="F115" s="140" t="s">
        <v>316</v>
      </c>
      <c r="G115" s="316"/>
      <c r="H115" s="316"/>
      <c r="I115" s="29"/>
    </row>
    <row r="116" spans="1:9" x14ac:dyDescent="0.3">
      <c r="A116" s="37"/>
      <c r="B116" s="142">
        <f t="shared" ref="B116:C116" si="8">B120-1</f>
        <v>59</v>
      </c>
      <c r="C116" s="142">
        <f t="shared" si="8"/>
        <v>61</v>
      </c>
      <c r="D116" s="142">
        <f t="shared" ref="D116:E116" si="9">D120-1</f>
        <v>63</v>
      </c>
      <c r="E116" s="142">
        <f t="shared" si="9"/>
        <v>65</v>
      </c>
      <c r="G116" s="176"/>
      <c r="H116" s="176"/>
      <c r="I116" s="29"/>
    </row>
    <row r="117" spans="1:9" x14ac:dyDescent="0.3">
      <c r="A117" s="23">
        <v>0.89583333333333337</v>
      </c>
      <c r="B117" s="186" t="s">
        <v>315</v>
      </c>
      <c r="C117" s="186" t="s">
        <v>315</v>
      </c>
      <c r="D117" s="140" t="s">
        <v>316</v>
      </c>
      <c r="E117" s="186" t="s">
        <v>315</v>
      </c>
      <c r="F117" s="142">
        <f>F120-1</f>
        <v>67</v>
      </c>
      <c r="G117" s="216"/>
      <c r="H117" s="216"/>
      <c r="I117" s="29">
        <v>0.79166666666666663</v>
      </c>
    </row>
    <row r="118" spans="1:9" x14ac:dyDescent="0.3">
      <c r="A118" s="23">
        <v>0.8979166666666667</v>
      </c>
      <c r="B118" s="216"/>
      <c r="C118" s="216"/>
      <c r="D118" s="196"/>
      <c r="E118" s="216"/>
      <c r="F118" s="186" t="s">
        <v>315</v>
      </c>
      <c r="G118" s="216"/>
      <c r="H118" s="216"/>
      <c r="I118" s="29"/>
    </row>
    <row r="119" spans="1:9" x14ac:dyDescent="0.3">
      <c r="A119" s="23">
        <v>0.91319444444444453</v>
      </c>
      <c r="B119" s="162"/>
      <c r="C119" s="317"/>
      <c r="D119" s="317"/>
      <c r="E119" s="317"/>
      <c r="F119" s="317"/>
      <c r="G119" s="316"/>
      <c r="H119" s="316"/>
      <c r="I119" s="29"/>
    </row>
    <row r="120" spans="1:9" x14ac:dyDescent="0.3">
      <c r="A120" s="34"/>
      <c r="B120" s="189">
        <f>'WEEK 14'!F118+1</f>
        <v>60</v>
      </c>
      <c r="C120" s="189">
        <f>B122+1</f>
        <v>62</v>
      </c>
      <c r="D120" s="189">
        <f>C122+1</f>
        <v>64</v>
      </c>
      <c r="E120" s="189">
        <f t="shared" ref="E120" si="10">D123+1</f>
        <v>66</v>
      </c>
      <c r="F120" s="189">
        <f>E122+1</f>
        <v>68</v>
      </c>
      <c r="G120" s="176"/>
      <c r="H120" s="176"/>
      <c r="I120" s="30"/>
    </row>
    <row r="121" spans="1:9" x14ac:dyDescent="0.3">
      <c r="A121" s="23">
        <v>0.91666666666666663</v>
      </c>
      <c r="B121" s="186" t="s">
        <v>315</v>
      </c>
      <c r="C121" s="186" t="s">
        <v>315</v>
      </c>
      <c r="D121" s="186" t="s">
        <v>315</v>
      </c>
      <c r="E121" s="186" t="s">
        <v>315</v>
      </c>
      <c r="F121" s="186" t="s">
        <v>315</v>
      </c>
      <c r="G121" s="216"/>
      <c r="H121" s="216"/>
      <c r="I121" s="28">
        <v>0.8125</v>
      </c>
    </row>
    <row r="122" spans="1:9" x14ac:dyDescent="0.3">
      <c r="A122" s="38">
        <v>0.93055555555555547</v>
      </c>
      <c r="B122" s="162">
        <f>B120+1</f>
        <v>61</v>
      </c>
      <c r="C122" s="221">
        <f>C120+1</f>
        <v>63</v>
      </c>
      <c r="D122" s="317"/>
      <c r="E122" s="189">
        <f>E120+1</f>
        <v>67</v>
      </c>
      <c r="F122" s="189">
        <f>F120+1</f>
        <v>69</v>
      </c>
      <c r="G122" s="316"/>
      <c r="H122" s="316"/>
      <c r="I122" s="29"/>
    </row>
    <row r="123" spans="1:9" x14ac:dyDescent="0.3">
      <c r="A123" s="39">
        <v>0.93402777777777779</v>
      </c>
      <c r="B123" s="218" t="s">
        <v>24</v>
      </c>
      <c r="C123" s="158" t="s">
        <v>24</v>
      </c>
      <c r="D123" s="368">
        <f t="shared" ref="D123" si="11">D120+1</f>
        <v>65</v>
      </c>
      <c r="E123" s="158" t="s">
        <v>24</v>
      </c>
      <c r="F123" s="158" t="s">
        <v>24</v>
      </c>
      <c r="G123" s="185">
        <f>'WEEK 14'!H119+1</f>
        <v>19</v>
      </c>
      <c r="H123" s="185">
        <f>G123+1</f>
        <v>20</v>
      </c>
      <c r="I123" s="30"/>
    </row>
    <row r="124" spans="1:9" x14ac:dyDescent="0.3">
      <c r="A124" s="23">
        <v>0.9375</v>
      </c>
      <c r="B124" s="154"/>
      <c r="D124" s="159" t="s">
        <v>24</v>
      </c>
      <c r="G124" s="158" t="s">
        <v>24</v>
      </c>
      <c r="H124" s="158" t="s">
        <v>24</v>
      </c>
      <c r="I124" s="28">
        <v>0.83333333333333337</v>
      </c>
    </row>
    <row r="125" spans="1:9" x14ac:dyDescent="0.3">
      <c r="A125" s="23"/>
      <c r="B125" s="236"/>
      <c r="C125" s="176"/>
      <c r="D125" s="182"/>
      <c r="E125" s="176"/>
      <c r="F125" s="176"/>
      <c r="G125" s="176"/>
      <c r="H125" s="176"/>
      <c r="I125" s="28"/>
    </row>
    <row r="126" spans="1:9" x14ac:dyDescent="0.3">
      <c r="A126" s="27"/>
      <c r="B126" s="236"/>
      <c r="C126" s="176"/>
      <c r="D126" s="182"/>
      <c r="E126" s="176"/>
      <c r="F126" s="176"/>
      <c r="G126" s="176"/>
      <c r="H126" s="176"/>
      <c r="I126" s="28"/>
    </row>
    <row r="127" spans="1:9" x14ac:dyDescent="0.3">
      <c r="A127" s="27">
        <v>0.95833333333333337</v>
      </c>
      <c r="B127" s="154"/>
      <c r="D127" s="129"/>
      <c r="G127" s="127"/>
      <c r="H127" s="127"/>
      <c r="I127" s="28">
        <v>0.85416666666666663</v>
      </c>
    </row>
    <row r="128" spans="1:9" s="40" customFormat="1" x14ac:dyDescent="0.3">
      <c r="A128" s="27">
        <v>0.97916666666666663</v>
      </c>
      <c r="B128" s="365" t="s">
        <v>132</v>
      </c>
      <c r="C128" s="160"/>
      <c r="D128" s="161"/>
      <c r="E128" s="160"/>
      <c r="F128" s="160"/>
      <c r="G128" s="160"/>
      <c r="H128" s="160"/>
      <c r="I128" s="28">
        <v>0.875</v>
      </c>
    </row>
    <row r="129" spans="1:9" x14ac:dyDescent="0.3">
      <c r="A129" s="27">
        <v>0</v>
      </c>
      <c r="B129" s="154"/>
      <c r="D129" s="129"/>
      <c r="F129" s="191" t="s">
        <v>86</v>
      </c>
      <c r="G129" s="127"/>
      <c r="H129" s="191" t="s">
        <v>63</v>
      </c>
      <c r="I129" s="28">
        <v>0.89583333333333337</v>
      </c>
    </row>
    <row r="130" spans="1:9" x14ac:dyDescent="0.3">
      <c r="A130" s="27">
        <v>6.9444444444444441E-3</v>
      </c>
      <c r="B130" s="154"/>
      <c r="D130" s="129"/>
      <c r="G130" s="127"/>
      <c r="H130" s="127"/>
      <c r="I130" s="29"/>
    </row>
    <row r="131" spans="1:9" x14ac:dyDescent="0.3">
      <c r="A131" s="23">
        <v>1.0416666666666666E-2</v>
      </c>
      <c r="B131" s="219"/>
      <c r="C131" s="160"/>
      <c r="D131" s="161"/>
      <c r="E131" s="160"/>
      <c r="F131" s="160"/>
      <c r="G131" s="160"/>
      <c r="H131" s="127"/>
      <c r="I131" s="30"/>
    </row>
    <row r="132" spans="1:9" x14ac:dyDescent="0.3">
      <c r="A132" s="23">
        <v>1.2499999999999999E-2</v>
      </c>
      <c r="B132" s="156" t="s">
        <v>316</v>
      </c>
      <c r="C132" s="160"/>
      <c r="D132" s="161"/>
      <c r="E132" s="160"/>
      <c r="F132" s="160"/>
      <c r="G132" s="160"/>
      <c r="H132" s="160"/>
      <c r="I132" s="29"/>
    </row>
    <row r="133" spans="1:9" x14ac:dyDescent="0.3">
      <c r="A133" s="23">
        <v>1.9444444444444445E-2</v>
      </c>
      <c r="B133" s="151"/>
      <c r="C133" s="160"/>
      <c r="D133" s="161"/>
      <c r="E133" s="219"/>
      <c r="F133" s="135" t="s">
        <v>316</v>
      </c>
      <c r="G133" s="161"/>
      <c r="H133" s="372"/>
      <c r="I133" s="29"/>
    </row>
    <row r="134" spans="1:9" x14ac:dyDescent="0.3">
      <c r="A134" s="23">
        <v>2.0833333333333332E-2</v>
      </c>
      <c r="B134" s="154"/>
      <c r="C134" s="191" t="s">
        <v>294</v>
      </c>
      <c r="D134" s="341" t="s">
        <v>77</v>
      </c>
      <c r="E134" s="365" t="s">
        <v>57</v>
      </c>
      <c r="G134" s="341" t="s">
        <v>141</v>
      </c>
      <c r="H134" s="523" t="s">
        <v>180</v>
      </c>
      <c r="I134" s="28">
        <v>0.91666666666666663</v>
      </c>
    </row>
    <row r="135" spans="1:9" x14ac:dyDescent="0.3">
      <c r="A135" s="23">
        <v>2.7777777777777776E-2</v>
      </c>
      <c r="B135" s="154"/>
      <c r="D135" s="129"/>
      <c r="E135" s="154"/>
      <c r="G135" s="129"/>
      <c r="H135" s="524"/>
      <c r="I135" s="29"/>
    </row>
    <row r="136" spans="1:9" ht="15.6" customHeight="1" x14ac:dyDescent="0.3">
      <c r="A136" s="23">
        <v>3.4722222222222224E-2</v>
      </c>
      <c r="B136" s="154"/>
      <c r="D136" s="129"/>
      <c r="E136" s="154"/>
      <c r="G136" s="129"/>
      <c r="H136" s="524"/>
      <c r="I136" s="29"/>
    </row>
    <row r="137" spans="1:9" x14ac:dyDescent="0.3">
      <c r="A137" s="41">
        <v>3.8194444444444441E-2</v>
      </c>
      <c r="B137" s="154"/>
      <c r="D137" s="129"/>
      <c r="E137" s="154"/>
      <c r="G137" s="129"/>
      <c r="H137" s="524"/>
      <c r="I137" s="30"/>
    </row>
    <row r="138" spans="1:9" x14ac:dyDescent="0.3">
      <c r="A138" s="41">
        <v>4.027777777777778E-2</v>
      </c>
      <c r="B138" s="154"/>
      <c r="D138" s="135" t="s">
        <v>316</v>
      </c>
      <c r="E138" s="154"/>
      <c r="G138" s="129"/>
      <c r="H138" s="524"/>
      <c r="I138" s="29"/>
    </row>
    <row r="139" spans="1:9" x14ac:dyDescent="0.3">
      <c r="A139" s="23">
        <v>4.1666666666666664E-2</v>
      </c>
      <c r="B139" s="151"/>
      <c r="C139" s="137"/>
      <c r="D139" s="137"/>
      <c r="E139" s="156" t="s">
        <v>316</v>
      </c>
      <c r="F139" s="137"/>
      <c r="G139" s="181"/>
      <c r="H139" s="524"/>
      <c r="I139" s="28">
        <v>0.9375</v>
      </c>
    </row>
    <row r="140" spans="1:9" x14ac:dyDescent="0.3">
      <c r="A140" s="27">
        <v>4.5138888888888888E-2</v>
      </c>
      <c r="B140" s="174"/>
      <c r="C140" s="144"/>
      <c r="D140" s="144"/>
      <c r="E140" s="174"/>
      <c r="F140" s="144"/>
      <c r="G140" s="166"/>
      <c r="H140" s="524"/>
      <c r="I140" s="30"/>
    </row>
    <row r="141" spans="1:9" x14ac:dyDescent="0.3">
      <c r="A141" s="27">
        <v>5.6944444444444443E-2</v>
      </c>
      <c r="B141" s="174"/>
      <c r="C141" s="136"/>
      <c r="D141" s="144"/>
      <c r="E141" s="174"/>
      <c r="F141" s="144"/>
      <c r="G141" s="523" t="s">
        <v>16</v>
      </c>
      <c r="H141" s="524"/>
      <c r="I141" s="29"/>
    </row>
    <row r="142" spans="1:9" x14ac:dyDescent="0.3">
      <c r="A142" s="27">
        <v>5.9027777777777783E-2</v>
      </c>
      <c r="B142" s="144"/>
      <c r="C142" s="135" t="s">
        <v>316</v>
      </c>
      <c r="D142" s="144"/>
      <c r="E142" s="174"/>
      <c r="F142" s="144"/>
      <c r="G142" s="524"/>
      <c r="H142" s="524"/>
      <c r="I142" s="29"/>
    </row>
    <row r="143" spans="1:9" x14ac:dyDescent="0.3">
      <c r="A143" s="23">
        <v>6.25E-2</v>
      </c>
      <c r="E143" s="154"/>
      <c r="G143" s="524"/>
      <c r="H143" s="524"/>
      <c r="I143" s="28">
        <v>0.95833333333333337</v>
      </c>
    </row>
    <row r="144" spans="1:9" x14ac:dyDescent="0.3">
      <c r="A144" s="27">
        <v>7.2916666666666671E-2</v>
      </c>
      <c r="E144" s="154"/>
      <c r="G144" s="524"/>
      <c r="H144" s="524"/>
      <c r="I144" s="30"/>
    </row>
    <row r="145" spans="1:9" x14ac:dyDescent="0.3">
      <c r="A145" s="27">
        <v>7.9861111111111105E-2</v>
      </c>
      <c r="B145" s="136">
        <f>B120</f>
        <v>60</v>
      </c>
      <c r="E145" s="157">
        <f t="shared" ref="E145" si="12">E120</f>
        <v>66</v>
      </c>
      <c r="G145" s="524"/>
      <c r="H145" s="524"/>
      <c r="I145" s="29"/>
    </row>
    <row r="146" spans="1:9" x14ac:dyDescent="0.3">
      <c r="A146" s="16">
        <v>8.3333333333333329E-2</v>
      </c>
      <c r="B146" s="137" t="s">
        <v>316</v>
      </c>
      <c r="D146" s="8"/>
      <c r="E146" s="151" t="s">
        <v>316</v>
      </c>
      <c r="F146" s="136">
        <f>F120</f>
        <v>68</v>
      </c>
      <c r="G146" s="524"/>
      <c r="H146" s="524"/>
      <c r="I146" s="28">
        <v>0.97916666666666663</v>
      </c>
    </row>
    <row r="147" spans="1:9" x14ac:dyDescent="0.3">
      <c r="A147" s="16">
        <v>8.6805555555555566E-2</v>
      </c>
      <c r="B147" s="137"/>
      <c r="D147" s="136">
        <f>D120</f>
        <v>64</v>
      </c>
      <c r="E147" s="151"/>
      <c r="F147" s="135" t="s">
        <v>316</v>
      </c>
      <c r="G147" s="524"/>
      <c r="H147" s="524"/>
      <c r="I147" s="29"/>
    </row>
    <row r="148" spans="1:9" x14ac:dyDescent="0.3">
      <c r="A148" s="16">
        <v>8.8888888888888892E-2</v>
      </c>
      <c r="B148" s="137"/>
      <c r="C148" s="136">
        <f>C120</f>
        <v>62</v>
      </c>
      <c r="D148" s="135" t="s">
        <v>316</v>
      </c>
      <c r="E148" s="151"/>
      <c r="F148" s="137"/>
      <c r="G148" s="524"/>
      <c r="H148" s="524"/>
      <c r="I148" s="29"/>
    </row>
    <row r="149" spans="1:9" x14ac:dyDescent="0.3">
      <c r="A149" s="16">
        <v>9.0277777777777776E-2</v>
      </c>
      <c r="B149" s="137"/>
      <c r="C149" s="135" t="s">
        <v>316</v>
      </c>
      <c r="D149" s="137"/>
      <c r="E149" s="151"/>
      <c r="F149" s="137"/>
      <c r="G149" s="524"/>
      <c r="H149" s="524"/>
      <c r="I149" s="29"/>
    </row>
    <row r="150" spans="1:9" x14ac:dyDescent="0.3">
      <c r="A150" s="16">
        <v>9.375E-2</v>
      </c>
      <c r="G150" s="524"/>
      <c r="H150" s="524"/>
      <c r="I150" s="29"/>
    </row>
    <row r="151" spans="1:9" x14ac:dyDescent="0.3">
      <c r="A151" s="27">
        <v>9.7222222222222224E-2</v>
      </c>
      <c r="B151" s="136">
        <f>B122</f>
        <v>61</v>
      </c>
      <c r="E151" s="136">
        <f>E122</f>
        <v>67</v>
      </c>
      <c r="G151" s="524"/>
      <c r="H151" s="524"/>
      <c r="I151" s="30"/>
    </row>
    <row r="152" spans="1:9" x14ac:dyDescent="0.3">
      <c r="A152" s="27">
        <v>0.10069444444444443</v>
      </c>
      <c r="B152" s="140" t="s">
        <v>19</v>
      </c>
      <c r="E152" s="140" t="s">
        <v>19</v>
      </c>
      <c r="F152" s="136">
        <f>F122</f>
        <v>69</v>
      </c>
      <c r="G152" s="524"/>
      <c r="H152" s="524"/>
      <c r="I152" s="29"/>
    </row>
    <row r="153" spans="1:9" x14ac:dyDescent="0.3">
      <c r="A153" s="23">
        <v>0.10416666666666667</v>
      </c>
      <c r="C153" s="136">
        <f>C122</f>
        <v>63</v>
      </c>
      <c r="D153" s="136">
        <f>D123</f>
        <v>65</v>
      </c>
      <c r="F153" s="140" t="s">
        <v>19</v>
      </c>
      <c r="G153" s="524"/>
      <c r="H153" s="524"/>
      <c r="I153" s="28">
        <v>0</v>
      </c>
    </row>
    <row r="154" spans="1:9" x14ac:dyDescent="0.3">
      <c r="A154" s="23">
        <v>0.1076388888888889</v>
      </c>
      <c r="C154" s="140" t="s">
        <v>19</v>
      </c>
      <c r="D154" s="140" t="s">
        <v>19</v>
      </c>
      <c r="E154" s="196"/>
      <c r="F154" s="196"/>
      <c r="G154" s="524"/>
      <c r="H154" s="524"/>
      <c r="I154" s="29"/>
    </row>
    <row r="155" spans="1:9" x14ac:dyDescent="0.3">
      <c r="A155" s="27">
        <v>0.1111111111111111</v>
      </c>
      <c r="B155" s="136">
        <f>B98</f>
        <v>557</v>
      </c>
      <c r="G155" s="524"/>
      <c r="H155" s="524"/>
      <c r="I155" s="30"/>
    </row>
    <row r="156" spans="1:9" x14ac:dyDescent="0.3">
      <c r="A156" s="27">
        <v>0.12152777777777778</v>
      </c>
      <c r="B156" s="140" t="s">
        <v>16</v>
      </c>
      <c r="C156" s="136">
        <f>C98</f>
        <v>558</v>
      </c>
      <c r="D156" s="136">
        <f>D98</f>
        <v>559</v>
      </c>
      <c r="E156" s="136">
        <f>E98</f>
        <v>560</v>
      </c>
      <c r="F156" s="136">
        <f>F98</f>
        <v>561</v>
      </c>
      <c r="G156" s="525"/>
      <c r="H156" s="525"/>
      <c r="I156" s="29"/>
    </row>
    <row r="157" spans="1:9" x14ac:dyDescent="0.3">
      <c r="A157" s="42">
        <v>0.125</v>
      </c>
      <c r="C157" s="233" t="s">
        <v>16</v>
      </c>
      <c r="D157" s="158" t="s">
        <v>24</v>
      </c>
      <c r="E157" s="158" t="s">
        <v>24</v>
      </c>
      <c r="F157" s="158" t="s">
        <v>24</v>
      </c>
      <c r="G157" s="158" t="s">
        <v>24</v>
      </c>
      <c r="H157" s="158" t="s">
        <v>24</v>
      </c>
      <c r="I157" s="28">
        <v>2.0833333333333332E-2</v>
      </c>
    </row>
    <row r="158" spans="1:9" x14ac:dyDescent="0.3">
      <c r="A158" s="38">
        <v>0.13194444444444445</v>
      </c>
      <c r="B158" s="136">
        <f>B89</f>
        <v>282</v>
      </c>
      <c r="C158" s="209">
        <f>C89</f>
        <v>283</v>
      </c>
      <c r="D158" s="176"/>
      <c r="E158" s="176"/>
      <c r="F158" s="176"/>
      <c r="G158" s="176"/>
      <c r="H158" s="176"/>
      <c r="I158" s="30"/>
    </row>
    <row r="159" spans="1:9" x14ac:dyDescent="0.3">
      <c r="A159" s="38">
        <v>0.1423611111111111</v>
      </c>
      <c r="B159" s="141" t="s">
        <v>23</v>
      </c>
      <c r="C159" s="141" t="s">
        <v>23</v>
      </c>
      <c r="D159" s="176"/>
      <c r="E159" s="176"/>
      <c r="F159" s="176"/>
      <c r="G159" s="176"/>
      <c r="H159" s="176"/>
      <c r="I159" s="29"/>
    </row>
    <row r="160" spans="1:9" x14ac:dyDescent="0.3">
      <c r="A160" s="39">
        <v>0.14444444444444446</v>
      </c>
      <c r="G160" s="127"/>
      <c r="H160" s="127"/>
      <c r="I160" s="29"/>
    </row>
    <row r="161" spans="1:9" x14ac:dyDescent="0.3">
      <c r="A161" s="23">
        <v>0.14583333333333334</v>
      </c>
      <c r="D161" s="160"/>
      <c r="E161" s="160"/>
      <c r="F161" s="160"/>
      <c r="G161" s="160"/>
      <c r="H161" s="160"/>
      <c r="I161" s="28">
        <v>4.1666666666666664E-2</v>
      </c>
    </row>
    <row r="162" spans="1:9" x14ac:dyDescent="0.3">
      <c r="A162" s="23">
        <v>0.14930555555555555</v>
      </c>
      <c r="G162" s="127"/>
      <c r="H162" s="127"/>
      <c r="I162" s="29"/>
    </row>
    <row r="163" spans="1:9" x14ac:dyDescent="0.3">
      <c r="A163" s="27">
        <v>0.15972222222222224</v>
      </c>
      <c r="B163" s="136">
        <f>B94</f>
        <v>349</v>
      </c>
      <c r="C163" s="136">
        <f>C94</f>
        <v>350</v>
      </c>
      <c r="G163" s="127"/>
      <c r="H163" s="127"/>
      <c r="I163" s="30"/>
    </row>
    <row r="164" spans="1:9" x14ac:dyDescent="0.3">
      <c r="A164" s="27">
        <v>0.16319444444444445</v>
      </c>
      <c r="B164" s="135" t="s">
        <v>348</v>
      </c>
      <c r="C164" s="135" t="s">
        <v>348</v>
      </c>
      <c r="D164" s="160"/>
      <c r="E164" s="160"/>
      <c r="F164" s="160"/>
      <c r="G164" s="160"/>
      <c r="H164" s="160"/>
      <c r="I164" s="29"/>
    </row>
    <row r="165" spans="1:9" x14ac:dyDescent="0.3">
      <c r="A165" s="23">
        <v>0.16666666666666666</v>
      </c>
      <c r="D165" s="191" t="s">
        <v>354</v>
      </c>
      <c r="E165" s="191" t="s">
        <v>323</v>
      </c>
      <c r="F165" s="191" t="s">
        <v>195</v>
      </c>
      <c r="G165" s="191" t="s">
        <v>277</v>
      </c>
      <c r="H165" s="191" t="s">
        <v>355</v>
      </c>
      <c r="I165" s="28">
        <v>6.25E-2</v>
      </c>
    </row>
    <row r="166" spans="1:9" x14ac:dyDescent="0.3">
      <c r="A166" s="27">
        <v>0.17708333333333334</v>
      </c>
      <c r="B166" s="136">
        <f>B109</f>
        <v>8</v>
      </c>
      <c r="G166" s="127"/>
      <c r="H166" s="127"/>
      <c r="I166" s="29"/>
    </row>
    <row r="167" spans="1:9" x14ac:dyDescent="0.3">
      <c r="A167" s="39">
        <v>0.18402777777777779</v>
      </c>
      <c r="B167" s="139" t="s">
        <v>190</v>
      </c>
      <c r="C167" s="136">
        <f t="shared" ref="C167" si="13">C111</f>
        <v>9</v>
      </c>
      <c r="G167" s="127"/>
      <c r="H167" s="127"/>
      <c r="I167" s="30"/>
    </row>
    <row r="168" spans="1:9" x14ac:dyDescent="0.3">
      <c r="A168" s="23">
        <v>0.1875</v>
      </c>
      <c r="C168" s="139" t="s">
        <v>190</v>
      </c>
      <c r="G168" s="127"/>
      <c r="H168" s="127"/>
      <c r="I168" s="28">
        <v>8.3333333333333329E-2</v>
      </c>
    </row>
    <row r="169" spans="1:9" x14ac:dyDescent="0.3">
      <c r="A169" s="23">
        <v>0.19444444444444445</v>
      </c>
      <c r="B169" s="8"/>
      <c r="C169" s="8"/>
      <c r="D169" s="137"/>
      <c r="E169" s="137"/>
      <c r="F169" s="137"/>
      <c r="G169" s="137"/>
      <c r="H169" s="142"/>
      <c r="I169" s="29"/>
    </row>
    <row r="170" spans="1:9" x14ac:dyDescent="0.3">
      <c r="A170" s="23">
        <v>0.19791666666666666</v>
      </c>
      <c r="B170" s="136">
        <f>B85</f>
        <v>157</v>
      </c>
      <c r="C170" s="136">
        <f>C85</f>
        <v>158</v>
      </c>
      <c r="D170" s="137"/>
      <c r="E170" s="181"/>
      <c r="F170" s="137"/>
      <c r="G170" s="137"/>
      <c r="H170" s="529" t="s">
        <v>23</v>
      </c>
      <c r="I170" s="29"/>
    </row>
    <row r="171" spans="1:9" x14ac:dyDescent="0.3">
      <c r="A171" s="27">
        <v>0.20486111111111113</v>
      </c>
      <c r="B171" s="140" t="s">
        <v>19</v>
      </c>
      <c r="C171" s="140" t="s">
        <v>19</v>
      </c>
      <c r="D171" s="140" t="s">
        <v>19</v>
      </c>
      <c r="E171" s="166"/>
      <c r="F171" s="144"/>
      <c r="G171" s="144"/>
      <c r="H171" s="530"/>
      <c r="I171" s="43"/>
    </row>
    <row r="172" spans="1:9" x14ac:dyDescent="0.3">
      <c r="A172" s="16">
        <v>0.20833333333333334</v>
      </c>
      <c r="E172" s="166"/>
      <c r="F172" s="144"/>
      <c r="G172" s="144"/>
      <c r="H172" s="530"/>
      <c r="I172" s="28">
        <v>0.10416666666666667</v>
      </c>
    </row>
    <row r="173" spans="1:9" x14ac:dyDescent="0.3">
      <c r="A173" s="16">
        <v>0.21388888888888891</v>
      </c>
      <c r="D173" s="154"/>
      <c r="E173" s="140" t="s">
        <v>19</v>
      </c>
      <c r="F173" s="144"/>
      <c r="G173" s="144"/>
      <c r="H173" s="530"/>
      <c r="I173" s="29"/>
    </row>
    <row r="174" spans="1:9" x14ac:dyDescent="0.3">
      <c r="A174" s="16">
        <v>0.21527777777777779</v>
      </c>
      <c r="B174" s="196"/>
      <c r="C174" s="8"/>
      <c r="D174" s="154"/>
      <c r="E174" s="144"/>
      <c r="F174" s="144"/>
      <c r="G174" s="136"/>
      <c r="H174" s="530"/>
      <c r="I174" s="29"/>
    </row>
    <row r="175" spans="1:9" x14ac:dyDescent="0.3">
      <c r="A175" s="16">
        <v>0.22222222222222221</v>
      </c>
      <c r="B175" s="196"/>
      <c r="C175" s="200">
        <f>C98</f>
        <v>558</v>
      </c>
      <c r="D175" s="154"/>
      <c r="E175" s="144"/>
      <c r="F175" s="144"/>
      <c r="G175" s="532" t="s">
        <v>348</v>
      </c>
      <c r="H175" s="530"/>
      <c r="I175" s="29"/>
    </row>
    <row r="176" spans="1:9" x14ac:dyDescent="0.3">
      <c r="A176" s="16">
        <v>0.22569444444444445</v>
      </c>
      <c r="B176" s="200">
        <f>B98</f>
        <v>557</v>
      </c>
      <c r="C176" s="150" t="s">
        <v>180</v>
      </c>
      <c r="D176" s="154"/>
      <c r="E176" s="196"/>
      <c r="F176" s="196"/>
      <c r="G176" s="533"/>
      <c r="H176" s="530"/>
      <c r="I176" s="32"/>
    </row>
    <row r="177" spans="1:9" x14ac:dyDescent="0.3">
      <c r="A177" s="16">
        <v>0.22916666666666666</v>
      </c>
      <c r="B177" s="141" t="s">
        <v>180</v>
      </c>
      <c r="C177" s="154"/>
      <c r="D177" s="155">
        <f>D98</f>
        <v>559</v>
      </c>
      <c r="F177" s="143"/>
      <c r="G177" s="533"/>
      <c r="H177" s="530"/>
      <c r="I177" s="28">
        <v>0.125</v>
      </c>
    </row>
    <row r="178" spans="1:9" x14ac:dyDescent="0.3">
      <c r="A178" s="16">
        <v>0.23055555555555554</v>
      </c>
      <c r="B178" s="143"/>
      <c r="D178" s="150" t="s">
        <v>180</v>
      </c>
      <c r="E178" s="200">
        <f>E98</f>
        <v>560</v>
      </c>
      <c r="F178" s="143"/>
      <c r="G178" s="533"/>
      <c r="H178" s="530"/>
      <c r="I178" s="29"/>
    </row>
    <row r="179" spans="1:9" x14ac:dyDescent="0.3">
      <c r="A179" s="16">
        <v>0.23263888888888887</v>
      </c>
      <c r="B179" s="143"/>
      <c r="D179" s="143"/>
      <c r="E179" s="141" t="s">
        <v>180</v>
      </c>
      <c r="F179" s="222"/>
      <c r="G179" s="533"/>
      <c r="H179" s="530"/>
      <c r="I179" s="29"/>
    </row>
    <row r="180" spans="1:9" x14ac:dyDescent="0.3">
      <c r="A180" s="16">
        <v>0.23958333333333334</v>
      </c>
      <c r="B180" s="143"/>
      <c r="D180" s="143"/>
      <c r="E180" s="143"/>
      <c r="F180" s="141" t="s">
        <v>107</v>
      </c>
      <c r="G180" s="533"/>
      <c r="H180" s="530"/>
      <c r="I180" s="29"/>
    </row>
    <row r="181" spans="1:9" x14ac:dyDescent="0.3">
      <c r="A181" s="16">
        <v>0.24305555555555555</v>
      </c>
      <c r="B181" s="202"/>
      <c r="C181" s="202"/>
      <c r="D181" s="242"/>
      <c r="E181" s="242"/>
      <c r="F181" s="242"/>
      <c r="G181" s="533"/>
      <c r="H181" s="530"/>
      <c r="I181" s="29"/>
    </row>
    <row r="182" spans="1:9" x14ac:dyDescent="0.3">
      <c r="A182" s="37"/>
      <c r="B182" s="200">
        <f>B113</f>
        <v>122</v>
      </c>
      <c r="C182" s="200">
        <f>C113</f>
        <v>123</v>
      </c>
      <c r="D182" s="200">
        <f>D113</f>
        <v>124</v>
      </c>
      <c r="E182" s="200">
        <f>E113</f>
        <v>125</v>
      </c>
      <c r="F182" s="200">
        <v>26</v>
      </c>
      <c r="G182" s="534"/>
      <c r="H182" s="531"/>
      <c r="I182" s="32"/>
    </row>
    <row r="183" spans="1:9" x14ac:dyDescent="0.3">
      <c r="A183" s="10"/>
      <c r="B183" s="128"/>
      <c r="C183" s="128"/>
      <c r="D183" s="128"/>
      <c r="E183" s="128"/>
      <c r="F183" s="128"/>
      <c r="H183" s="128"/>
    </row>
    <row r="184" spans="1:9" x14ac:dyDescent="0.3">
      <c r="A184" s="10"/>
      <c r="B184" s="128"/>
      <c r="C184" s="128"/>
      <c r="D184" s="128"/>
      <c r="E184" s="128"/>
      <c r="F184" s="128"/>
      <c r="H184" s="128"/>
    </row>
    <row r="185" spans="1:9" x14ac:dyDescent="0.3">
      <c r="A185" s="10"/>
      <c r="B185" s="128"/>
      <c r="C185" s="128"/>
      <c r="D185" s="128"/>
      <c r="E185" s="128"/>
      <c r="F185" s="128"/>
      <c r="H185" s="128"/>
    </row>
    <row r="186" spans="1:9" x14ac:dyDescent="0.3">
      <c r="A186" s="10"/>
      <c r="B186" s="128"/>
      <c r="C186" s="128"/>
      <c r="D186" s="128"/>
      <c r="E186" s="128"/>
      <c r="F186" s="128"/>
      <c r="H186" s="128"/>
    </row>
    <row r="187" spans="1:9" x14ac:dyDescent="0.3">
      <c r="A187" s="10"/>
      <c r="B187" s="128"/>
      <c r="C187" s="128"/>
      <c r="D187" s="128"/>
      <c r="E187" s="128"/>
      <c r="F187" s="128"/>
      <c r="H187" s="128"/>
    </row>
    <row r="188" spans="1:9" x14ac:dyDescent="0.3">
      <c r="A188" s="10"/>
      <c r="B188" s="128"/>
      <c r="C188" s="128"/>
      <c r="D188" s="128"/>
      <c r="E188" s="128"/>
      <c r="F188" s="128"/>
      <c r="H188" s="128"/>
    </row>
    <row r="189" spans="1:9" x14ac:dyDescent="0.3">
      <c r="A189" s="10"/>
      <c r="B189" s="128"/>
      <c r="C189" s="128"/>
      <c r="D189" s="128"/>
      <c r="E189" s="128"/>
      <c r="F189" s="128"/>
      <c r="H189" s="128"/>
    </row>
    <row r="190" spans="1:9" x14ac:dyDescent="0.3">
      <c r="A190" s="10"/>
      <c r="B190" s="128"/>
      <c r="C190" s="128"/>
      <c r="D190" s="128"/>
      <c r="E190" s="128"/>
      <c r="F190" s="128"/>
      <c r="H190" s="128"/>
    </row>
    <row r="191" spans="1:9" x14ac:dyDescent="0.3">
      <c r="A191" s="10"/>
      <c r="B191" s="128"/>
      <c r="C191" s="128"/>
      <c r="D191" s="128"/>
      <c r="E191" s="128"/>
      <c r="F191" s="128"/>
      <c r="H191" s="128"/>
    </row>
    <row r="192" spans="1:9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  <row r="739" spans="1:8" x14ac:dyDescent="0.3">
      <c r="A739" s="10"/>
      <c r="B739" s="128"/>
      <c r="C739" s="128"/>
      <c r="D739" s="128"/>
      <c r="E739" s="128"/>
      <c r="F739" s="128"/>
      <c r="H739" s="128"/>
    </row>
    <row r="740" spans="1:8" x14ac:dyDescent="0.3">
      <c r="A740" s="10"/>
      <c r="B740" s="128"/>
      <c r="C740" s="128"/>
      <c r="D740" s="128"/>
      <c r="E740" s="128"/>
      <c r="F740" s="128"/>
      <c r="H740" s="128"/>
    </row>
  </sheetData>
  <mergeCells count="14">
    <mergeCell ref="G6:G12"/>
    <mergeCell ref="H6:H12"/>
    <mergeCell ref="H13:H24"/>
    <mergeCell ref="G13:G22"/>
    <mergeCell ref="G23:G33"/>
    <mergeCell ref="G175:G182"/>
    <mergeCell ref="H25:H34"/>
    <mergeCell ref="H35:H42"/>
    <mergeCell ref="H43:H53"/>
    <mergeCell ref="H134:H156"/>
    <mergeCell ref="H170:H182"/>
    <mergeCell ref="G43:G52"/>
    <mergeCell ref="G34:G42"/>
    <mergeCell ref="G141:G156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56239-603B-4B18-8F2A-0676D19DEE52}">
  <dimension ref="A1:M723"/>
  <sheetViews>
    <sheetView showGridLines="0" zoomScale="70" zoomScaleNormal="70" workbookViewId="0">
      <pane ySplit="5" topLeftCell="A116" activePane="bottomLeft" state="frozen"/>
      <selection activeCell="G1" sqref="G1:H1048576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353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347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45397</v>
      </c>
      <c r="C4" s="130">
        <f>+B4+1</f>
        <v>45398</v>
      </c>
      <c r="D4" s="130">
        <f>C4+1</f>
        <v>45399</v>
      </c>
      <c r="E4" s="130">
        <f>D4+1</f>
        <v>45400</v>
      </c>
      <c r="F4" s="130">
        <f>E4+1</f>
        <v>45401</v>
      </c>
      <c r="G4" s="131">
        <f>F4+1</f>
        <v>45402</v>
      </c>
      <c r="H4" s="130">
        <f>G4+1</f>
        <v>45403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38" t="s">
        <v>23</v>
      </c>
      <c r="H6" s="523" t="s">
        <v>190</v>
      </c>
      <c r="I6" s="17">
        <v>0.14583333333333334</v>
      </c>
    </row>
    <row r="7" spans="1:9" x14ac:dyDescent="0.3">
      <c r="A7" s="18"/>
      <c r="B7" s="144">
        <f>B100-1</f>
        <v>14</v>
      </c>
      <c r="C7" s="153">
        <f>C100-1</f>
        <v>15</v>
      </c>
      <c r="D7" s="136">
        <f>D100-1</f>
        <v>16</v>
      </c>
      <c r="E7" s="136">
        <f>E100-1</f>
        <v>17</v>
      </c>
      <c r="G7" s="539"/>
      <c r="H7" s="524"/>
      <c r="I7" s="20"/>
    </row>
    <row r="8" spans="1:9" x14ac:dyDescent="0.3">
      <c r="A8" s="27">
        <v>0.2673611111111111</v>
      </c>
      <c r="B8" s="379" t="s">
        <v>19</v>
      </c>
      <c r="C8" s="379" t="s">
        <v>19</v>
      </c>
      <c r="D8" s="379" t="s">
        <v>19</v>
      </c>
      <c r="E8" s="379" t="s">
        <v>19</v>
      </c>
      <c r="F8" s="136">
        <f t="shared" ref="F8" si="0">F102-1</f>
        <v>18</v>
      </c>
      <c r="G8" s="539"/>
      <c r="H8" s="524"/>
      <c r="I8" s="22"/>
    </row>
    <row r="9" spans="1:9" x14ac:dyDescent="0.3">
      <c r="A9" s="23">
        <v>0.27083333333333331</v>
      </c>
      <c r="B9" s="298"/>
      <c r="C9" s="298"/>
      <c r="D9" s="298"/>
      <c r="E9" s="298"/>
      <c r="F9" s="139" t="s">
        <v>19</v>
      </c>
      <c r="G9" s="539"/>
      <c r="H9" s="524"/>
      <c r="I9" s="17">
        <v>0.16666666666666666</v>
      </c>
    </row>
    <row r="10" spans="1:9" x14ac:dyDescent="0.3">
      <c r="A10" s="23">
        <v>0.27430555555555552</v>
      </c>
      <c r="B10" s="300">
        <f>B92-1</f>
        <v>563</v>
      </c>
      <c r="C10" s="300">
        <f>C92-1</f>
        <v>564</v>
      </c>
      <c r="D10" s="300">
        <f>D92-1</f>
        <v>565</v>
      </c>
      <c r="E10" s="300">
        <f>E92-1</f>
        <v>566</v>
      </c>
      <c r="F10" s="129"/>
      <c r="G10" s="539"/>
      <c r="H10" s="524"/>
      <c r="I10" s="20"/>
    </row>
    <row r="11" spans="1:9" x14ac:dyDescent="0.3">
      <c r="A11" s="23">
        <v>0.28819444444444448</v>
      </c>
      <c r="B11" s="356" t="s">
        <v>13</v>
      </c>
      <c r="C11" s="356" t="s">
        <v>13</v>
      </c>
      <c r="D11" s="356" t="s">
        <v>13</v>
      </c>
      <c r="E11" s="356" t="s">
        <v>13</v>
      </c>
      <c r="F11" s="129"/>
      <c r="G11" s="539"/>
      <c r="H11" s="524"/>
      <c r="I11" s="20"/>
    </row>
    <row r="12" spans="1:9" x14ac:dyDescent="0.3">
      <c r="A12" s="23">
        <v>0.28958333333333336</v>
      </c>
      <c r="B12" s="298"/>
      <c r="C12" s="298"/>
      <c r="D12" s="298"/>
      <c r="E12" s="298"/>
      <c r="F12" s="153">
        <f t="shared" ref="F12" si="1">F94-1</f>
        <v>567</v>
      </c>
      <c r="G12" s="540"/>
      <c r="H12" s="525"/>
      <c r="I12" s="22"/>
    </row>
    <row r="13" spans="1:9" x14ac:dyDescent="0.3">
      <c r="A13" s="24">
        <v>0.29166666666666669</v>
      </c>
      <c r="B13" s="298"/>
      <c r="C13" s="298"/>
      <c r="D13" s="298"/>
      <c r="E13" s="298"/>
      <c r="F13" s="226" t="s">
        <v>13</v>
      </c>
      <c r="G13" s="538" t="s">
        <v>16</v>
      </c>
      <c r="H13" s="523" t="s">
        <v>180</v>
      </c>
      <c r="I13" s="17">
        <v>0.1875</v>
      </c>
    </row>
    <row r="14" spans="1:9" x14ac:dyDescent="0.3">
      <c r="A14" s="24"/>
      <c r="B14" s="298"/>
      <c r="C14" s="300">
        <f>C96-1</f>
        <v>888</v>
      </c>
      <c r="D14" s="298"/>
      <c r="E14" s="298"/>
      <c r="F14" s="128"/>
      <c r="G14" s="539"/>
      <c r="H14" s="524"/>
      <c r="I14" s="20"/>
    </row>
    <row r="15" spans="1:9" x14ac:dyDescent="0.3">
      <c r="A15" s="26">
        <v>0.30902777777777779</v>
      </c>
      <c r="B15" s="300">
        <f>B96-1</f>
        <v>887</v>
      </c>
      <c r="C15" s="380" t="s">
        <v>316</v>
      </c>
      <c r="D15" s="300">
        <f>D96-1</f>
        <v>889</v>
      </c>
      <c r="E15" s="300">
        <f>E96-1</f>
        <v>890</v>
      </c>
      <c r="F15" s="338">
        <f t="shared" ref="F15" si="2">F98-1</f>
        <v>891</v>
      </c>
      <c r="G15" s="539"/>
      <c r="H15" s="524"/>
      <c r="I15" s="22"/>
    </row>
    <row r="16" spans="1:9" ht="15.45" customHeight="1" x14ac:dyDescent="0.3">
      <c r="A16" s="27">
        <v>0.3125</v>
      </c>
      <c r="B16" s="140" t="s">
        <v>316</v>
      </c>
      <c r="C16" s="298"/>
      <c r="D16" s="140" t="s">
        <v>316</v>
      </c>
      <c r="E16" s="140" t="s">
        <v>316</v>
      </c>
      <c r="F16" s="140" t="s">
        <v>316</v>
      </c>
      <c r="G16" s="539"/>
      <c r="H16" s="524"/>
      <c r="I16" s="17">
        <v>0.20833333333333334</v>
      </c>
    </row>
    <row r="17" spans="1:9" x14ac:dyDescent="0.3">
      <c r="A17" s="18">
        <v>0.31597222222222221</v>
      </c>
      <c r="C17" s="298"/>
      <c r="G17" s="539"/>
      <c r="H17" s="524"/>
      <c r="I17" s="20"/>
    </row>
    <row r="18" spans="1:9" x14ac:dyDescent="0.3">
      <c r="A18" s="27">
        <v>0.31944444444444448</v>
      </c>
      <c r="C18" s="298"/>
      <c r="G18" s="539"/>
      <c r="H18" s="524"/>
      <c r="I18" s="22"/>
    </row>
    <row r="19" spans="1:9" x14ac:dyDescent="0.3">
      <c r="A19" s="27">
        <v>0.3298611111111111</v>
      </c>
      <c r="B19" s="136">
        <f>B21-1</f>
        <v>68</v>
      </c>
      <c r="C19" s="300">
        <f>C21-1</f>
        <v>70</v>
      </c>
      <c r="D19" s="136">
        <f>D21-1</f>
        <v>72</v>
      </c>
      <c r="E19" s="136">
        <f>E21-1</f>
        <v>74</v>
      </c>
      <c r="F19" s="136">
        <f t="shared" ref="F19" si="3">F23-1</f>
        <v>76</v>
      </c>
      <c r="G19" s="539"/>
      <c r="H19" s="524"/>
      <c r="I19" s="20"/>
    </row>
    <row r="20" spans="1:9" x14ac:dyDescent="0.3">
      <c r="A20" s="16">
        <v>0.33333333333333331</v>
      </c>
      <c r="B20" s="140" t="s">
        <v>316</v>
      </c>
      <c r="C20" s="140" t="s">
        <v>316</v>
      </c>
      <c r="D20" s="140" t="s">
        <v>316</v>
      </c>
      <c r="E20" s="140" t="s">
        <v>316</v>
      </c>
      <c r="F20" s="140" t="s">
        <v>316</v>
      </c>
      <c r="G20" s="539"/>
      <c r="H20" s="524"/>
      <c r="I20" s="28">
        <v>0.22916666666666666</v>
      </c>
    </row>
    <row r="21" spans="1:9" x14ac:dyDescent="0.3">
      <c r="A21" s="23">
        <v>0.33680555555555558</v>
      </c>
      <c r="B21" s="136">
        <f>B110-1</f>
        <v>69</v>
      </c>
      <c r="C21" s="136">
        <f>C110-1</f>
        <v>71</v>
      </c>
      <c r="D21" s="136">
        <f>D110-1</f>
        <v>73</v>
      </c>
      <c r="E21" s="136">
        <f>E110-1</f>
        <v>75</v>
      </c>
      <c r="G21" s="539"/>
      <c r="H21" s="524"/>
      <c r="I21" s="29"/>
    </row>
    <row r="22" spans="1:9" x14ac:dyDescent="0.3">
      <c r="A22" s="27">
        <v>0.35069444444444442</v>
      </c>
      <c r="B22" s="379" t="s">
        <v>190</v>
      </c>
      <c r="C22" s="379" t="s">
        <v>190</v>
      </c>
      <c r="D22" s="379" t="s">
        <v>190</v>
      </c>
      <c r="E22" s="379" t="s">
        <v>190</v>
      </c>
      <c r="G22" s="539"/>
      <c r="H22" s="524"/>
      <c r="I22" s="30"/>
    </row>
    <row r="23" spans="1:9" x14ac:dyDescent="0.3">
      <c r="A23" s="27">
        <v>0.3520833333333333</v>
      </c>
      <c r="B23" s="298"/>
      <c r="C23" s="298"/>
      <c r="D23" s="298"/>
      <c r="E23" s="298"/>
      <c r="F23" s="136">
        <f t="shared" ref="F23" si="4">F110-1</f>
        <v>77</v>
      </c>
      <c r="G23" s="540"/>
      <c r="H23" s="525"/>
      <c r="I23" s="29"/>
    </row>
    <row r="24" spans="1:9" x14ac:dyDescent="0.3">
      <c r="A24" s="16">
        <v>0.35416666666666669</v>
      </c>
      <c r="B24" s="298"/>
      <c r="C24" s="298"/>
      <c r="D24" s="298"/>
      <c r="E24" s="298"/>
      <c r="F24" s="139" t="s">
        <v>190</v>
      </c>
      <c r="G24" s="532" t="s">
        <v>13</v>
      </c>
      <c r="H24" s="529" t="s">
        <v>19</v>
      </c>
      <c r="I24" s="28">
        <v>0.25</v>
      </c>
    </row>
    <row r="25" spans="1:9" x14ac:dyDescent="0.3">
      <c r="A25" s="16">
        <v>0.3576388888888889</v>
      </c>
      <c r="B25" s="300">
        <f>B79-1</f>
        <v>163</v>
      </c>
      <c r="C25" s="300">
        <f>C79-1</f>
        <v>164</v>
      </c>
      <c r="D25" s="300">
        <f>D79-1</f>
        <v>165</v>
      </c>
      <c r="E25" s="300">
        <f>E81-1</f>
        <v>166</v>
      </c>
      <c r="F25" s="129"/>
      <c r="G25" s="533"/>
      <c r="H25" s="530"/>
      <c r="I25" s="29"/>
    </row>
    <row r="26" spans="1:9" x14ac:dyDescent="0.3">
      <c r="A26" s="16">
        <v>0.37152777777777773</v>
      </c>
      <c r="B26" s="379" t="s">
        <v>19</v>
      </c>
      <c r="C26" s="379" t="s">
        <v>19</v>
      </c>
      <c r="D26" s="379" t="s">
        <v>19</v>
      </c>
      <c r="E26" s="379" t="s">
        <v>19</v>
      </c>
      <c r="F26" s="129"/>
      <c r="G26" s="533"/>
      <c r="H26" s="530"/>
      <c r="I26" s="30"/>
    </row>
    <row r="27" spans="1:9" x14ac:dyDescent="0.3">
      <c r="A27" s="18">
        <v>0.37361111111111112</v>
      </c>
      <c r="B27" s="298"/>
      <c r="C27" s="298"/>
      <c r="D27" s="298"/>
      <c r="E27" s="298"/>
      <c r="F27" s="136">
        <f t="shared" ref="F27" si="5">F79-1</f>
        <v>167</v>
      </c>
      <c r="G27" s="533"/>
      <c r="H27" s="530"/>
      <c r="I27" s="29"/>
    </row>
    <row r="28" spans="1:9" ht="15.6" customHeight="1" x14ac:dyDescent="0.3">
      <c r="A28" s="16">
        <v>0.375</v>
      </c>
      <c r="B28" s="300">
        <f>B92-1</f>
        <v>563</v>
      </c>
      <c r="C28" s="300">
        <f>C92-1</f>
        <v>564</v>
      </c>
      <c r="D28" s="300">
        <f>D92-1</f>
        <v>565</v>
      </c>
      <c r="E28" s="300">
        <f>E92-1</f>
        <v>566</v>
      </c>
      <c r="F28" s="139" t="s">
        <v>19</v>
      </c>
      <c r="G28" s="533"/>
      <c r="H28" s="530"/>
      <c r="I28" s="28">
        <v>0.27083333333333331</v>
      </c>
    </row>
    <row r="29" spans="1:9" x14ac:dyDescent="0.3">
      <c r="A29" s="16">
        <v>0.3923611111111111</v>
      </c>
      <c r="B29" s="356" t="s">
        <v>13</v>
      </c>
      <c r="C29" s="356" t="s">
        <v>13</v>
      </c>
      <c r="D29" s="356" t="s">
        <v>13</v>
      </c>
      <c r="E29" s="356" t="s">
        <v>13</v>
      </c>
      <c r="F29" s="136">
        <f t="shared" ref="F29" si="6">F94-1</f>
        <v>567</v>
      </c>
      <c r="G29" s="533"/>
      <c r="H29" s="530"/>
      <c r="I29" s="30"/>
    </row>
    <row r="30" spans="1:9" ht="15.6" customHeight="1" x14ac:dyDescent="0.3">
      <c r="A30" s="23">
        <v>0.39583333333333331</v>
      </c>
      <c r="B30" s="298"/>
      <c r="C30" s="298"/>
      <c r="D30" s="298"/>
      <c r="E30" s="298"/>
      <c r="F30" s="135" t="s">
        <v>13</v>
      </c>
      <c r="G30" s="533"/>
      <c r="H30" s="530"/>
      <c r="I30" s="28">
        <v>0.29166666666666669</v>
      </c>
    </row>
    <row r="31" spans="1:9" x14ac:dyDescent="0.3">
      <c r="A31" s="23">
        <v>0.40972222222222227</v>
      </c>
      <c r="B31" s="386"/>
      <c r="C31" s="300">
        <f>C96-1</f>
        <v>888</v>
      </c>
      <c r="D31" s="298"/>
      <c r="E31" s="298"/>
      <c r="F31" s="144"/>
      <c r="G31" s="533"/>
      <c r="H31" s="530"/>
      <c r="I31" s="30"/>
    </row>
    <row r="32" spans="1:9" x14ac:dyDescent="0.3">
      <c r="A32" s="23">
        <v>0.41319444444444442</v>
      </c>
      <c r="B32" s="300">
        <f>B96-1</f>
        <v>887</v>
      </c>
      <c r="C32" s="336" t="s">
        <v>180</v>
      </c>
      <c r="D32" s="300">
        <f>D96-1</f>
        <v>889</v>
      </c>
      <c r="E32" s="300">
        <f>E96-1</f>
        <v>890</v>
      </c>
      <c r="F32" s="144">
        <f>F36-1</f>
        <v>890</v>
      </c>
      <c r="G32" s="533"/>
      <c r="H32" s="530"/>
      <c r="I32" s="29"/>
    </row>
    <row r="33" spans="1:9" x14ac:dyDescent="0.3">
      <c r="A33" s="16">
        <v>0.41666666666666669</v>
      </c>
      <c r="B33" s="141" t="s">
        <v>180</v>
      </c>
      <c r="C33" s="298"/>
      <c r="D33" s="141" t="s">
        <v>180</v>
      </c>
      <c r="E33" s="141" t="s">
        <v>180</v>
      </c>
      <c r="F33" s="135" t="s">
        <v>13</v>
      </c>
      <c r="G33" s="532" t="s">
        <v>348</v>
      </c>
      <c r="H33" s="523" t="s">
        <v>16</v>
      </c>
      <c r="I33" s="28">
        <v>0.3125</v>
      </c>
    </row>
    <row r="34" spans="1:9" x14ac:dyDescent="0.3">
      <c r="A34" s="16"/>
      <c r="B34" s="136">
        <f>B104-1</f>
        <v>126</v>
      </c>
      <c r="C34" s="300">
        <f>C105-1</f>
        <v>127</v>
      </c>
      <c r="D34" s="136">
        <f>D107-1</f>
        <v>128</v>
      </c>
      <c r="E34" s="136">
        <f>E105-1</f>
        <v>129</v>
      </c>
      <c r="F34" s="137"/>
      <c r="G34" s="533"/>
      <c r="H34" s="524"/>
      <c r="I34" s="28"/>
    </row>
    <row r="35" spans="1:9" x14ac:dyDescent="0.3">
      <c r="A35" s="16">
        <v>0.43402777777777773</v>
      </c>
      <c r="B35" s="356" t="s">
        <v>23</v>
      </c>
      <c r="C35" s="356" t="s">
        <v>23</v>
      </c>
      <c r="D35" s="356" t="s">
        <v>23</v>
      </c>
      <c r="E35" s="356" t="s">
        <v>23</v>
      </c>
      <c r="F35" s="145"/>
      <c r="G35" s="533"/>
      <c r="H35" s="524"/>
      <c r="I35" s="28"/>
    </row>
    <row r="36" spans="1:9" x14ac:dyDescent="0.3">
      <c r="A36" s="16">
        <v>0.43611111111111112</v>
      </c>
      <c r="B36" s="298"/>
      <c r="C36" s="298"/>
      <c r="D36" s="298"/>
      <c r="E36" s="298"/>
      <c r="F36" s="136">
        <f>F98-1</f>
        <v>891</v>
      </c>
      <c r="G36" s="533"/>
      <c r="H36" s="524"/>
      <c r="I36" s="28"/>
    </row>
    <row r="37" spans="1:9" x14ac:dyDescent="0.3">
      <c r="A37" s="23">
        <v>0.4375</v>
      </c>
      <c r="B37" s="300">
        <f>B88-1</f>
        <v>355</v>
      </c>
      <c r="C37" s="300">
        <f>C88-1</f>
        <v>356</v>
      </c>
      <c r="D37" s="300">
        <f>D90-1</f>
        <v>357</v>
      </c>
      <c r="E37" s="300">
        <f>E88-1</f>
        <v>358</v>
      </c>
      <c r="F37" s="141" t="s">
        <v>180</v>
      </c>
      <c r="G37" s="533"/>
      <c r="H37" s="524"/>
      <c r="I37" s="28">
        <v>0.33333333333333331</v>
      </c>
    </row>
    <row r="38" spans="1:9" x14ac:dyDescent="0.3">
      <c r="A38" s="23">
        <v>0.4548611111111111</v>
      </c>
      <c r="B38" s="356" t="s">
        <v>348</v>
      </c>
      <c r="C38" s="356" t="s">
        <v>348</v>
      </c>
      <c r="D38" s="356" t="s">
        <v>348</v>
      </c>
      <c r="E38" s="356" t="s">
        <v>348</v>
      </c>
      <c r="G38" s="533"/>
      <c r="H38" s="524"/>
      <c r="I38" s="29"/>
    </row>
    <row r="39" spans="1:9" x14ac:dyDescent="0.3">
      <c r="A39" s="23">
        <v>0.45694444444444443</v>
      </c>
      <c r="B39" s="298"/>
      <c r="C39" s="298"/>
      <c r="D39" s="324"/>
      <c r="E39" s="298"/>
      <c r="F39" s="136">
        <f>F107-1</f>
        <v>130</v>
      </c>
      <c r="G39" s="533"/>
      <c r="H39" s="524"/>
      <c r="I39" s="29"/>
    </row>
    <row r="40" spans="1:9" x14ac:dyDescent="0.3">
      <c r="A40" s="27">
        <v>0.45833333333333331</v>
      </c>
      <c r="B40" s="300">
        <f>B100-1</f>
        <v>14</v>
      </c>
      <c r="C40" s="300">
        <f>C100-1</f>
        <v>15</v>
      </c>
      <c r="D40" s="324"/>
      <c r="E40" s="300">
        <f>E100-1</f>
        <v>17</v>
      </c>
      <c r="F40" s="135" t="s">
        <v>348</v>
      </c>
      <c r="G40" s="533"/>
      <c r="H40" s="524"/>
      <c r="I40" s="28">
        <v>0.35416666666666669</v>
      </c>
    </row>
    <row r="41" spans="1:9" x14ac:dyDescent="0.3">
      <c r="A41" s="27">
        <v>0.47569444444444442</v>
      </c>
      <c r="B41" s="379" t="s">
        <v>190</v>
      </c>
      <c r="C41" s="379" t="s">
        <v>190</v>
      </c>
      <c r="D41" s="417">
        <f>D100-1</f>
        <v>16</v>
      </c>
      <c r="E41" s="379" t="s">
        <v>190</v>
      </c>
      <c r="F41" s="166">
        <f t="shared" ref="F41" si="7">F102-1</f>
        <v>18</v>
      </c>
      <c r="G41" s="534"/>
      <c r="H41" s="525"/>
      <c r="I41" s="30"/>
    </row>
    <row r="42" spans="1:9" x14ac:dyDescent="0.3">
      <c r="A42" s="27">
        <v>0.47916666666666669</v>
      </c>
      <c r="B42" s="298"/>
      <c r="C42" s="298"/>
      <c r="D42" s="139" t="s">
        <v>190</v>
      </c>
      <c r="E42" s="298"/>
      <c r="F42" s="139" t="s">
        <v>190</v>
      </c>
      <c r="G42" s="529" t="s">
        <v>316</v>
      </c>
      <c r="H42" s="529" t="s">
        <v>180</v>
      </c>
      <c r="I42" s="28">
        <v>0.375</v>
      </c>
    </row>
    <row r="43" spans="1:9" x14ac:dyDescent="0.3">
      <c r="A43" s="27"/>
      <c r="B43" s="298"/>
      <c r="C43" s="298"/>
      <c r="D43" s="136">
        <f>D79-1</f>
        <v>165</v>
      </c>
      <c r="E43" s="300">
        <f>E81-1</f>
        <v>166</v>
      </c>
      <c r="F43" s="144"/>
      <c r="G43" s="530"/>
      <c r="H43" s="530"/>
      <c r="I43" s="29"/>
    </row>
    <row r="44" spans="1:9" x14ac:dyDescent="0.3">
      <c r="A44" s="27">
        <v>0.49652777777777773</v>
      </c>
      <c r="B44" s="300">
        <f t="shared" ref="B44:F44" si="8">B79-1</f>
        <v>163</v>
      </c>
      <c r="C44" s="300">
        <f t="shared" si="8"/>
        <v>164</v>
      </c>
      <c r="D44" s="380" t="s">
        <v>16</v>
      </c>
      <c r="E44" s="380" t="s">
        <v>16</v>
      </c>
      <c r="F44" s="136">
        <f t="shared" si="8"/>
        <v>167</v>
      </c>
      <c r="G44" s="530"/>
      <c r="H44" s="530"/>
      <c r="I44" s="30"/>
    </row>
    <row r="45" spans="1:9" x14ac:dyDescent="0.3">
      <c r="A45" s="23">
        <v>0.5</v>
      </c>
      <c r="B45" s="140" t="s">
        <v>16</v>
      </c>
      <c r="C45" s="140" t="s">
        <v>16</v>
      </c>
      <c r="D45" s="298"/>
      <c r="E45" s="298"/>
      <c r="F45" s="140" t="s">
        <v>16</v>
      </c>
      <c r="G45" s="530"/>
      <c r="H45" s="530"/>
      <c r="I45" s="28">
        <v>0.39583333333333331</v>
      </c>
    </row>
    <row r="46" spans="1:9" x14ac:dyDescent="0.3">
      <c r="A46" s="23"/>
      <c r="B46" s="196"/>
      <c r="C46" s="144">
        <f>C83-1</f>
        <v>289</v>
      </c>
      <c r="D46" s="358"/>
      <c r="E46" s="358"/>
      <c r="F46" s="196"/>
      <c r="G46" s="530"/>
      <c r="H46" s="530"/>
      <c r="I46" s="29"/>
    </row>
    <row r="47" spans="1:9" x14ac:dyDescent="0.3">
      <c r="A47" s="27">
        <v>0.51736111111111105</v>
      </c>
      <c r="B47" s="8"/>
      <c r="C47" s="380" t="s">
        <v>316</v>
      </c>
      <c r="D47" s="298"/>
      <c r="E47" s="300">
        <f>E83-1</f>
        <v>291</v>
      </c>
      <c r="F47" s="144">
        <f t="shared" ref="F47" si="9">F85-1</f>
        <v>292</v>
      </c>
      <c r="G47" s="530"/>
      <c r="H47" s="530"/>
      <c r="I47" s="30"/>
    </row>
    <row r="48" spans="1:9" x14ac:dyDescent="0.3">
      <c r="A48" s="27">
        <v>0.51874999999999993</v>
      </c>
      <c r="B48" s="136">
        <f>B83-1</f>
        <v>288</v>
      </c>
      <c r="C48" s="358"/>
      <c r="D48" s="300">
        <f>D83-1</f>
        <v>290</v>
      </c>
      <c r="E48" s="380" t="s">
        <v>316</v>
      </c>
      <c r="F48" s="144"/>
      <c r="G48" s="570"/>
      <c r="H48" s="530"/>
      <c r="I48" s="29"/>
    </row>
    <row r="49" spans="1:13" ht="15.45" customHeight="1" x14ac:dyDescent="0.3">
      <c r="A49" s="23">
        <v>0.52083333333333337</v>
      </c>
      <c r="B49" s="140" t="s">
        <v>316</v>
      </c>
      <c r="C49" s="298"/>
      <c r="D49" s="140" t="s">
        <v>316</v>
      </c>
      <c r="E49" s="364">
        <f>E52-1</f>
        <v>74</v>
      </c>
      <c r="F49" s="140" t="s">
        <v>316</v>
      </c>
      <c r="G49" s="570"/>
      <c r="H49" s="530"/>
      <c r="I49" s="28">
        <v>0.41666666666666669</v>
      </c>
    </row>
    <row r="50" spans="1:13" x14ac:dyDescent="0.3">
      <c r="A50" s="27">
        <v>0.53819444444444442</v>
      </c>
      <c r="B50" s="142">
        <f>B52-1</f>
        <v>68</v>
      </c>
      <c r="C50" s="364">
        <f>C52-1</f>
        <v>70</v>
      </c>
      <c r="D50" s="142">
        <f>D52-1</f>
        <v>72</v>
      </c>
      <c r="E50" s="380" t="s">
        <v>316</v>
      </c>
      <c r="F50" s="142">
        <f t="shared" ref="F50" si="10">F53-1</f>
        <v>76</v>
      </c>
      <c r="G50" s="570"/>
      <c r="H50" s="531"/>
      <c r="I50" s="30"/>
    </row>
    <row r="51" spans="1:13" x14ac:dyDescent="0.3">
      <c r="A51" s="23">
        <v>0.54166666666666663</v>
      </c>
      <c r="B51" s="140" t="s">
        <v>316</v>
      </c>
      <c r="C51" s="140" t="s">
        <v>316</v>
      </c>
      <c r="D51" s="140" t="s">
        <v>316</v>
      </c>
      <c r="E51" s="298"/>
      <c r="F51" s="140" t="s">
        <v>316</v>
      </c>
      <c r="G51" s="147" t="s">
        <v>318</v>
      </c>
      <c r="H51" s="147" t="s">
        <v>318</v>
      </c>
      <c r="I51" s="28">
        <v>0.4375</v>
      </c>
    </row>
    <row r="52" spans="1:13" x14ac:dyDescent="0.3">
      <c r="A52" s="27">
        <v>0.55555555555555558</v>
      </c>
      <c r="B52" s="136">
        <f>B110-1</f>
        <v>69</v>
      </c>
      <c r="C52" s="153">
        <f>C110-1</f>
        <v>71</v>
      </c>
      <c r="D52" s="136">
        <f>D110-1</f>
        <v>73</v>
      </c>
      <c r="E52" s="300">
        <f>E110-1</f>
        <v>75</v>
      </c>
      <c r="F52" s="152"/>
      <c r="G52" s="369"/>
      <c r="H52" s="148"/>
      <c r="I52" s="29"/>
    </row>
    <row r="53" spans="1:13" x14ac:dyDescent="0.3">
      <c r="A53" s="27">
        <v>0.55902777777777779</v>
      </c>
      <c r="B53" s="379" t="s">
        <v>19</v>
      </c>
      <c r="C53" s="379" t="s">
        <v>19</v>
      </c>
      <c r="D53" s="379" t="s">
        <v>19</v>
      </c>
      <c r="E53" s="379" t="s">
        <v>19</v>
      </c>
      <c r="F53" s="136">
        <f t="shared" ref="F53" si="11">F110-1</f>
        <v>77</v>
      </c>
      <c r="G53" s="369"/>
      <c r="H53" s="148"/>
      <c r="I53" s="29"/>
    </row>
    <row r="54" spans="1:13" ht="15.6" customHeight="1" x14ac:dyDescent="0.3">
      <c r="A54" s="23">
        <v>0.5625</v>
      </c>
      <c r="B54" s="298"/>
      <c r="C54" s="298"/>
      <c r="D54" s="298"/>
      <c r="E54" s="298"/>
      <c r="F54" s="139" t="s">
        <v>19</v>
      </c>
      <c r="G54" s="242"/>
      <c r="H54" s="181"/>
      <c r="I54" s="28">
        <v>0.45833333333333331</v>
      </c>
    </row>
    <row r="55" spans="1:13" x14ac:dyDescent="0.3">
      <c r="A55" s="23">
        <v>0.56597222222222221</v>
      </c>
      <c r="B55" s="300">
        <f>B92-1</f>
        <v>563</v>
      </c>
      <c r="C55" s="300">
        <f>C92-1</f>
        <v>564</v>
      </c>
      <c r="D55" s="300">
        <f>D92-1</f>
        <v>565</v>
      </c>
      <c r="E55" s="300">
        <f>E92-1</f>
        <v>566</v>
      </c>
      <c r="G55" s="242"/>
      <c r="H55" s="181"/>
      <c r="I55" s="29"/>
    </row>
    <row r="56" spans="1:13" x14ac:dyDescent="0.3">
      <c r="A56" s="27">
        <v>0.57986111111111105</v>
      </c>
      <c r="B56" s="356" t="s">
        <v>13</v>
      </c>
      <c r="C56" s="356" t="s">
        <v>13</v>
      </c>
      <c r="D56" s="356" t="s">
        <v>13</v>
      </c>
      <c r="E56" s="356" t="s">
        <v>13</v>
      </c>
      <c r="F56" s="153">
        <f t="shared" ref="F56" si="12">F94-1</f>
        <v>567</v>
      </c>
      <c r="G56" s="242"/>
      <c r="H56" s="181"/>
      <c r="I56" s="22"/>
    </row>
    <row r="57" spans="1:13" x14ac:dyDescent="0.3">
      <c r="A57" s="346">
        <v>0.58333333333333337</v>
      </c>
      <c r="B57" s="298"/>
      <c r="C57" s="298"/>
      <c r="D57" s="298"/>
      <c r="E57" s="298"/>
      <c r="F57" s="135" t="s">
        <v>13</v>
      </c>
      <c r="G57" s="369"/>
      <c r="H57" s="181"/>
      <c r="I57" s="29">
        <v>0.47916666666666669</v>
      </c>
    </row>
    <row r="58" spans="1:13" x14ac:dyDescent="0.3">
      <c r="A58" s="346">
        <v>0.58680555555555558</v>
      </c>
      <c r="B58" s="387"/>
      <c r="C58" s="301"/>
      <c r="D58" s="301"/>
      <c r="E58" s="298"/>
      <c r="G58" s="369"/>
      <c r="H58" s="181"/>
      <c r="I58" s="29"/>
    </row>
    <row r="59" spans="1:13" x14ac:dyDescent="0.3">
      <c r="A59" s="346">
        <v>0.60069444444444442</v>
      </c>
      <c r="B59" s="300">
        <f>B96-1</f>
        <v>887</v>
      </c>
      <c r="C59" s="300">
        <f>C96-1</f>
        <v>888</v>
      </c>
      <c r="D59" s="300">
        <f>D96-1</f>
        <v>889</v>
      </c>
      <c r="E59" s="300">
        <f>E96-1</f>
        <v>890</v>
      </c>
      <c r="F59" s="136">
        <f t="shared" ref="F59" si="13">F98-1</f>
        <v>891</v>
      </c>
      <c r="G59" s="227">
        <f>G113-1</f>
        <v>20</v>
      </c>
      <c r="H59" s="227">
        <f>H113-1</f>
        <v>21</v>
      </c>
      <c r="I59" s="32"/>
    </row>
    <row r="60" spans="1:13" x14ac:dyDescent="0.3">
      <c r="A60" s="16">
        <v>0.60416666666666663</v>
      </c>
      <c r="B60" s="158" t="s">
        <v>24</v>
      </c>
      <c r="C60" s="158">
        <v>5</v>
      </c>
      <c r="D60" s="302" t="s">
        <v>24</v>
      </c>
      <c r="E60" s="302" t="s">
        <v>24</v>
      </c>
      <c r="F60" s="158" t="s">
        <v>24</v>
      </c>
      <c r="G60" s="176" t="s">
        <v>24</v>
      </c>
      <c r="H60" s="176" t="s">
        <v>24</v>
      </c>
      <c r="I60" s="28">
        <v>0.5</v>
      </c>
    </row>
    <row r="61" spans="1:13" x14ac:dyDescent="0.3">
      <c r="A61" s="27">
        <v>0.60763888888888895</v>
      </c>
      <c r="D61" s="298"/>
      <c r="E61" s="298"/>
      <c r="G61" s="127"/>
      <c r="H61" s="127"/>
      <c r="I61" s="29"/>
    </row>
    <row r="62" spans="1:13" x14ac:dyDescent="0.3">
      <c r="A62" s="18">
        <v>0.625</v>
      </c>
      <c r="D62" s="298"/>
      <c r="E62" s="298"/>
      <c r="G62" s="127"/>
      <c r="H62" s="127"/>
      <c r="I62" s="28">
        <v>0.52083333333333337</v>
      </c>
    </row>
    <row r="63" spans="1:13" x14ac:dyDescent="0.3">
      <c r="A63" s="23">
        <v>0.64583333333333337</v>
      </c>
      <c r="D63" s="298"/>
      <c r="E63" s="298"/>
      <c r="G63" s="127"/>
      <c r="H63" s="127"/>
      <c r="I63" s="28">
        <v>0.54166666666666663</v>
      </c>
      <c r="J63" s="33"/>
      <c r="M63" s="10" t="s">
        <v>1</v>
      </c>
    </row>
    <row r="64" spans="1:13" x14ac:dyDescent="0.3">
      <c r="A64" s="23">
        <v>0.66666666666666663</v>
      </c>
      <c r="B64" s="160"/>
      <c r="C64" s="160"/>
      <c r="D64" s="303"/>
      <c r="E64" s="303"/>
      <c r="F64" s="160"/>
      <c r="G64" s="160"/>
      <c r="H64" s="160"/>
      <c r="I64" s="28">
        <v>0.5625</v>
      </c>
    </row>
    <row r="65" spans="1:9" x14ac:dyDescent="0.3">
      <c r="A65" s="27">
        <v>0.68402777777777779</v>
      </c>
      <c r="B65" s="191" t="s">
        <v>83</v>
      </c>
      <c r="C65" s="191" t="s">
        <v>168</v>
      </c>
      <c r="D65" s="362" t="s">
        <v>162</v>
      </c>
      <c r="E65" s="362" t="s">
        <v>84</v>
      </c>
      <c r="F65" s="191" t="s">
        <v>295</v>
      </c>
      <c r="G65" s="164" t="s">
        <v>133</v>
      </c>
      <c r="H65" s="164" t="s">
        <v>161</v>
      </c>
      <c r="I65" s="30"/>
    </row>
    <row r="66" spans="1:9" x14ac:dyDescent="0.3">
      <c r="A66" s="23">
        <v>0.6875</v>
      </c>
      <c r="D66" s="298"/>
      <c r="E66" s="298"/>
      <c r="G66" s="127"/>
      <c r="H66" s="127"/>
      <c r="I66" s="28">
        <v>0.58333333333333337</v>
      </c>
    </row>
    <row r="67" spans="1:9" x14ac:dyDescent="0.3">
      <c r="A67" s="23">
        <v>0.69097222222222221</v>
      </c>
      <c r="D67" s="298"/>
      <c r="E67" s="298"/>
      <c r="G67" s="127"/>
      <c r="H67" s="127"/>
      <c r="I67" s="29"/>
    </row>
    <row r="68" spans="1:9" x14ac:dyDescent="0.3">
      <c r="A68" s="23">
        <v>0.69444444444444453</v>
      </c>
      <c r="D68" s="298"/>
      <c r="E68" s="298"/>
      <c r="G68" s="127"/>
      <c r="H68" s="127"/>
      <c r="I68" s="29"/>
    </row>
    <row r="69" spans="1:9" x14ac:dyDescent="0.3">
      <c r="A69" s="23">
        <v>0.70833333333333337</v>
      </c>
      <c r="B69" s="356" t="s">
        <v>180</v>
      </c>
      <c r="C69" s="166"/>
      <c r="D69" s="299"/>
      <c r="E69" s="299"/>
      <c r="F69" s="144"/>
      <c r="G69" s="144"/>
      <c r="H69" s="144"/>
      <c r="I69" s="30"/>
    </row>
    <row r="70" spans="1:9" x14ac:dyDescent="0.3">
      <c r="A70" s="23">
        <v>0.71527777777777779</v>
      </c>
      <c r="B70" s="328"/>
      <c r="C70" s="356" t="s">
        <v>180</v>
      </c>
      <c r="D70" s="328"/>
      <c r="E70" s="420"/>
      <c r="F70" s="145"/>
      <c r="G70" s="145"/>
      <c r="H70" s="145"/>
      <c r="I70" s="28">
        <v>0.60416666666666663</v>
      </c>
    </row>
    <row r="71" spans="1:9" x14ac:dyDescent="0.3">
      <c r="A71" s="23">
        <v>0.71875</v>
      </c>
      <c r="B71" s="328"/>
      <c r="C71" s="301"/>
      <c r="D71" s="328"/>
      <c r="E71" s="356" t="s">
        <v>180</v>
      </c>
      <c r="F71" s="167"/>
      <c r="G71" s="145"/>
      <c r="H71" s="145"/>
      <c r="I71" s="29"/>
    </row>
    <row r="72" spans="1:9" x14ac:dyDescent="0.3">
      <c r="A72" s="23">
        <v>0.72222222222222221</v>
      </c>
      <c r="B72" s="298"/>
      <c r="C72" s="298"/>
      <c r="D72" s="298"/>
      <c r="E72" s="298"/>
      <c r="F72" s="129"/>
      <c r="G72" s="127"/>
      <c r="H72" s="127"/>
      <c r="I72" s="29"/>
    </row>
    <row r="73" spans="1:9" x14ac:dyDescent="0.3">
      <c r="A73" s="23">
        <v>0.72569444444444453</v>
      </c>
      <c r="B73" s="330"/>
      <c r="C73" s="330"/>
      <c r="D73" s="330"/>
      <c r="E73" s="330"/>
      <c r="F73" s="373"/>
      <c r="G73" s="229"/>
      <c r="H73" s="229"/>
      <c r="I73" s="29"/>
    </row>
    <row r="74" spans="1:9" x14ac:dyDescent="0.3">
      <c r="A74" s="27">
        <v>0.72916666666666663</v>
      </c>
      <c r="B74" s="298"/>
      <c r="C74" s="298"/>
      <c r="D74" s="363"/>
      <c r="E74" s="298"/>
      <c r="F74" s="165" t="s">
        <v>180</v>
      </c>
      <c r="G74" s="135" t="s">
        <v>316</v>
      </c>
      <c r="H74" s="165" t="s">
        <v>316</v>
      </c>
      <c r="I74" s="28">
        <v>0.625</v>
      </c>
    </row>
    <row r="75" spans="1:9" x14ac:dyDescent="0.3">
      <c r="A75" s="27">
        <v>0.73263888888888884</v>
      </c>
      <c r="B75" s="386"/>
      <c r="C75" s="386"/>
      <c r="D75" s="356" t="s">
        <v>180</v>
      </c>
      <c r="E75" s="386"/>
      <c r="F75" s="232"/>
      <c r="G75" s="144"/>
      <c r="H75" s="144"/>
      <c r="I75" s="29"/>
    </row>
    <row r="76" spans="1:9" x14ac:dyDescent="0.3">
      <c r="A76" s="27">
        <v>0.74652777777777779</v>
      </c>
      <c r="B76" s="299"/>
      <c r="C76" s="299"/>
      <c r="D76" s="299"/>
      <c r="E76" s="299"/>
      <c r="F76" s="209"/>
      <c r="G76" s="164"/>
      <c r="H76" s="164"/>
      <c r="I76" s="29"/>
    </row>
    <row r="77" spans="1:9" x14ac:dyDescent="0.3">
      <c r="A77" s="36"/>
      <c r="B77" s="300">
        <f>B104-1</f>
        <v>126</v>
      </c>
      <c r="C77" s="300">
        <f>C105-1</f>
        <v>127</v>
      </c>
      <c r="D77" s="300">
        <f t="shared" ref="D77:F77" si="14">D107-1</f>
        <v>128</v>
      </c>
      <c r="E77" s="299">
        <f>E105-1</f>
        <v>129</v>
      </c>
      <c r="F77" s="209">
        <f t="shared" si="14"/>
        <v>130</v>
      </c>
      <c r="G77" s="157">
        <f>F113</f>
        <v>79</v>
      </c>
      <c r="H77" s="136">
        <f>G77</f>
        <v>79</v>
      </c>
      <c r="I77" s="30"/>
    </row>
    <row r="78" spans="1:9" x14ac:dyDescent="0.3">
      <c r="A78" s="16">
        <v>0.75</v>
      </c>
      <c r="B78" s="176" t="s">
        <v>191</v>
      </c>
      <c r="C78" s="158" t="s">
        <v>191</v>
      </c>
      <c r="D78" s="218" t="s">
        <v>191</v>
      </c>
      <c r="E78" s="158" t="s">
        <v>191</v>
      </c>
      <c r="F78" s="207" t="s">
        <v>191</v>
      </c>
      <c r="G78" s="218" t="s">
        <v>191</v>
      </c>
      <c r="H78" s="158" t="s">
        <v>191</v>
      </c>
      <c r="I78" s="28">
        <v>0.64583333333333337</v>
      </c>
    </row>
    <row r="79" spans="1:9" x14ac:dyDescent="0.3">
      <c r="A79" s="31"/>
      <c r="B79" s="176">
        <f>'WEEK 15'!H85+1</f>
        <v>164</v>
      </c>
      <c r="C79" s="176">
        <f>B79+1</f>
        <v>165</v>
      </c>
      <c r="D79" s="236">
        <f>C79+1</f>
        <v>166</v>
      </c>
      <c r="E79" s="8"/>
      <c r="F79" s="319">
        <f>E81+1</f>
        <v>168</v>
      </c>
      <c r="G79" s="236">
        <f t="shared" ref="G79:H79" si="15">F79+1</f>
        <v>169</v>
      </c>
      <c r="H79" s="185">
        <f t="shared" si="15"/>
        <v>170</v>
      </c>
      <c r="I79" s="30"/>
    </row>
    <row r="80" spans="1:9" x14ac:dyDescent="0.3">
      <c r="A80" s="16">
        <v>0.76736111111111116</v>
      </c>
      <c r="B80" s="380" t="s">
        <v>16</v>
      </c>
      <c r="C80" s="380" t="s">
        <v>16</v>
      </c>
      <c r="D80" s="414" t="s">
        <v>16</v>
      </c>
      <c r="E80" s="196"/>
      <c r="F80" s="201" t="s">
        <v>16</v>
      </c>
      <c r="G80" s="140" t="s">
        <v>16</v>
      </c>
      <c r="H80" s="140" t="s">
        <v>16</v>
      </c>
      <c r="I80" s="29"/>
    </row>
    <row r="81" spans="1:9" x14ac:dyDescent="0.3">
      <c r="A81" s="16"/>
      <c r="B81" s="300">
        <f>B83-1</f>
        <v>288</v>
      </c>
      <c r="C81" s="300">
        <f>B81+1</f>
        <v>289</v>
      </c>
      <c r="D81" s="388">
        <f>C81+1</f>
        <v>290</v>
      </c>
      <c r="E81" s="185">
        <f>D79+1</f>
        <v>167</v>
      </c>
      <c r="F81" s="153">
        <f t="shared" ref="F81:H81" si="16">F85-1</f>
        <v>292</v>
      </c>
      <c r="G81" s="136">
        <f t="shared" si="16"/>
        <v>293</v>
      </c>
      <c r="H81" s="136">
        <f t="shared" si="16"/>
        <v>294</v>
      </c>
      <c r="I81" s="29"/>
    </row>
    <row r="82" spans="1:9" x14ac:dyDescent="0.3">
      <c r="A82" s="16">
        <v>0.77083333333333337</v>
      </c>
      <c r="B82" s="177" t="s">
        <v>30</v>
      </c>
      <c r="C82" s="183" t="s">
        <v>30</v>
      </c>
      <c r="D82" s="183" t="s">
        <v>30</v>
      </c>
      <c r="E82" s="221" t="s">
        <v>30</v>
      </c>
      <c r="F82" s="162" t="s">
        <v>30</v>
      </c>
      <c r="G82" s="177" t="s">
        <v>30</v>
      </c>
      <c r="H82" s="177" t="s">
        <v>30</v>
      </c>
      <c r="I82" s="28">
        <v>0.66666666666666663</v>
      </c>
    </row>
    <row r="83" spans="1:9" x14ac:dyDescent="0.3">
      <c r="A83" s="16"/>
      <c r="B83" s="176">
        <f>'WEEK 15'!H89+1</f>
        <v>289</v>
      </c>
      <c r="C83" s="176">
        <f>B83+1</f>
        <v>290</v>
      </c>
      <c r="D83" s="176">
        <f>C83+1</f>
        <v>291</v>
      </c>
      <c r="E83" s="176">
        <f>D83+1</f>
        <v>292</v>
      </c>
      <c r="F83" s="221"/>
      <c r="G83" s="221"/>
      <c r="H83" s="221"/>
      <c r="I83" s="29"/>
    </row>
    <row r="84" spans="1:9" x14ac:dyDescent="0.3">
      <c r="A84" s="27">
        <v>0.78819444444444453</v>
      </c>
      <c r="B84" s="356" t="s">
        <v>23</v>
      </c>
      <c r="C84" s="356" t="s">
        <v>23</v>
      </c>
      <c r="D84" s="356" t="s">
        <v>23</v>
      </c>
      <c r="E84" s="356" t="s">
        <v>23</v>
      </c>
      <c r="F84" s="181"/>
      <c r="G84" s="180"/>
      <c r="H84" s="180"/>
      <c r="I84" s="29"/>
    </row>
    <row r="85" spans="1:9" x14ac:dyDescent="0.3">
      <c r="A85" s="23"/>
      <c r="B85" s="300">
        <f>B88-1</f>
        <v>355</v>
      </c>
      <c r="C85" s="300">
        <f>C88-1</f>
        <v>356</v>
      </c>
      <c r="D85" s="298"/>
      <c r="E85" s="300">
        <f>E88-1</f>
        <v>358</v>
      </c>
      <c r="F85" s="176">
        <f>E83+1</f>
        <v>293</v>
      </c>
      <c r="G85" s="176">
        <f t="shared" ref="G85:H85" si="17">F85+1</f>
        <v>294</v>
      </c>
      <c r="H85" s="176">
        <f t="shared" si="17"/>
        <v>295</v>
      </c>
      <c r="I85" s="30"/>
    </row>
    <row r="86" spans="1:9" x14ac:dyDescent="0.3">
      <c r="A86" s="27">
        <v>0.79166666666666663</v>
      </c>
      <c r="B86" s="186" t="s">
        <v>39</v>
      </c>
      <c r="C86" s="186" t="s">
        <v>39</v>
      </c>
      <c r="D86" s="300">
        <f>D90-1</f>
        <v>357</v>
      </c>
      <c r="E86" s="186" t="s">
        <v>39</v>
      </c>
      <c r="F86" s="186" t="s">
        <v>39</v>
      </c>
      <c r="G86" s="415" t="s">
        <v>39</v>
      </c>
      <c r="H86" s="186" t="s">
        <v>39</v>
      </c>
      <c r="I86" s="28">
        <v>0.6875</v>
      </c>
    </row>
    <row r="87" spans="1:9" x14ac:dyDescent="0.3">
      <c r="A87" s="27">
        <v>0.79305555555555562</v>
      </c>
      <c r="B87" s="216"/>
      <c r="C87" s="216"/>
      <c r="D87" s="353" t="s">
        <v>39</v>
      </c>
      <c r="E87" s="293"/>
      <c r="F87" s="216"/>
      <c r="G87" s="416"/>
      <c r="H87" s="216"/>
      <c r="I87" s="29"/>
    </row>
    <row r="88" spans="1:9" x14ac:dyDescent="0.3">
      <c r="A88" s="27"/>
      <c r="B88" s="189">
        <f>'WEEK 15'!H96+1</f>
        <v>356</v>
      </c>
      <c r="C88" s="189">
        <f>B88+1</f>
        <v>357</v>
      </c>
      <c r="D88" s="298"/>
      <c r="E88" s="189">
        <f>D90+1</f>
        <v>359</v>
      </c>
      <c r="G88" s="180"/>
      <c r="H88" s="152"/>
      <c r="I88" s="29"/>
    </row>
    <row r="89" spans="1:9" x14ac:dyDescent="0.3">
      <c r="A89" s="35">
        <v>0.80902777777777779</v>
      </c>
      <c r="B89" s="379" t="s">
        <v>19</v>
      </c>
      <c r="C89" s="379" t="s">
        <v>19</v>
      </c>
      <c r="D89" s="298"/>
      <c r="E89" s="379" t="s">
        <v>19</v>
      </c>
      <c r="G89" s="180"/>
      <c r="H89" s="152"/>
      <c r="I89" s="30"/>
    </row>
    <row r="90" spans="1:9" x14ac:dyDescent="0.3">
      <c r="A90" s="18"/>
      <c r="B90" s="300">
        <f>B92-1</f>
        <v>563</v>
      </c>
      <c r="C90" s="300">
        <f>C92-1</f>
        <v>564</v>
      </c>
      <c r="D90" s="410">
        <f>C88+1</f>
        <v>358</v>
      </c>
      <c r="E90" s="300">
        <f>E92-1</f>
        <v>566</v>
      </c>
      <c r="F90" s="189">
        <f>E88+1</f>
        <v>360</v>
      </c>
      <c r="G90" s="368">
        <f t="shared" ref="G90:H90" si="18">F90+1</f>
        <v>361</v>
      </c>
      <c r="H90" s="162">
        <f t="shared" si="18"/>
        <v>362</v>
      </c>
      <c r="I90" s="29"/>
    </row>
    <row r="91" spans="1:9" x14ac:dyDescent="0.3">
      <c r="A91" s="27">
        <v>0.8125</v>
      </c>
      <c r="B91" s="186" t="s">
        <v>32</v>
      </c>
      <c r="C91" s="186" t="s">
        <v>32</v>
      </c>
      <c r="D91" s="186" t="s">
        <v>32</v>
      </c>
      <c r="E91" s="186" t="s">
        <v>32</v>
      </c>
      <c r="F91" s="186" t="s">
        <v>32</v>
      </c>
      <c r="G91" s="186" t="s">
        <v>32</v>
      </c>
      <c r="H91" s="186" t="s">
        <v>39</v>
      </c>
      <c r="I91" s="28">
        <v>0.70833333333333337</v>
      </c>
    </row>
    <row r="92" spans="1:9" x14ac:dyDescent="0.3">
      <c r="A92" s="27"/>
      <c r="B92" s="185">
        <f>'WEEK 15'!H98+1</f>
        <v>564</v>
      </c>
      <c r="C92" s="185">
        <f>B92+1</f>
        <v>565</v>
      </c>
      <c r="D92" s="215">
        <f>C92+1</f>
        <v>566</v>
      </c>
      <c r="E92" s="185">
        <f>D92+1</f>
        <v>567</v>
      </c>
      <c r="G92" s="127"/>
      <c r="H92" s="127"/>
      <c r="I92" s="29"/>
    </row>
    <row r="93" spans="1:9" x14ac:dyDescent="0.3">
      <c r="A93" s="27">
        <v>0.82986111111111116</v>
      </c>
      <c r="B93" s="356" t="s">
        <v>13</v>
      </c>
      <c r="C93" s="356" t="s">
        <v>13</v>
      </c>
      <c r="D93" s="356" t="s">
        <v>13</v>
      </c>
      <c r="E93" s="356" t="s">
        <v>13</v>
      </c>
      <c r="F93" s="145"/>
      <c r="G93" s="127"/>
      <c r="H93" s="127"/>
      <c r="I93" s="29"/>
    </row>
    <row r="94" spans="1:9" x14ac:dyDescent="0.3">
      <c r="A94" s="36"/>
      <c r="B94" s="300">
        <f>B96-1</f>
        <v>887</v>
      </c>
      <c r="C94" s="300">
        <f>C96-1</f>
        <v>888</v>
      </c>
      <c r="D94" s="300">
        <f>D96-1</f>
        <v>889</v>
      </c>
      <c r="E94" s="300">
        <f>E96-1</f>
        <v>890</v>
      </c>
      <c r="F94" s="185">
        <f>E92+1</f>
        <v>568</v>
      </c>
      <c r="G94" s="185">
        <f t="shared" ref="G94" si="19">F94+1</f>
        <v>569</v>
      </c>
      <c r="H94" s="185">
        <f>H90+1</f>
        <v>363</v>
      </c>
      <c r="I94" s="30"/>
    </row>
    <row r="95" spans="1:9" x14ac:dyDescent="0.3">
      <c r="A95" s="23">
        <v>0.83333333333333337</v>
      </c>
      <c r="B95" s="152" t="s">
        <v>37</v>
      </c>
      <c r="C95" s="179" t="s">
        <v>37</v>
      </c>
      <c r="D95" s="179" t="s">
        <v>37</v>
      </c>
      <c r="E95" s="179" t="s">
        <v>37</v>
      </c>
      <c r="F95" s="193" t="s">
        <v>37</v>
      </c>
      <c r="G95" s="193" t="s">
        <v>37</v>
      </c>
      <c r="H95" s="179" t="s">
        <v>37</v>
      </c>
      <c r="I95" s="28">
        <v>0.72916666666666663</v>
      </c>
    </row>
    <row r="96" spans="1:9" x14ac:dyDescent="0.3">
      <c r="A96" s="23">
        <v>0.83680555555555547</v>
      </c>
      <c r="B96" s="185">
        <f>'WEEK 15'!H105+1</f>
        <v>888</v>
      </c>
      <c r="C96" s="185">
        <f>B96+1</f>
        <v>889</v>
      </c>
      <c r="D96" s="185">
        <f>C96+1</f>
        <v>890</v>
      </c>
      <c r="E96" s="185">
        <f>D96+1</f>
        <v>891</v>
      </c>
      <c r="G96" s="127"/>
      <c r="H96" s="127"/>
      <c r="I96" s="29"/>
    </row>
    <row r="97" spans="1:12" x14ac:dyDescent="0.3">
      <c r="A97" s="23">
        <v>0.85069444444444453</v>
      </c>
      <c r="B97" s="356" t="s">
        <v>348</v>
      </c>
      <c r="C97" s="356" t="s">
        <v>348</v>
      </c>
      <c r="D97" s="356" t="s">
        <v>348</v>
      </c>
      <c r="E97" s="356" t="s">
        <v>348</v>
      </c>
      <c r="F97" s="190"/>
      <c r="G97" s="190"/>
      <c r="H97" s="190"/>
      <c r="I97" s="29"/>
    </row>
    <row r="98" spans="1:12" x14ac:dyDescent="0.3">
      <c r="A98" s="27"/>
      <c r="B98" s="300">
        <f>B100-1</f>
        <v>14</v>
      </c>
      <c r="C98" s="300">
        <f>C100-1</f>
        <v>15</v>
      </c>
      <c r="D98" s="300">
        <f>D100-1</f>
        <v>16</v>
      </c>
      <c r="E98" s="300">
        <f>E100-1</f>
        <v>17</v>
      </c>
      <c r="F98" s="185">
        <f>E96+1</f>
        <v>892</v>
      </c>
      <c r="G98" s="185">
        <f t="shared" ref="G98:H98" si="20">F98+1</f>
        <v>893</v>
      </c>
      <c r="H98" s="185">
        <f t="shared" si="20"/>
        <v>894</v>
      </c>
      <c r="I98" s="30"/>
      <c r="L98" s="25"/>
    </row>
    <row r="99" spans="1:12" x14ac:dyDescent="0.3">
      <c r="A99" s="27">
        <v>0.85416666666666663</v>
      </c>
      <c r="B99" s="191" t="s">
        <v>349</v>
      </c>
      <c r="C99" s="191" t="s">
        <v>349</v>
      </c>
      <c r="D99" s="191" t="s">
        <v>349</v>
      </c>
      <c r="E99" s="191" t="s">
        <v>349</v>
      </c>
      <c r="F99" s="191" t="s">
        <v>349</v>
      </c>
      <c r="G99" s="191" t="s">
        <v>349</v>
      </c>
      <c r="H99" s="191" t="s">
        <v>349</v>
      </c>
      <c r="I99" s="28">
        <v>0.75</v>
      </c>
      <c r="L99" s="21"/>
    </row>
    <row r="100" spans="1:12" x14ac:dyDescent="0.3">
      <c r="A100" s="36"/>
      <c r="B100" s="185">
        <f>'WEEK 15'!H111+1</f>
        <v>15</v>
      </c>
      <c r="C100" s="185">
        <f>B100+1</f>
        <v>16</v>
      </c>
      <c r="D100" s="185">
        <f>C100+1</f>
        <v>17</v>
      </c>
      <c r="E100" s="185">
        <f>D100+1</f>
        <v>18</v>
      </c>
      <c r="G100" s="127"/>
      <c r="H100" s="127"/>
      <c r="I100" s="29"/>
    </row>
    <row r="101" spans="1:12" x14ac:dyDescent="0.3">
      <c r="A101" s="27">
        <v>0.87152777777777779</v>
      </c>
      <c r="B101" s="356" t="s">
        <v>180</v>
      </c>
      <c r="C101" s="356" t="s">
        <v>180</v>
      </c>
      <c r="D101" s="356" t="s">
        <v>180</v>
      </c>
      <c r="E101" s="356" t="s">
        <v>180</v>
      </c>
      <c r="F101" s="190"/>
      <c r="G101" s="190"/>
      <c r="H101" s="190"/>
      <c r="I101" s="29"/>
    </row>
    <row r="102" spans="1:12" x14ac:dyDescent="0.3">
      <c r="A102" s="36"/>
      <c r="B102" s="300">
        <f>B104-1</f>
        <v>126</v>
      </c>
      <c r="C102" s="300">
        <f>C105-1</f>
        <v>127</v>
      </c>
      <c r="D102" s="300">
        <f>D107-1</f>
        <v>128</v>
      </c>
      <c r="E102" s="300">
        <f>E105-1</f>
        <v>129</v>
      </c>
      <c r="F102" s="185">
        <f>E100+1</f>
        <v>19</v>
      </c>
      <c r="G102" s="185">
        <f t="shared" ref="G102:H102" si="21">F102+1</f>
        <v>20</v>
      </c>
      <c r="H102" s="185">
        <f t="shared" si="21"/>
        <v>21</v>
      </c>
      <c r="I102" s="29"/>
    </row>
    <row r="103" spans="1:12" ht="15.6" customHeight="1" x14ac:dyDescent="0.3">
      <c r="A103" s="23">
        <v>0.875</v>
      </c>
      <c r="B103" s="186" t="s">
        <v>179</v>
      </c>
      <c r="C103" s="186" t="s">
        <v>179</v>
      </c>
      <c r="D103" s="186" t="s">
        <v>179</v>
      </c>
      <c r="E103" s="186" t="s">
        <v>179</v>
      </c>
      <c r="F103" s="194" t="s">
        <v>179</v>
      </c>
      <c r="G103" s="186" t="s">
        <v>317</v>
      </c>
      <c r="H103" s="186" t="s">
        <v>317</v>
      </c>
      <c r="I103" s="28">
        <v>0.77083333333333337</v>
      </c>
    </row>
    <row r="104" spans="1:12" ht="15.6" customHeight="1" x14ac:dyDescent="0.3">
      <c r="A104" s="23"/>
      <c r="B104" s="185">
        <f>'WEEK 15'!F114+1</f>
        <v>127</v>
      </c>
      <c r="C104" s="8"/>
      <c r="D104" s="152"/>
      <c r="E104" s="152"/>
      <c r="F104" s="228"/>
      <c r="G104" s="316"/>
      <c r="H104" s="316"/>
      <c r="I104" s="29"/>
    </row>
    <row r="105" spans="1:12" ht="15.6" customHeight="1" x14ac:dyDescent="0.3">
      <c r="A105" s="23">
        <v>0.89236111111111116</v>
      </c>
      <c r="B105" s="380" t="s">
        <v>316</v>
      </c>
      <c r="C105" s="185">
        <f>B104+1</f>
        <v>128</v>
      </c>
      <c r="D105" s="152"/>
      <c r="E105" s="185">
        <f>D107+1</f>
        <v>130</v>
      </c>
      <c r="F105" s="228"/>
      <c r="G105" s="316"/>
      <c r="H105" s="316"/>
      <c r="I105" s="29"/>
    </row>
    <row r="106" spans="1:12" ht="15.6" customHeight="1" x14ac:dyDescent="0.3">
      <c r="A106" s="23">
        <v>0.89444444444444438</v>
      </c>
      <c r="B106" s="298"/>
      <c r="C106" s="380" t="s">
        <v>316</v>
      </c>
      <c r="D106" s="152"/>
      <c r="E106" s="380" t="s">
        <v>316</v>
      </c>
      <c r="F106" s="228"/>
      <c r="G106" s="316"/>
      <c r="H106" s="316"/>
      <c r="I106" s="29"/>
    </row>
    <row r="107" spans="1:12" x14ac:dyDescent="0.3">
      <c r="A107" s="36"/>
      <c r="B107" s="300">
        <f>B110-1</f>
        <v>69</v>
      </c>
      <c r="C107" s="300">
        <f>C110-1</f>
        <v>71</v>
      </c>
      <c r="D107" s="185">
        <f>C105+1</f>
        <v>129</v>
      </c>
      <c r="E107" s="300">
        <f>E110-1</f>
        <v>75</v>
      </c>
      <c r="F107" s="215">
        <f>E105+1</f>
        <v>131</v>
      </c>
      <c r="G107" s="176"/>
      <c r="H107" s="176"/>
      <c r="I107" s="29"/>
    </row>
    <row r="108" spans="1:12" x14ac:dyDescent="0.3">
      <c r="A108" s="23">
        <v>0.89583333333333337</v>
      </c>
      <c r="B108" s="186" t="s">
        <v>315</v>
      </c>
      <c r="C108" s="186" t="s">
        <v>315</v>
      </c>
      <c r="D108" s="186" t="s">
        <v>315</v>
      </c>
      <c r="E108" s="186" t="s">
        <v>315</v>
      </c>
      <c r="F108" s="186" t="s">
        <v>315</v>
      </c>
      <c r="G108" s="216"/>
      <c r="H108" s="216"/>
      <c r="I108" s="29">
        <v>0.79166666666666663</v>
      </c>
    </row>
    <row r="109" spans="1:12" x14ac:dyDescent="0.3">
      <c r="A109" s="23">
        <v>0.91319444444444453</v>
      </c>
      <c r="B109" s="162"/>
      <c r="C109" s="317"/>
      <c r="D109" s="317"/>
      <c r="E109" s="317"/>
      <c r="F109" s="317"/>
      <c r="G109" s="316"/>
      <c r="H109" s="316"/>
      <c r="I109" s="29"/>
    </row>
    <row r="110" spans="1:12" x14ac:dyDescent="0.3">
      <c r="A110" s="34"/>
      <c r="B110" s="189">
        <f>'WEEK 15'!F122+1</f>
        <v>70</v>
      </c>
      <c r="C110" s="189">
        <f>B112+1</f>
        <v>72</v>
      </c>
      <c r="D110" s="189">
        <f>C112+1</f>
        <v>74</v>
      </c>
      <c r="E110" s="189">
        <f>D112+1</f>
        <v>76</v>
      </c>
      <c r="F110" s="189">
        <f>E112+1</f>
        <v>78</v>
      </c>
      <c r="G110" s="176"/>
      <c r="H110" s="176"/>
      <c r="I110" s="30"/>
    </row>
    <row r="111" spans="1:12" x14ac:dyDescent="0.3">
      <c r="A111" s="23">
        <v>0.91666666666666663</v>
      </c>
      <c r="B111" s="186" t="s">
        <v>315</v>
      </c>
      <c r="C111" s="186" t="s">
        <v>315</v>
      </c>
      <c r="D111" s="186" t="s">
        <v>315</v>
      </c>
      <c r="E111" s="186" t="s">
        <v>315</v>
      </c>
      <c r="F111" s="186" t="s">
        <v>315</v>
      </c>
      <c r="G111" s="216"/>
      <c r="H111" s="216"/>
      <c r="I111" s="28">
        <v>0.8125</v>
      </c>
    </row>
    <row r="112" spans="1:12" x14ac:dyDescent="0.3">
      <c r="A112" s="38">
        <v>0.93055555555555547</v>
      </c>
      <c r="B112" s="189">
        <f>B110+1</f>
        <v>71</v>
      </c>
      <c r="C112" s="189">
        <f>C110+1</f>
        <v>73</v>
      </c>
      <c r="D112" s="189">
        <f>D110+1</f>
        <v>75</v>
      </c>
      <c r="E112" s="189">
        <f>E110+1</f>
        <v>77</v>
      </c>
      <c r="F112" s="317"/>
      <c r="G112" s="316"/>
      <c r="H112" s="316"/>
      <c r="I112" s="29"/>
    </row>
    <row r="113" spans="1:9" x14ac:dyDescent="0.3">
      <c r="A113" s="39">
        <v>0.93402777777777779</v>
      </c>
      <c r="B113" s="302" t="s">
        <v>24</v>
      </c>
      <c r="C113" s="302" t="s">
        <v>24</v>
      </c>
      <c r="D113" s="302" t="s">
        <v>24</v>
      </c>
      <c r="E113" s="302" t="s">
        <v>24</v>
      </c>
      <c r="F113" s="189">
        <f t="shared" ref="F113" si="22">F110+1</f>
        <v>79</v>
      </c>
      <c r="G113" s="185">
        <f>'WEEK 15'!H123+1</f>
        <v>21</v>
      </c>
      <c r="H113" s="185">
        <f>G113+1</f>
        <v>22</v>
      </c>
      <c r="I113" s="30"/>
    </row>
    <row r="114" spans="1:9" x14ac:dyDescent="0.3">
      <c r="A114" s="23">
        <v>0.9375</v>
      </c>
      <c r="B114" s="298"/>
      <c r="C114" s="298"/>
      <c r="D114" s="298"/>
      <c r="E114" s="298"/>
      <c r="F114" s="158" t="s">
        <v>24</v>
      </c>
      <c r="G114" s="158" t="s">
        <v>24</v>
      </c>
      <c r="H114" s="158" t="s">
        <v>24</v>
      </c>
      <c r="I114" s="28">
        <v>0.83333333333333337</v>
      </c>
    </row>
    <row r="115" spans="1:9" x14ac:dyDescent="0.3">
      <c r="A115" s="23"/>
      <c r="B115" s="304"/>
      <c r="C115" s="304"/>
      <c r="D115" s="304"/>
      <c r="E115" s="304"/>
      <c r="F115" s="176"/>
      <c r="G115" s="176"/>
      <c r="H115" s="176"/>
      <c r="I115" s="28"/>
    </row>
    <row r="116" spans="1:9" x14ac:dyDescent="0.3">
      <c r="A116" s="23"/>
      <c r="B116" s="304"/>
      <c r="C116" s="304"/>
      <c r="D116" s="304"/>
      <c r="E116" s="304"/>
      <c r="F116" s="176"/>
      <c r="G116" s="176"/>
      <c r="H116" s="176"/>
      <c r="I116" s="28"/>
    </row>
    <row r="117" spans="1:9" x14ac:dyDescent="0.3">
      <c r="A117" s="23">
        <v>0.95833333333333337</v>
      </c>
      <c r="B117" s="298"/>
      <c r="C117" s="298"/>
      <c r="D117" s="298"/>
      <c r="E117" s="298"/>
      <c r="G117" s="127"/>
      <c r="H117" s="127"/>
      <c r="I117" s="28">
        <v>0.85416666666666663</v>
      </c>
    </row>
    <row r="118" spans="1:9" s="40" customFormat="1" x14ac:dyDescent="0.3">
      <c r="A118" s="18">
        <v>0.97916666666666663</v>
      </c>
      <c r="B118" s="303"/>
      <c r="C118" s="303"/>
      <c r="D118" s="303"/>
      <c r="E118" s="362" t="s">
        <v>167</v>
      </c>
      <c r="F118" s="160"/>
      <c r="G118" s="160"/>
      <c r="H118" s="160"/>
      <c r="I118" s="28">
        <v>0.875</v>
      </c>
    </row>
    <row r="119" spans="1:9" x14ac:dyDescent="0.3">
      <c r="A119" s="23">
        <v>0</v>
      </c>
      <c r="B119" s="298"/>
      <c r="C119" s="298"/>
      <c r="D119" s="298"/>
      <c r="E119" s="298"/>
      <c r="G119" s="127"/>
      <c r="H119" s="127"/>
      <c r="I119" s="28">
        <v>0.89583333333333337</v>
      </c>
    </row>
    <row r="120" spans="1:9" x14ac:dyDescent="0.3">
      <c r="A120" s="23">
        <v>6.9444444444444441E-3</v>
      </c>
      <c r="B120" s="298"/>
      <c r="C120" s="298"/>
      <c r="D120" s="298"/>
      <c r="E120" s="298"/>
      <c r="G120" s="127"/>
      <c r="H120" s="127"/>
      <c r="I120" s="29"/>
    </row>
    <row r="121" spans="1:9" x14ac:dyDescent="0.3">
      <c r="A121" s="23">
        <v>1.0416666666666666E-2</v>
      </c>
      <c r="B121" s="303"/>
      <c r="C121" s="303"/>
      <c r="D121" s="303"/>
      <c r="E121" s="303"/>
      <c r="F121" s="160"/>
      <c r="G121" s="160"/>
      <c r="H121" s="160"/>
      <c r="I121" s="30"/>
    </row>
    <row r="122" spans="1:9" x14ac:dyDescent="0.3">
      <c r="A122" s="16">
        <v>2.0833333333333332E-2</v>
      </c>
      <c r="B122" s="362" t="s">
        <v>367</v>
      </c>
      <c r="C122" s="362" t="s">
        <v>301</v>
      </c>
      <c r="D122" s="362" t="s">
        <v>139</v>
      </c>
      <c r="E122" s="363"/>
      <c r="F122" s="191" t="s">
        <v>368</v>
      </c>
      <c r="G122" s="191" t="s">
        <v>106</v>
      </c>
      <c r="H122" s="191" t="s">
        <v>28</v>
      </c>
      <c r="I122" s="28">
        <v>0.91666666666666663</v>
      </c>
    </row>
    <row r="123" spans="1:9" x14ac:dyDescent="0.3">
      <c r="A123" s="16">
        <v>2.4305555555555556E-2</v>
      </c>
      <c r="B123" s="362"/>
      <c r="C123" s="362"/>
      <c r="D123" s="421"/>
      <c r="E123" s="356" t="s">
        <v>316</v>
      </c>
      <c r="F123" s="341"/>
      <c r="G123" s="191"/>
      <c r="H123" s="191"/>
      <c r="I123" s="29"/>
    </row>
    <row r="124" spans="1:9" x14ac:dyDescent="0.3">
      <c r="A124" s="16">
        <v>2.7777777777777776E-2</v>
      </c>
      <c r="B124" s="298"/>
      <c r="C124" s="298"/>
      <c r="D124" s="385"/>
      <c r="E124" s="298"/>
      <c r="F124" s="129"/>
      <c r="G124" s="127"/>
      <c r="H124" s="127"/>
      <c r="I124" s="29"/>
    </row>
    <row r="125" spans="1:9" ht="15.6" customHeight="1" x14ac:dyDescent="0.3">
      <c r="A125" s="16">
        <v>3.4722222222222224E-2</v>
      </c>
      <c r="B125" s="385"/>
      <c r="C125" s="356" t="s">
        <v>316</v>
      </c>
      <c r="D125" s="385"/>
      <c r="E125" s="298"/>
      <c r="F125" s="129"/>
      <c r="G125" s="127"/>
      <c r="H125" s="127"/>
      <c r="I125" s="29"/>
    </row>
    <row r="126" spans="1:9" x14ac:dyDescent="0.3">
      <c r="A126" s="339">
        <v>3.8194444444444441E-2</v>
      </c>
      <c r="B126" s="385"/>
      <c r="C126" s="298"/>
      <c r="D126" s="385"/>
      <c r="E126" s="298"/>
      <c r="F126" s="129"/>
      <c r="G126" s="127"/>
      <c r="H126" s="127"/>
      <c r="I126" s="30"/>
    </row>
    <row r="127" spans="1:9" x14ac:dyDescent="0.3">
      <c r="A127" s="16">
        <v>4.1666666666666664E-2</v>
      </c>
      <c r="B127" s="418"/>
      <c r="C127" s="301"/>
      <c r="D127" s="418"/>
      <c r="E127" s="301"/>
      <c r="F127" s="181"/>
      <c r="G127" s="137"/>
      <c r="H127" s="137"/>
      <c r="I127" s="28">
        <v>0.9375</v>
      </c>
    </row>
    <row r="128" spans="1:9" x14ac:dyDescent="0.3">
      <c r="A128" s="16">
        <v>4.5138888888888888E-2</v>
      </c>
      <c r="B128" s="390"/>
      <c r="C128" s="299"/>
      <c r="D128" s="390"/>
      <c r="E128" s="299"/>
      <c r="F128" s="166"/>
      <c r="G128" s="144"/>
      <c r="H128" s="144"/>
      <c r="I128" s="30"/>
    </row>
    <row r="129" spans="1:9" x14ac:dyDescent="0.3">
      <c r="A129" s="16">
        <v>4.8611111111111112E-2</v>
      </c>
      <c r="B129" s="390"/>
      <c r="C129" s="390"/>
      <c r="D129" s="419" t="s">
        <v>316</v>
      </c>
      <c r="E129" s="299"/>
      <c r="F129" s="166"/>
      <c r="G129" s="144"/>
      <c r="H129" s="144"/>
      <c r="I129" s="29"/>
    </row>
    <row r="130" spans="1:9" x14ac:dyDescent="0.3">
      <c r="A130" s="16">
        <v>5.6944444444444443E-2</v>
      </c>
      <c r="B130" s="390"/>
      <c r="C130" s="390"/>
      <c r="D130" s="390"/>
      <c r="E130" s="299"/>
      <c r="F130" s="166"/>
      <c r="G130" s="144"/>
      <c r="H130" s="144"/>
      <c r="I130" s="29"/>
    </row>
    <row r="131" spans="1:9" x14ac:dyDescent="0.3">
      <c r="A131" s="16">
        <v>5.9027777777777783E-2</v>
      </c>
      <c r="B131" s="388"/>
      <c r="C131" s="390"/>
      <c r="D131" s="390"/>
      <c r="E131" s="299"/>
      <c r="F131" s="166"/>
      <c r="G131" s="144"/>
      <c r="H131" s="144"/>
      <c r="I131" s="29"/>
    </row>
    <row r="132" spans="1:9" x14ac:dyDescent="0.3">
      <c r="A132" s="23">
        <v>6.25E-2</v>
      </c>
      <c r="B132" s="156" t="s">
        <v>316</v>
      </c>
      <c r="C132" s="385"/>
      <c r="D132" s="385"/>
      <c r="E132" s="298"/>
      <c r="F132" s="165" t="s">
        <v>316</v>
      </c>
      <c r="G132" s="523" t="s">
        <v>16</v>
      </c>
      <c r="H132" s="523" t="s">
        <v>180</v>
      </c>
      <c r="I132" s="28">
        <v>0.95833333333333337</v>
      </c>
    </row>
    <row r="133" spans="1:9" x14ac:dyDescent="0.3">
      <c r="A133" s="16">
        <v>7.2916666666666671E-2</v>
      </c>
      <c r="B133" s="154"/>
      <c r="C133" s="385"/>
      <c r="D133" s="385"/>
      <c r="E133" s="298"/>
      <c r="F133" s="129"/>
      <c r="G133" s="524"/>
      <c r="H133" s="524"/>
      <c r="I133" s="30"/>
    </row>
    <row r="134" spans="1:9" x14ac:dyDescent="0.3">
      <c r="A134" s="16">
        <v>7.9861111111111105E-2</v>
      </c>
      <c r="B134" s="157">
        <f>B110</f>
        <v>70</v>
      </c>
      <c r="C134" s="385"/>
      <c r="D134" s="388">
        <f t="shared" ref="D134:F134" si="23">D110</f>
        <v>74</v>
      </c>
      <c r="E134" s="298"/>
      <c r="F134" s="153">
        <f t="shared" si="23"/>
        <v>78</v>
      </c>
      <c r="G134" s="524"/>
      <c r="H134" s="524"/>
      <c r="I134" s="29"/>
    </row>
    <row r="135" spans="1:9" x14ac:dyDescent="0.3">
      <c r="A135" s="16">
        <v>8.3333333333333329E-2</v>
      </c>
      <c r="B135" s="156" t="s">
        <v>316</v>
      </c>
      <c r="C135" s="300">
        <f>C110</f>
        <v>72</v>
      </c>
      <c r="D135" s="241" t="s">
        <v>316</v>
      </c>
      <c r="E135" s="298"/>
      <c r="F135" s="165" t="s">
        <v>316</v>
      </c>
      <c r="G135" s="524"/>
      <c r="H135" s="524"/>
      <c r="I135" s="28">
        <v>0.97916666666666663</v>
      </c>
    </row>
    <row r="136" spans="1:9" x14ac:dyDescent="0.3">
      <c r="A136" s="16">
        <v>8.6805555555555566E-2</v>
      </c>
      <c r="B136" s="137"/>
      <c r="C136" s="356" t="s">
        <v>316</v>
      </c>
      <c r="D136" s="151"/>
      <c r="E136" s="300">
        <f>E110</f>
        <v>76</v>
      </c>
      <c r="F136" s="181"/>
      <c r="G136" s="524"/>
      <c r="H136" s="524"/>
      <c r="I136" s="29"/>
    </row>
    <row r="137" spans="1:9" x14ac:dyDescent="0.3">
      <c r="A137" s="16">
        <v>9.0277777777777776E-2</v>
      </c>
      <c r="B137" s="137"/>
      <c r="C137" s="301"/>
      <c r="D137" s="151"/>
      <c r="E137" s="356" t="s">
        <v>316</v>
      </c>
      <c r="F137" s="137"/>
      <c r="G137" s="524"/>
      <c r="H137" s="524"/>
      <c r="I137" s="29"/>
    </row>
    <row r="138" spans="1:9" x14ac:dyDescent="0.3">
      <c r="A138" s="16">
        <v>9.375E-2</v>
      </c>
      <c r="C138" s="298"/>
      <c r="E138" s="298"/>
      <c r="G138" s="524"/>
      <c r="H138" s="524"/>
      <c r="I138" s="29"/>
    </row>
    <row r="139" spans="1:9" x14ac:dyDescent="0.3">
      <c r="A139" s="16">
        <v>9.7222222222222224E-2</v>
      </c>
      <c r="B139" s="136">
        <f>B112</f>
        <v>71</v>
      </c>
      <c r="C139" s="298"/>
      <c r="E139" s="298"/>
      <c r="G139" s="524"/>
      <c r="H139" s="524"/>
      <c r="I139" s="30"/>
    </row>
    <row r="140" spans="1:9" x14ac:dyDescent="0.3">
      <c r="A140" s="16">
        <v>0.10069444444444443</v>
      </c>
      <c r="B140" s="380" t="s">
        <v>19</v>
      </c>
      <c r="C140" s="300">
        <f>C112</f>
        <v>73</v>
      </c>
      <c r="D140" s="136">
        <f>D112</f>
        <v>75</v>
      </c>
      <c r="E140" s="298"/>
      <c r="F140" s="136">
        <f>F113</f>
        <v>79</v>
      </c>
      <c r="G140" s="524"/>
      <c r="H140" s="524"/>
      <c r="I140" s="29"/>
    </row>
    <row r="141" spans="1:9" x14ac:dyDescent="0.3">
      <c r="A141" s="23">
        <v>0.10416666666666667</v>
      </c>
      <c r="B141" s="298"/>
      <c r="C141" s="380" t="s">
        <v>19</v>
      </c>
      <c r="D141" s="140" t="s">
        <v>19</v>
      </c>
      <c r="E141" s="300">
        <f>E112</f>
        <v>77</v>
      </c>
      <c r="F141" s="140" t="s">
        <v>19</v>
      </c>
      <c r="G141" s="524"/>
      <c r="H141" s="524"/>
      <c r="I141" s="28">
        <v>0</v>
      </c>
    </row>
    <row r="142" spans="1:9" x14ac:dyDescent="0.3">
      <c r="A142" s="23">
        <v>0.1076388888888889</v>
      </c>
      <c r="B142" s="298"/>
      <c r="C142" s="358"/>
      <c r="D142" s="196"/>
      <c r="E142" s="380" t="s">
        <v>19</v>
      </c>
      <c r="F142" s="196"/>
      <c r="G142" s="524"/>
      <c r="H142" s="524"/>
      <c r="I142" s="29"/>
    </row>
    <row r="143" spans="1:9" x14ac:dyDescent="0.3">
      <c r="A143" s="27">
        <v>0.1111111111111111</v>
      </c>
      <c r="B143" s="300">
        <f>B92</f>
        <v>564</v>
      </c>
      <c r="C143" s="300">
        <f>C92</f>
        <v>565</v>
      </c>
      <c r="D143" s="136">
        <f>D92</f>
        <v>566</v>
      </c>
      <c r="E143" s="300">
        <f>E92</f>
        <v>567</v>
      </c>
      <c r="F143" s="136">
        <f t="shared" ref="F143" si="24">F94</f>
        <v>568</v>
      </c>
      <c r="G143" s="525"/>
      <c r="H143" s="525"/>
      <c r="I143" s="30"/>
    </row>
    <row r="144" spans="1:9" x14ac:dyDescent="0.3">
      <c r="A144" s="42">
        <v>0.125</v>
      </c>
      <c r="B144" s="158" t="s">
        <v>24</v>
      </c>
      <c r="C144" s="158" t="s">
        <v>24</v>
      </c>
      <c r="D144" s="158" t="s">
        <v>24</v>
      </c>
      <c r="E144" s="302" t="s">
        <v>24</v>
      </c>
      <c r="F144" s="158" t="s">
        <v>24</v>
      </c>
      <c r="G144" s="529" t="s">
        <v>19</v>
      </c>
      <c r="H144" s="532" t="s">
        <v>13</v>
      </c>
      <c r="I144" s="28">
        <v>2.0833333333333332E-2</v>
      </c>
    </row>
    <row r="145" spans="1:9" x14ac:dyDescent="0.3">
      <c r="A145" s="38">
        <v>0.13194444444444445</v>
      </c>
      <c r="B145" s="176"/>
      <c r="C145" s="176"/>
      <c r="D145" s="176"/>
      <c r="E145" s="304"/>
      <c r="F145" s="176"/>
      <c r="G145" s="530"/>
      <c r="H145" s="533"/>
      <c r="I145" s="30"/>
    </row>
    <row r="146" spans="1:9" x14ac:dyDescent="0.3">
      <c r="A146" s="38">
        <v>0.1423611111111111</v>
      </c>
      <c r="B146" s="176"/>
      <c r="C146" s="176"/>
      <c r="D146" s="176"/>
      <c r="E146" s="304"/>
      <c r="F146" s="176"/>
      <c r="G146" s="530"/>
      <c r="H146" s="533"/>
      <c r="I146" s="29"/>
    </row>
    <row r="147" spans="1:9" x14ac:dyDescent="0.3">
      <c r="A147" s="39">
        <v>0.14444444444444446</v>
      </c>
      <c r="E147" s="298"/>
      <c r="G147" s="530"/>
      <c r="H147" s="533"/>
      <c r="I147" s="29"/>
    </row>
    <row r="148" spans="1:9" x14ac:dyDescent="0.3">
      <c r="A148" s="23">
        <v>0.14583333333333334</v>
      </c>
      <c r="B148" s="160"/>
      <c r="C148" s="160"/>
      <c r="D148" s="160"/>
      <c r="E148" s="303"/>
      <c r="F148" s="160"/>
      <c r="G148" s="530"/>
      <c r="H148" s="533"/>
      <c r="I148" s="28">
        <v>4.1666666666666664E-2</v>
      </c>
    </row>
    <row r="149" spans="1:9" x14ac:dyDescent="0.3">
      <c r="A149" s="23">
        <v>0.14930555555555555</v>
      </c>
      <c r="E149" s="298"/>
      <c r="G149" s="530"/>
      <c r="H149" s="533"/>
      <c r="I149" s="29"/>
    </row>
    <row r="150" spans="1:9" x14ac:dyDescent="0.3">
      <c r="A150" s="27">
        <v>0.15972222222222224</v>
      </c>
      <c r="E150" s="298"/>
      <c r="G150" s="530"/>
      <c r="H150" s="533"/>
      <c r="I150" s="30"/>
    </row>
    <row r="151" spans="1:9" x14ac:dyDescent="0.3">
      <c r="A151" s="27">
        <v>0.16319444444444445</v>
      </c>
      <c r="B151" s="160"/>
      <c r="C151" s="160"/>
      <c r="D151" s="160"/>
      <c r="E151" s="303"/>
      <c r="F151" s="160"/>
      <c r="G151" s="530"/>
      <c r="H151" s="533"/>
      <c r="I151" s="29"/>
    </row>
    <row r="152" spans="1:9" x14ac:dyDescent="0.3">
      <c r="A152" s="23">
        <v>0.16666666666666666</v>
      </c>
      <c r="B152" s="191" t="s">
        <v>64</v>
      </c>
      <c r="C152" s="191" t="s">
        <v>135</v>
      </c>
      <c r="D152" s="191" t="s">
        <v>356</v>
      </c>
      <c r="E152" s="362" t="s">
        <v>259</v>
      </c>
      <c r="F152" s="191" t="s">
        <v>357</v>
      </c>
      <c r="G152" s="530"/>
      <c r="H152" s="533"/>
      <c r="I152" s="28">
        <v>6.25E-2</v>
      </c>
    </row>
    <row r="153" spans="1:9" x14ac:dyDescent="0.3">
      <c r="A153" s="27">
        <v>0.17708333333333334</v>
      </c>
      <c r="E153" s="298"/>
      <c r="G153" s="530"/>
      <c r="H153" s="533"/>
      <c r="I153" s="29"/>
    </row>
    <row r="154" spans="1:9" x14ac:dyDescent="0.3">
      <c r="A154" s="39">
        <v>0.18402777777777779</v>
      </c>
      <c r="E154" s="298"/>
      <c r="G154" s="531"/>
      <c r="H154" s="534"/>
      <c r="I154" s="30"/>
    </row>
    <row r="155" spans="1:9" x14ac:dyDescent="0.3">
      <c r="A155" s="23">
        <v>0.1875</v>
      </c>
      <c r="E155" s="298"/>
      <c r="G155" s="532" t="s">
        <v>348</v>
      </c>
      <c r="H155" s="538" t="s">
        <v>23</v>
      </c>
      <c r="I155" s="28">
        <v>8.3333333333333329E-2</v>
      </c>
    </row>
    <row r="156" spans="1:9" x14ac:dyDescent="0.3">
      <c r="A156" s="23">
        <v>0.19444444444444445</v>
      </c>
      <c r="B156" s="137"/>
      <c r="C156" s="137"/>
      <c r="D156" s="137"/>
      <c r="E156" s="301"/>
      <c r="F156" s="137"/>
      <c r="G156" s="533"/>
      <c r="H156" s="539"/>
      <c r="I156" s="29"/>
    </row>
    <row r="157" spans="1:9" x14ac:dyDescent="0.3">
      <c r="A157" s="27">
        <v>0.20486111111111113</v>
      </c>
      <c r="B157" s="144"/>
      <c r="C157" s="144"/>
      <c r="D157" s="144"/>
      <c r="E157" s="299"/>
      <c r="F157" s="144"/>
      <c r="G157" s="533"/>
      <c r="H157" s="539"/>
      <c r="I157" s="43"/>
    </row>
    <row r="158" spans="1:9" x14ac:dyDescent="0.3">
      <c r="A158" s="16">
        <v>0.20833333333333334</v>
      </c>
      <c r="B158" s="144"/>
      <c r="C158" s="144"/>
      <c r="D158" s="144"/>
      <c r="E158" s="299"/>
      <c r="F158" s="144"/>
      <c r="G158" s="533"/>
      <c r="H158" s="539"/>
      <c r="I158" s="28">
        <v>0.10416666666666667</v>
      </c>
    </row>
    <row r="159" spans="1:9" x14ac:dyDescent="0.3">
      <c r="A159" s="16">
        <v>0.21527777777777779</v>
      </c>
      <c r="B159" s="144"/>
      <c r="C159" s="144"/>
      <c r="D159" s="144"/>
      <c r="E159" s="299"/>
      <c r="F159" s="144"/>
      <c r="G159" s="533"/>
      <c r="H159" s="539"/>
      <c r="I159" s="29"/>
    </row>
    <row r="160" spans="1:9" x14ac:dyDescent="0.3">
      <c r="A160" s="16">
        <v>0.22222222222222221</v>
      </c>
      <c r="B160" s="144"/>
      <c r="C160" s="356" t="s">
        <v>180</v>
      </c>
      <c r="D160" s="356" t="s">
        <v>180</v>
      </c>
      <c r="E160" s="299"/>
      <c r="F160" s="144"/>
      <c r="G160" s="533"/>
      <c r="H160" s="539"/>
      <c r="I160" s="29"/>
    </row>
    <row r="161" spans="1:9" x14ac:dyDescent="0.3">
      <c r="A161" s="16">
        <v>0.22430555555555556</v>
      </c>
      <c r="B161" s="356" t="s">
        <v>180</v>
      </c>
      <c r="C161" s="298"/>
      <c r="D161" s="358"/>
      <c r="E161" s="358"/>
      <c r="F161" s="196"/>
      <c r="G161" s="533"/>
      <c r="H161" s="539"/>
      <c r="I161" s="32"/>
    </row>
    <row r="162" spans="1:9" x14ac:dyDescent="0.3">
      <c r="A162" s="16">
        <v>0.22916666666666666</v>
      </c>
      <c r="B162" s="357"/>
      <c r="C162" s="357"/>
      <c r="D162" s="357"/>
      <c r="E162" s="382"/>
      <c r="F162" s="143"/>
      <c r="G162" s="533"/>
      <c r="H162" s="539"/>
      <c r="I162" s="28">
        <v>0.125</v>
      </c>
    </row>
    <row r="163" spans="1:9" x14ac:dyDescent="0.3">
      <c r="A163" s="16">
        <v>0.23611111111111113</v>
      </c>
      <c r="B163" s="357"/>
      <c r="C163" s="357"/>
      <c r="D163" s="357"/>
      <c r="E163" s="336" t="s">
        <v>107</v>
      </c>
      <c r="F163" s="143"/>
      <c r="G163" s="533"/>
      <c r="H163" s="539"/>
      <c r="I163" s="29"/>
    </row>
    <row r="164" spans="1:9" x14ac:dyDescent="0.3">
      <c r="A164" s="16">
        <v>0.24305555555555555</v>
      </c>
      <c r="B164" s="387"/>
      <c r="C164" s="387"/>
      <c r="D164" s="387"/>
      <c r="E164" s="387"/>
      <c r="F164" s="242"/>
      <c r="G164" s="533"/>
      <c r="H164" s="539"/>
      <c r="I164" s="29"/>
    </row>
    <row r="165" spans="1:9" x14ac:dyDescent="0.3">
      <c r="A165" s="37"/>
      <c r="B165" s="384">
        <f>B104</f>
        <v>127</v>
      </c>
      <c r="C165" s="384">
        <f>C105</f>
        <v>128</v>
      </c>
      <c r="D165" s="384">
        <f>D107</f>
        <v>129</v>
      </c>
      <c r="E165" s="384">
        <v>14</v>
      </c>
      <c r="F165" s="200"/>
      <c r="G165" s="534"/>
      <c r="H165" s="540"/>
      <c r="I165" s="32"/>
    </row>
    <row r="166" spans="1:9" x14ac:dyDescent="0.3">
      <c r="A166" s="10"/>
      <c r="B166" s="128"/>
      <c r="C166" s="128"/>
      <c r="D166" s="128"/>
      <c r="E166" s="128"/>
      <c r="F166" s="128"/>
      <c r="H166" s="128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</sheetData>
  <mergeCells count="16">
    <mergeCell ref="G144:G154"/>
    <mergeCell ref="H144:H154"/>
    <mergeCell ref="G155:G165"/>
    <mergeCell ref="H155:H165"/>
    <mergeCell ref="G33:G41"/>
    <mergeCell ref="H33:H41"/>
    <mergeCell ref="G42:G50"/>
    <mergeCell ref="H42:H50"/>
    <mergeCell ref="G132:G143"/>
    <mergeCell ref="H132:H143"/>
    <mergeCell ref="G6:G12"/>
    <mergeCell ref="H6:H12"/>
    <mergeCell ref="G13:G23"/>
    <mergeCell ref="H13:H23"/>
    <mergeCell ref="G24:G32"/>
    <mergeCell ref="H24:H32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45E4C-AD31-48C4-B70F-28B1729003C3}">
  <dimension ref="A1:M707"/>
  <sheetViews>
    <sheetView showGridLines="0" zoomScale="70" zoomScaleNormal="70" workbookViewId="0">
      <pane ySplit="5" topLeftCell="A9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353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347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45404</v>
      </c>
      <c r="C4" s="130">
        <f>+B4+1</f>
        <v>45405</v>
      </c>
      <c r="D4" s="130">
        <f>C4+1</f>
        <v>45406</v>
      </c>
      <c r="E4" s="130">
        <f>D4+1</f>
        <v>45407</v>
      </c>
      <c r="F4" s="130">
        <f>E4+1</f>
        <v>45408</v>
      </c>
      <c r="G4" s="131">
        <f>F4+1</f>
        <v>45409</v>
      </c>
      <c r="H4" s="130">
        <f>G4+1</f>
        <v>45410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38" t="s">
        <v>352</v>
      </c>
      <c r="H6" s="523" t="s">
        <v>190</v>
      </c>
      <c r="I6" s="17">
        <v>0.14583333333333334</v>
      </c>
    </row>
    <row r="7" spans="1:9" x14ac:dyDescent="0.3">
      <c r="A7" s="18"/>
      <c r="G7" s="539"/>
      <c r="H7" s="524"/>
      <c r="I7" s="20"/>
    </row>
    <row r="8" spans="1:9" x14ac:dyDescent="0.3">
      <c r="A8" s="16">
        <v>0.2673611111111111</v>
      </c>
      <c r="B8" s="136">
        <f t="shared" ref="B8:F8" si="0">B95-1</f>
        <v>21</v>
      </c>
      <c r="C8" s="136">
        <f t="shared" si="0"/>
        <v>22</v>
      </c>
      <c r="D8" s="136">
        <f t="shared" si="0"/>
        <v>23</v>
      </c>
      <c r="E8" s="136">
        <f t="shared" si="0"/>
        <v>24</v>
      </c>
      <c r="F8" s="136">
        <f t="shared" si="0"/>
        <v>25</v>
      </c>
      <c r="G8" s="539"/>
      <c r="H8" s="524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39"/>
      <c r="H9" s="524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39"/>
      <c r="H10" s="524"/>
      <c r="I10" s="20"/>
    </row>
    <row r="11" spans="1:9" x14ac:dyDescent="0.3">
      <c r="A11" s="23">
        <v>0.28819444444444448</v>
      </c>
      <c r="B11" s="144"/>
      <c r="D11" s="128"/>
      <c r="F11" s="129"/>
      <c r="G11" s="539"/>
      <c r="H11" s="524"/>
      <c r="I11" s="20"/>
    </row>
    <row r="12" spans="1:9" x14ac:dyDescent="0.3">
      <c r="A12" s="23">
        <v>0.28958333333333336</v>
      </c>
      <c r="B12" s="136">
        <f t="shared" ref="B12:F12" si="1">B87-1</f>
        <v>569</v>
      </c>
      <c r="C12" s="136">
        <f t="shared" si="1"/>
        <v>570</v>
      </c>
      <c r="D12" s="136">
        <f t="shared" si="1"/>
        <v>571</v>
      </c>
      <c r="E12" s="144">
        <f t="shared" si="1"/>
        <v>572</v>
      </c>
      <c r="F12" s="136">
        <f t="shared" si="1"/>
        <v>573</v>
      </c>
      <c r="G12" s="540"/>
      <c r="H12" s="525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538" t="s">
        <v>16</v>
      </c>
      <c r="H13" s="523" t="s">
        <v>180</v>
      </c>
      <c r="I13" s="17">
        <v>0.1875</v>
      </c>
    </row>
    <row r="14" spans="1:9" x14ac:dyDescent="0.3">
      <c r="A14" s="24"/>
      <c r="D14" s="154"/>
      <c r="E14" s="154"/>
      <c r="F14" s="154"/>
      <c r="G14" s="539"/>
      <c r="H14" s="524"/>
      <c r="I14" s="20"/>
    </row>
    <row r="15" spans="1:9" x14ac:dyDescent="0.3">
      <c r="A15" s="26">
        <v>0.30902777777777779</v>
      </c>
      <c r="B15" s="136">
        <f t="shared" ref="B15:F15" si="2">B91-1</f>
        <v>894</v>
      </c>
      <c r="C15" s="136">
        <f t="shared" si="2"/>
        <v>895</v>
      </c>
      <c r="D15" s="157">
        <f t="shared" si="2"/>
        <v>896</v>
      </c>
      <c r="E15" s="157">
        <f t="shared" si="2"/>
        <v>897</v>
      </c>
      <c r="F15" s="157">
        <f t="shared" si="2"/>
        <v>898</v>
      </c>
      <c r="G15" s="539"/>
      <c r="H15" s="524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140" t="s">
        <v>316</v>
      </c>
      <c r="E16" s="140" t="s">
        <v>316</v>
      </c>
      <c r="F16" s="140" t="s">
        <v>316</v>
      </c>
      <c r="G16" s="539"/>
      <c r="H16" s="524"/>
      <c r="I16" s="17">
        <v>0.20833333333333334</v>
      </c>
    </row>
    <row r="17" spans="1:9" x14ac:dyDescent="0.3">
      <c r="A17" s="18">
        <v>0.31597222222222221</v>
      </c>
      <c r="G17" s="539"/>
      <c r="H17" s="524"/>
      <c r="I17" s="20"/>
    </row>
    <row r="18" spans="1:9" x14ac:dyDescent="0.3">
      <c r="A18" s="27">
        <v>0.31944444444444448</v>
      </c>
      <c r="G18" s="539"/>
      <c r="H18" s="524"/>
      <c r="I18" s="22"/>
    </row>
    <row r="19" spans="1:9" x14ac:dyDescent="0.3">
      <c r="A19" s="27">
        <v>0.3298611111111111</v>
      </c>
      <c r="B19" s="136">
        <f>B23-1</f>
        <v>78</v>
      </c>
      <c r="C19" s="136">
        <f t="shared" ref="C19:F19" si="3">C23-1</f>
        <v>80</v>
      </c>
      <c r="D19" s="136">
        <f t="shared" si="3"/>
        <v>82</v>
      </c>
      <c r="E19" s="136">
        <f t="shared" si="3"/>
        <v>84</v>
      </c>
      <c r="F19" s="136">
        <f t="shared" si="3"/>
        <v>86</v>
      </c>
      <c r="G19" s="539"/>
      <c r="H19" s="524"/>
      <c r="I19" s="20"/>
    </row>
    <row r="20" spans="1:9" x14ac:dyDescent="0.3">
      <c r="A20" s="16">
        <v>0.33333333333333331</v>
      </c>
      <c r="B20" s="140" t="s">
        <v>316</v>
      </c>
      <c r="C20" s="140" t="s">
        <v>316</v>
      </c>
      <c r="D20" s="140" t="s">
        <v>316</v>
      </c>
      <c r="E20" s="140" t="s">
        <v>316</v>
      </c>
      <c r="F20" s="140" t="s">
        <v>316</v>
      </c>
      <c r="G20" s="539"/>
      <c r="H20" s="524"/>
      <c r="I20" s="28">
        <v>0.22916666666666666</v>
      </c>
    </row>
    <row r="21" spans="1:9" x14ac:dyDescent="0.3">
      <c r="A21" s="23">
        <v>0.33680555555555558</v>
      </c>
      <c r="G21" s="539"/>
      <c r="H21" s="524"/>
      <c r="I21" s="29"/>
    </row>
    <row r="22" spans="1:9" x14ac:dyDescent="0.3">
      <c r="A22" s="27">
        <v>0.35069444444444442</v>
      </c>
      <c r="G22" s="539"/>
      <c r="H22" s="524"/>
      <c r="I22" s="30"/>
    </row>
    <row r="23" spans="1:9" x14ac:dyDescent="0.3">
      <c r="A23" s="27">
        <v>0.3520833333333333</v>
      </c>
      <c r="B23" s="136">
        <f>B101-1</f>
        <v>79</v>
      </c>
      <c r="C23" s="136">
        <f t="shared" ref="C23:F23" si="4">C101-1</f>
        <v>81</v>
      </c>
      <c r="D23" s="136">
        <f t="shared" si="4"/>
        <v>83</v>
      </c>
      <c r="E23" s="136">
        <f t="shared" si="4"/>
        <v>85</v>
      </c>
      <c r="F23" s="136">
        <f t="shared" si="4"/>
        <v>87</v>
      </c>
      <c r="G23" s="540"/>
      <c r="H23" s="525"/>
      <c r="I23" s="29"/>
    </row>
    <row r="24" spans="1:9" x14ac:dyDescent="0.3">
      <c r="A24" s="16">
        <v>0.35416666666666669</v>
      </c>
      <c r="B24" s="139" t="s">
        <v>190</v>
      </c>
      <c r="C24" s="139" t="s">
        <v>190</v>
      </c>
      <c r="D24" s="139" t="s">
        <v>190</v>
      </c>
      <c r="E24" s="139" t="s">
        <v>190</v>
      </c>
      <c r="F24" s="139" t="s">
        <v>190</v>
      </c>
      <c r="G24" s="532" t="s">
        <v>13</v>
      </c>
      <c r="H24" s="529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533"/>
      <c r="H25" s="530"/>
      <c r="I25" s="29"/>
    </row>
    <row r="26" spans="1:9" x14ac:dyDescent="0.3">
      <c r="A26" s="16">
        <v>0.37152777777777773</v>
      </c>
      <c r="D26" s="154"/>
      <c r="F26" s="129"/>
      <c r="G26" s="533"/>
      <c r="H26" s="530"/>
      <c r="I26" s="30"/>
    </row>
    <row r="27" spans="1:9" x14ac:dyDescent="0.3">
      <c r="A27" s="18">
        <v>0.37361111111111112</v>
      </c>
      <c r="B27" s="136">
        <f t="shared" ref="B27:F27" si="5">B74-1</f>
        <v>170</v>
      </c>
      <c r="C27" s="136">
        <f t="shared" si="5"/>
        <v>171</v>
      </c>
      <c r="D27" s="136">
        <f t="shared" si="5"/>
        <v>172</v>
      </c>
      <c r="E27" s="136">
        <f t="shared" si="5"/>
        <v>173</v>
      </c>
      <c r="F27" s="136">
        <f t="shared" si="5"/>
        <v>174</v>
      </c>
      <c r="G27" s="533"/>
      <c r="H27" s="530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33"/>
      <c r="H28" s="530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569</v>
      </c>
      <c r="C29" s="136">
        <f t="shared" si="6"/>
        <v>570</v>
      </c>
      <c r="D29" s="136">
        <f t="shared" si="6"/>
        <v>571</v>
      </c>
      <c r="E29" s="136">
        <f t="shared" si="6"/>
        <v>572</v>
      </c>
      <c r="F29" s="136">
        <f t="shared" si="6"/>
        <v>573</v>
      </c>
      <c r="G29" s="533"/>
      <c r="H29" s="530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33"/>
      <c r="H30" s="530"/>
      <c r="I30" s="28">
        <v>0.29166666666666669</v>
      </c>
    </row>
    <row r="31" spans="1:9" x14ac:dyDescent="0.3">
      <c r="A31" s="23">
        <v>0.40972222222222227</v>
      </c>
      <c r="B31" s="206"/>
      <c r="F31" s="144"/>
      <c r="G31" s="533"/>
      <c r="H31" s="530"/>
      <c r="I31" s="30"/>
    </row>
    <row r="32" spans="1:9" x14ac:dyDescent="0.3">
      <c r="A32" s="23">
        <v>0.41319444444444442</v>
      </c>
      <c r="B32" s="136">
        <f t="shared" ref="B32:E32" si="7">B91-1</f>
        <v>894</v>
      </c>
      <c r="C32" s="136">
        <f t="shared" si="7"/>
        <v>895</v>
      </c>
      <c r="D32" s="136">
        <f t="shared" si="7"/>
        <v>896</v>
      </c>
      <c r="E32" s="136">
        <f t="shared" si="7"/>
        <v>897</v>
      </c>
      <c r="F32" s="144">
        <f>F35-1</f>
        <v>897</v>
      </c>
      <c r="G32" s="533"/>
      <c r="H32" s="530"/>
      <c r="I32" s="29"/>
    </row>
    <row r="33" spans="1:9" x14ac:dyDescent="0.3">
      <c r="A33" s="16">
        <v>0.41666666666666669</v>
      </c>
      <c r="B33" s="135" t="s">
        <v>23</v>
      </c>
      <c r="C33" s="141" t="s">
        <v>180</v>
      </c>
      <c r="D33" s="141" t="s">
        <v>180</v>
      </c>
      <c r="E33" s="141" t="s">
        <v>180</v>
      </c>
      <c r="F33" s="135" t="s">
        <v>13</v>
      </c>
      <c r="G33" s="532" t="s">
        <v>348</v>
      </c>
      <c r="H33" s="523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533"/>
      <c r="H34" s="524"/>
      <c r="I34" s="28"/>
    </row>
    <row r="35" spans="1:9" x14ac:dyDescent="0.3">
      <c r="A35" s="16">
        <v>0.43611111111111112</v>
      </c>
      <c r="B35" s="136">
        <f>B38-1</f>
        <v>362</v>
      </c>
      <c r="C35" s="136">
        <f t="shared" ref="C35:E35" si="8">C98-1</f>
        <v>132</v>
      </c>
      <c r="D35" s="136">
        <f t="shared" si="8"/>
        <v>133</v>
      </c>
      <c r="E35" s="136">
        <f t="shared" si="8"/>
        <v>134</v>
      </c>
      <c r="F35" s="136">
        <f>F91-1</f>
        <v>898</v>
      </c>
      <c r="G35" s="533"/>
      <c r="H35" s="524"/>
      <c r="I35" s="28"/>
    </row>
    <row r="36" spans="1:9" x14ac:dyDescent="0.3">
      <c r="A36" s="23">
        <v>0.4375</v>
      </c>
      <c r="B36" s="135" t="s">
        <v>23</v>
      </c>
      <c r="C36" s="135" t="s">
        <v>350</v>
      </c>
      <c r="D36" s="135" t="s">
        <v>350</v>
      </c>
      <c r="E36" s="135" t="s">
        <v>350</v>
      </c>
      <c r="F36" s="135" t="s">
        <v>350</v>
      </c>
      <c r="G36" s="533"/>
      <c r="H36" s="524"/>
      <c r="I36" s="28">
        <v>0.33333333333333331</v>
      </c>
    </row>
    <row r="37" spans="1:9" x14ac:dyDescent="0.3">
      <c r="A37" s="23">
        <v>0.4548611111111111</v>
      </c>
      <c r="B37" s="242"/>
      <c r="G37" s="533"/>
      <c r="H37" s="524"/>
      <c r="I37" s="29"/>
    </row>
    <row r="38" spans="1:9" x14ac:dyDescent="0.3">
      <c r="A38" s="23">
        <v>0.45694444444444443</v>
      </c>
      <c r="B38" s="136">
        <f>'WEEK 16'!H94</f>
        <v>363</v>
      </c>
      <c r="C38" s="136">
        <f t="shared" ref="C38:F38" si="9">C83-1</f>
        <v>1</v>
      </c>
      <c r="D38" s="136">
        <f t="shared" si="9"/>
        <v>2</v>
      </c>
      <c r="E38" s="136">
        <f t="shared" si="9"/>
        <v>3</v>
      </c>
      <c r="F38" s="136">
        <f t="shared" si="9"/>
        <v>4</v>
      </c>
      <c r="G38" s="533"/>
      <c r="H38" s="524"/>
      <c r="I38" s="29"/>
    </row>
    <row r="39" spans="1:9" x14ac:dyDescent="0.3">
      <c r="A39" s="27">
        <v>0.45833333333333331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35" t="s">
        <v>348</v>
      </c>
      <c r="G39" s="533"/>
      <c r="H39" s="524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21</v>
      </c>
      <c r="C40" s="166">
        <f t="shared" si="10"/>
        <v>22</v>
      </c>
      <c r="D40" s="166">
        <f t="shared" si="10"/>
        <v>23</v>
      </c>
      <c r="E40" s="166">
        <f t="shared" si="10"/>
        <v>24</v>
      </c>
      <c r="F40" s="166">
        <f t="shared" si="10"/>
        <v>25</v>
      </c>
      <c r="G40" s="534"/>
      <c r="H40" s="525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529" t="s">
        <v>316</v>
      </c>
      <c r="H41" s="529" t="s">
        <v>350</v>
      </c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170</v>
      </c>
      <c r="C42" s="153">
        <f t="shared" si="11"/>
        <v>171</v>
      </c>
      <c r="D42" s="136">
        <f t="shared" si="11"/>
        <v>172</v>
      </c>
      <c r="E42" s="136">
        <f t="shared" si="11"/>
        <v>173</v>
      </c>
      <c r="F42" s="136">
        <f t="shared" si="11"/>
        <v>174</v>
      </c>
      <c r="G42" s="530"/>
      <c r="H42" s="530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530"/>
      <c r="H43" s="530"/>
      <c r="I43" s="28">
        <v>0.39583333333333331</v>
      </c>
    </row>
    <row r="44" spans="1:9" x14ac:dyDescent="0.3">
      <c r="A44" s="27">
        <v>0.51736111111111105</v>
      </c>
      <c r="B44" s="144">
        <f t="shared" ref="B44:F44" si="12">B79-1</f>
        <v>295</v>
      </c>
      <c r="C44" s="144">
        <f t="shared" si="12"/>
        <v>296</v>
      </c>
      <c r="D44" s="144">
        <f t="shared" si="12"/>
        <v>297</v>
      </c>
      <c r="E44" s="144">
        <f t="shared" si="12"/>
        <v>298</v>
      </c>
      <c r="F44" s="144">
        <f t="shared" si="12"/>
        <v>299</v>
      </c>
      <c r="G44" s="530"/>
      <c r="H44" s="530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140" t="s">
        <v>316</v>
      </c>
      <c r="F45" s="140" t="s">
        <v>316</v>
      </c>
      <c r="G45" s="570"/>
      <c r="H45" s="530"/>
      <c r="I45" s="28">
        <v>0.41666666666666669</v>
      </c>
    </row>
    <row r="46" spans="1:9" x14ac:dyDescent="0.3">
      <c r="A46" s="27">
        <v>0.53819444444444442</v>
      </c>
      <c r="B46" s="142">
        <f>B49-1</f>
        <v>78</v>
      </c>
      <c r="C46" s="142">
        <f t="shared" ref="C46:F46" si="13">C49-1</f>
        <v>80</v>
      </c>
      <c r="D46" s="142">
        <f t="shared" si="13"/>
        <v>82</v>
      </c>
      <c r="E46" s="142">
        <f t="shared" si="13"/>
        <v>84</v>
      </c>
      <c r="F46" s="142">
        <f t="shared" si="13"/>
        <v>86</v>
      </c>
      <c r="G46" s="570"/>
      <c r="H46" s="531"/>
      <c r="I46" s="30"/>
    </row>
    <row r="47" spans="1:9" x14ac:dyDescent="0.3">
      <c r="A47" s="23">
        <v>0.54166666666666663</v>
      </c>
      <c r="B47" s="140" t="s">
        <v>316</v>
      </c>
      <c r="C47" s="140" t="s">
        <v>316</v>
      </c>
      <c r="D47" s="140" t="s">
        <v>316</v>
      </c>
      <c r="E47" s="140" t="s">
        <v>316</v>
      </c>
      <c r="F47" s="140" t="s">
        <v>316</v>
      </c>
      <c r="G47" s="147" t="s">
        <v>318</v>
      </c>
      <c r="H47" s="147" t="s">
        <v>318</v>
      </c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369"/>
      <c r="H48" s="148"/>
      <c r="I48" s="29"/>
    </row>
    <row r="49" spans="1:13" x14ac:dyDescent="0.3">
      <c r="A49" s="27">
        <v>0.55902777777777779</v>
      </c>
      <c r="B49" s="136">
        <f>B101-1</f>
        <v>79</v>
      </c>
      <c r="C49" s="136">
        <f t="shared" ref="C49:F49" si="14">C101-1</f>
        <v>81</v>
      </c>
      <c r="D49" s="136">
        <f t="shared" si="14"/>
        <v>83</v>
      </c>
      <c r="E49" s="136">
        <f t="shared" si="14"/>
        <v>85</v>
      </c>
      <c r="F49" s="136">
        <f t="shared" si="14"/>
        <v>87</v>
      </c>
      <c r="G49" s="369"/>
      <c r="H49" s="148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242"/>
      <c r="H50" s="181"/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242"/>
      <c r="H51" s="181"/>
      <c r="I51" s="29"/>
    </row>
    <row r="52" spans="1:13" x14ac:dyDescent="0.3">
      <c r="A52" s="16">
        <v>0.57986111111111105</v>
      </c>
      <c r="B52" s="153">
        <f t="shared" ref="B52:F52" si="15">B87-1</f>
        <v>569</v>
      </c>
      <c r="C52" s="153">
        <f t="shared" si="15"/>
        <v>570</v>
      </c>
      <c r="D52" s="153">
        <f t="shared" si="15"/>
        <v>571</v>
      </c>
      <c r="E52" s="153">
        <f t="shared" si="15"/>
        <v>572</v>
      </c>
      <c r="F52" s="153">
        <f t="shared" si="15"/>
        <v>573</v>
      </c>
      <c r="G52" s="242"/>
      <c r="H52" s="181"/>
      <c r="I52" s="22"/>
    </row>
    <row r="53" spans="1:13" x14ac:dyDescent="0.3">
      <c r="A53" s="346">
        <v>0.58333333333333337</v>
      </c>
      <c r="B53" s="135" t="s">
        <v>13</v>
      </c>
      <c r="C53" s="135" t="s">
        <v>13</v>
      </c>
      <c r="D53" s="135" t="s">
        <v>13</v>
      </c>
      <c r="E53" s="135" t="s">
        <v>13</v>
      </c>
      <c r="F53" s="135" t="s">
        <v>13</v>
      </c>
      <c r="G53" s="369"/>
      <c r="H53" s="181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G54" s="369"/>
      <c r="H54" s="181"/>
      <c r="I54" s="29"/>
    </row>
    <row r="55" spans="1:13" x14ac:dyDescent="0.3">
      <c r="A55" s="346">
        <v>0.60069444444444442</v>
      </c>
      <c r="B55" s="153">
        <f t="shared" ref="B55:F55" si="16">B91-1</f>
        <v>894</v>
      </c>
      <c r="C55" s="153">
        <f t="shared" si="16"/>
        <v>895</v>
      </c>
      <c r="D55" s="136">
        <f t="shared" si="16"/>
        <v>896</v>
      </c>
      <c r="E55" s="153">
        <f t="shared" si="16"/>
        <v>897</v>
      </c>
      <c r="F55" s="136">
        <f t="shared" si="16"/>
        <v>898</v>
      </c>
      <c r="G55" s="227">
        <f>G104-1</f>
        <v>22</v>
      </c>
      <c r="H55" s="227">
        <f>H104-1</f>
        <v>23</v>
      </c>
      <c r="I55" s="32"/>
    </row>
    <row r="56" spans="1:13" x14ac:dyDescent="0.3">
      <c r="A56" s="16">
        <v>0.60416666666666663</v>
      </c>
      <c r="B56" s="158" t="s">
        <v>24</v>
      </c>
      <c r="C56" s="158" t="s">
        <v>24</v>
      </c>
      <c r="D56" s="158" t="s">
        <v>24</v>
      </c>
      <c r="E56" s="158" t="s">
        <v>24</v>
      </c>
      <c r="F56" s="158" t="s">
        <v>24</v>
      </c>
      <c r="G56" s="176" t="s">
        <v>24</v>
      </c>
      <c r="H56" s="176" t="s">
        <v>24</v>
      </c>
      <c r="I56" s="28">
        <v>0.5</v>
      </c>
    </row>
    <row r="57" spans="1:13" x14ac:dyDescent="0.3">
      <c r="A57" s="27">
        <v>0.60763888888888895</v>
      </c>
      <c r="G57" s="127"/>
      <c r="H57" s="127"/>
      <c r="I57" s="29"/>
    </row>
    <row r="58" spans="1:13" x14ac:dyDescent="0.3">
      <c r="A58" s="18">
        <v>0.625</v>
      </c>
      <c r="G58" s="127"/>
      <c r="H58" s="127"/>
      <c r="I58" s="28">
        <v>0.52083333333333337</v>
      </c>
    </row>
    <row r="59" spans="1:13" x14ac:dyDescent="0.3">
      <c r="A59" s="23">
        <v>0.64583333333333337</v>
      </c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108</v>
      </c>
      <c r="C61" s="191" t="s">
        <v>145</v>
      </c>
      <c r="D61" s="191" t="s">
        <v>302</v>
      </c>
      <c r="E61" s="191" t="s">
        <v>50</v>
      </c>
      <c r="F61" s="191" t="s">
        <v>363</v>
      </c>
      <c r="G61" s="164" t="s">
        <v>160</v>
      </c>
      <c r="H61" s="164" t="s">
        <v>364</v>
      </c>
      <c r="I61" s="30"/>
    </row>
    <row r="62" spans="1:13" x14ac:dyDescent="0.3">
      <c r="A62" s="23">
        <v>0.6875</v>
      </c>
      <c r="G62" s="127"/>
      <c r="H62" s="127"/>
      <c r="I62" s="28">
        <v>0.58333333333333337</v>
      </c>
    </row>
    <row r="63" spans="1:13" x14ac:dyDescent="0.3">
      <c r="A63" s="23">
        <v>0.69097222222222221</v>
      </c>
      <c r="G63" s="127"/>
      <c r="H63" s="127"/>
      <c r="I63" s="29"/>
    </row>
    <row r="64" spans="1:13" x14ac:dyDescent="0.3">
      <c r="A64" s="23">
        <v>0.69444444444444453</v>
      </c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144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45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172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350</v>
      </c>
      <c r="D69" s="165" t="s">
        <v>350</v>
      </c>
      <c r="E69" s="165" t="s">
        <v>350</v>
      </c>
      <c r="F69" s="165" t="s">
        <v>350</v>
      </c>
      <c r="G69" s="165" t="s">
        <v>350</v>
      </c>
      <c r="H69" s="165" t="s">
        <v>350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" si="17">B98-1</f>
        <v>131</v>
      </c>
      <c r="C72" s="174">
        <f t="shared" ref="C72:H72" si="18">C83-1</f>
        <v>1</v>
      </c>
      <c r="D72" s="174">
        <f t="shared" si="18"/>
        <v>2</v>
      </c>
      <c r="E72" s="174">
        <f t="shared" si="18"/>
        <v>3</v>
      </c>
      <c r="F72" s="174">
        <f t="shared" si="18"/>
        <v>4</v>
      </c>
      <c r="G72" s="174">
        <f t="shared" si="18"/>
        <v>5</v>
      </c>
      <c r="H72" s="136">
        <f t="shared" si="18"/>
        <v>6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16'!H79+1</f>
        <v>171</v>
      </c>
      <c r="C74" s="176">
        <f>B74+1</f>
        <v>172</v>
      </c>
      <c r="D74" s="176">
        <f>C74+1</f>
        <v>173</v>
      </c>
      <c r="E74" s="236">
        <f>D74+1</f>
        <v>174</v>
      </c>
      <c r="F74" s="236">
        <f t="shared" ref="F74:H74" si="19">E74+1</f>
        <v>175</v>
      </c>
      <c r="G74" s="236">
        <f t="shared" si="19"/>
        <v>176</v>
      </c>
      <c r="H74" s="185">
        <f t="shared" si="19"/>
        <v>177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295</v>
      </c>
      <c r="C76" s="209">
        <f>B76+1</f>
        <v>296</v>
      </c>
      <c r="D76" s="136">
        <f>C76+1</f>
        <v>297</v>
      </c>
      <c r="E76" s="136">
        <f>D76+1</f>
        <v>298</v>
      </c>
      <c r="F76" s="136">
        <f t="shared" ref="F76:H76" si="20">E76+1</f>
        <v>299</v>
      </c>
      <c r="G76" s="136">
        <f t="shared" si="20"/>
        <v>300</v>
      </c>
      <c r="H76" s="136">
        <f t="shared" si="20"/>
        <v>301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16'!H85+1</f>
        <v>296</v>
      </c>
      <c r="C79" s="176">
        <f>B79+1</f>
        <v>297</v>
      </c>
      <c r="D79" s="176">
        <f>C79+1</f>
        <v>298</v>
      </c>
      <c r="E79" s="176">
        <f>D79+1</f>
        <v>299</v>
      </c>
      <c r="F79" s="176">
        <f>F76+1</f>
        <v>300</v>
      </c>
      <c r="G79" s="176">
        <f>G76+1</f>
        <v>301</v>
      </c>
      <c r="H79" s="176">
        <f>G79+1</f>
        <v>302</v>
      </c>
      <c r="I79" s="30"/>
    </row>
    <row r="80" spans="1:9" x14ac:dyDescent="0.3">
      <c r="A80" s="27">
        <v>0.79166666666666663</v>
      </c>
      <c r="B80" s="186" t="s">
        <v>351</v>
      </c>
      <c r="C80" s="186" t="s">
        <v>351</v>
      </c>
      <c r="D80" s="186" t="s">
        <v>351</v>
      </c>
      <c r="E80" s="186" t="s">
        <v>351</v>
      </c>
      <c r="F80" s="186" t="s">
        <v>351</v>
      </c>
      <c r="G80" s="186" t="s">
        <v>351</v>
      </c>
      <c r="H80" s="186" t="s">
        <v>351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v>1</v>
      </c>
      <c r="C83" s="189">
        <f>B83+1</f>
        <v>2</v>
      </c>
      <c r="D83" s="189">
        <f>C83+1</f>
        <v>3</v>
      </c>
      <c r="E83" s="189">
        <f>D83+1</f>
        <v>4</v>
      </c>
      <c r="F83" s="189">
        <f t="shared" ref="F83:H83" si="21">E83+1</f>
        <v>5</v>
      </c>
      <c r="G83" s="189">
        <f t="shared" si="21"/>
        <v>6</v>
      </c>
      <c r="H83" s="162">
        <f t="shared" si="21"/>
        <v>7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16'!G94+1</f>
        <v>570</v>
      </c>
      <c r="C87" s="185">
        <f>B87+1</f>
        <v>571</v>
      </c>
      <c r="D87" s="215">
        <f>C87+1</f>
        <v>572</v>
      </c>
      <c r="E87" s="185">
        <f>D87+1</f>
        <v>573</v>
      </c>
      <c r="F87" s="185">
        <f t="shared" ref="F87:H87" si="22">E87+1</f>
        <v>574</v>
      </c>
      <c r="G87" s="185">
        <f t="shared" si="22"/>
        <v>575</v>
      </c>
      <c r="H87" s="185">
        <f t="shared" si="22"/>
        <v>576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16'!H98+1</f>
        <v>895</v>
      </c>
      <c r="C91" s="185">
        <f>B91+1</f>
        <v>896</v>
      </c>
      <c r="D91" s="185">
        <f>C91+1</f>
        <v>897</v>
      </c>
      <c r="E91" s="185">
        <f>D91+1</f>
        <v>898</v>
      </c>
      <c r="F91" s="185">
        <f t="shared" ref="F91:H91" si="23">E91+1</f>
        <v>899</v>
      </c>
      <c r="G91" s="185">
        <f t="shared" si="23"/>
        <v>900</v>
      </c>
      <c r="H91" s="185">
        <f t="shared" si="23"/>
        <v>901</v>
      </c>
      <c r="I91" s="3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191" t="s">
        <v>349</v>
      </c>
      <c r="E92" s="191" t="s">
        <v>349</v>
      </c>
      <c r="F92" s="191" t="s">
        <v>349</v>
      </c>
      <c r="G92" s="191" t="s">
        <v>349</v>
      </c>
      <c r="H92" s="191" t="s">
        <v>349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0.87222222222222223</v>
      </c>
      <c r="B94" s="217"/>
      <c r="C94" s="216"/>
      <c r="D94" s="216"/>
      <c r="E94" s="190"/>
      <c r="F94" s="190"/>
      <c r="G94" s="190"/>
      <c r="H94" s="190"/>
      <c r="I94" s="29"/>
    </row>
    <row r="95" spans="1:12" x14ac:dyDescent="0.3">
      <c r="A95" s="36"/>
      <c r="B95" s="185">
        <f>'WEEK 16'!H102+1</f>
        <v>22</v>
      </c>
      <c r="C95" s="185">
        <f>B95+1</f>
        <v>23</v>
      </c>
      <c r="D95" s="185">
        <f t="shared" ref="D95:H95" si="24">C95+1</f>
        <v>24</v>
      </c>
      <c r="E95" s="185">
        <f t="shared" si="24"/>
        <v>25</v>
      </c>
      <c r="F95" s="185">
        <f t="shared" si="24"/>
        <v>26</v>
      </c>
      <c r="G95" s="185">
        <f t="shared" si="24"/>
        <v>27</v>
      </c>
      <c r="H95" s="185">
        <f t="shared" si="24"/>
        <v>28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317</v>
      </c>
      <c r="H96" s="186" t="s">
        <v>317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16'!F107+1</f>
        <v>132</v>
      </c>
      <c r="C98" s="185">
        <f>B98+1</f>
        <v>133</v>
      </c>
      <c r="D98" s="185">
        <f t="shared" ref="D98:F98" si="25">C98+1</f>
        <v>134</v>
      </c>
      <c r="E98" s="185">
        <f t="shared" si="25"/>
        <v>135</v>
      </c>
      <c r="F98" s="215">
        <f t="shared" si="25"/>
        <v>136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315</v>
      </c>
      <c r="E99" s="186" t="s">
        <v>315</v>
      </c>
      <c r="F99" s="186" t="s">
        <v>315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162"/>
      <c r="D100" s="162"/>
      <c r="E100" s="162"/>
      <c r="F100" s="162"/>
      <c r="G100" s="316"/>
      <c r="H100" s="316"/>
      <c r="I100" s="29"/>
    </row>
    <row r="101" spans="1:9" x14ac:dyDescent="0.3">
      <c r="A101" s="34"/>
      <c r="B101" s="189">
        <f>'WEEK 16'!F113+1</f>
        <v>80</v>
      </c>
      <c r="C101" s="189">
        <f>B104+1</f>
        <v>82</v>
      </c>
      <c r="D101" s="189">
        <f t="shared" ref="D101:F101" si="26">C104+1</f>
        <v>84</v>
      </c>
      <c r="E101" s="189">
        <f t="shared" si="26"/>
        <v>86</v>
      </c>
      <c r="F101" s="189">
        <f t="shared" si="26"/>
        <v>88</v>
      </c>
      <c r="G101" s="176"/>
      <c r="H101" s="176"/>
      <c r="I101" s="30"/>
    </row>
    <row r="102" spans="1:9" x14ac:dyDescent="0.3">
      <c r="A102" s="23">
        <v>0.91666666666666663</v>
      </c>
      <c r="B102" s="186" t="s">
        <v>315</v>
      </c>
      <c r="C102" s="186" t="s">
        <v>315</v>
      </c>
      <c r="D102" s="186" t="s">
        <v>315</v>
      </c>
      <c r="E102" s="186" t="s">
        <v>315</v>
      </c>
      <c r="F102" s="186" t="s">
        <v>315</v>
      </c>
      <c r="G102" s="216"/>
      <c r="H102" s="216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89">
        <f>B101+1</f>
        <v>81</v>
      </c>
      <c r="C104" s="189">
        <f t="shared" ref="C104" si="27">C101+1</f>
        <v>83</v>
      </c>
      <c r="D104" s="189">
        <f t="shared" ref="D104:F104" si="28">D101+1</f>
        <v>85</v>
      </c>
      <c r="E104" s="189">
        <f t="shared" si="28"/>
        <v>87</v>
      </c>
      <c r="F104" s="189">
        <f t="shared" si="28"/>
        <v>89</v>
      </c>
      <c r="G104" s="185">
        <f>'WEEK 16'!H113+1</f>
        <v>23</v>
      </c>
      <c r="H104" s="185">
        <f>G104+1</f>
        <v>24</v>
      </c>
      <c r="I104" s="30"/>
    </row>
    <row r="105" spans="1:9" x14ac:dyDescent="0.3">
      <c r="A105" s="23">
        <v>0.9375</v>
      </c>
      <c r="B105" s="158" t="s">
        <v>24</v>
      </c>
      <c r="C105" s="158" t="s">
        <v>24</v>
      </c>
      <c r="D105" s="158" t="s">
        <v>24</v>
      </c>
      <c r="E105" s="158" t="s">
        <v>24</v>
      </c>
      <c r="F105" s="158" t="s">
        <v>24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/>
      <c r="B106" s="176"/>
      <c r="C106" s="176"/>
      <c r="D106" s="176"/>
      <c r="E106" s="176"/>
      <c r="F106" s="176"/>
      <c r="G106" s="176"/>
      <c r="H106" s="176"/>
      <c r="I106" s="28"/>
    </row>
    <row r="107" spans="1:9" x14ac:dyDescent="0.3">
      <c r="A107" s="23"/>
      <c r="B107" s="176"/>
      <c r="C107" s="176"/>
      <c r="D107" s="176"/>
      <c r="E107" s="176"/>
      <c r="F107" s="176"/>
      <c r="G107" s="176"/>
      <c r="H107" s="176"/>
      <c r="I107" s="28"/>
    </row>
    <row r="108" spans="1:9" x14ac:dyDescent="0.3">
      <c r="A108" s="23">
        <v>0.95833333333333337</v>
      </c>
      <c r="G108" s="127"/>
      <c r="H108" s="127"/>
      <c r="I108" s="28">
        <v>0.85416666666666663</v>
      </c>
    </row>
    <row r="109" spans="1:9" s="40" customFormat="1" x14ac:dyDescent="0.3">
      <c r="A109" s="18">
        <v>0.97916666666666663</v>
      </c>
      <c r="B109" s="160"/>
      <c r="C109" s="160"/>
      <c r="D109" s="160"/>
      <c r="E109" s="160"/>
      <c r="F109" s="160"/>
      <c r="G109" s="160"/>
      <c r="H109" s="160"/>
      <c r="I109" s="28">
        <v>0.875</v>
      </c>
    </row>
    <row r="110" spans="1:9" x14ac:dyDescent="0.3">
      <c r="A110" s="23">
        <v>0</v>
      </c>
      <c r="G110" s="127"/>
      <c r="H110" s="127"/>
      <c r="I110" s="28">
        <v>0.89583333333333337</v>
      </c>
    </row>
    <row r="111" spans="1:9" x14ac:dyDescent="0.3">
      <c r="A111" s="23">
        <v>6.9444444444444441E-3</v>
      </c>
      <c r="G111" s="127"/>
      <c r="H111" s="127"/>
      <c r="I111" s="29"/>
    </row>
    <row r="112" spans="1:9" x14ac:dyDescent="0.3">
      <c r="A112" s="23">
        <v>1.0416666666666666E-2</v>
      </c>
      <c r="B112" s="160"/>
      <c r="C112" s="160"/>
      <c r="D112" s="160"/>
      <c r="E112" s="160"/>
      <c r="F112" s="160"/>
      <c r="G112" s="160"/>
      <c r="H112" s="160"/>
      <c r="I112" s="30"/>
    </row>
    <row r="113" spans="1:9" x14ac:dyDescent="0.3">
      <c r="A113" s="23">
        <v>2.0833333333333332E-2</v>
      </c>
      <c r="B113" s="191" t="s">
        <v>271</v>
      </c>
      <c r="C113" s="191" t="s">
        <v>159</v>
      </c>
      <c r="D113" s="191" t="s">
        <v>96</v>
      </c>
      <c r="E113" s="191" t="s">
        <v>243</v>
      </c>
      <c r="F113" s="191" t="s">
        <v>369</v>
      </c>
      <c r="G113" s="191" t="s">
        <v>98</v>
      </c>
      <c r="H113" s="191" t="s">
        <v>79</v>
      </c>
      <c r="I113" s="28">
        <v>0.91666666666666663</v>
      </c>
    </row>
    <row r="114" spans="1:9" x14ac:dyDescent="0.3">
      <c r="A114" s="23">
        <v>2.7777777777777776E-2</v>
      </c>
      <c r="G114" s="127"/>
      <c r="H114" s="127"/>
      <c r="I114" s="29"/>
    </row>
    <row r="115" spans="1:9" ht="15.6" customHeight="1" x14ac:dyDescent="0.3">
      <c r="A115" s="23">
        <v>3.4722222222222224E-2</v>
      </c>
      <c r="G115" s="127"/>
      <c r="H115" s="127"/>
      <c r="I115" s="29"/>
    </row>
    <row r="116" spans="1:9" x14ac:dyDescent="0.3">
      <c r="A116" s="41">
        <v>3.8194444444444441E-2</v>
      </c>
      <c r="G116" s="127"/>
      <c r="H116" s="127"/>
      <c r="I116" s="30"/>
    </row>
    <row r="117" spans="1:9" x14ac:dyDescent="0.3">
      <c r="A117" s="23">
        <v>4.1666666666666664E-2</v>
      </c>
      <c r="B117" s="137"/>
      <c r="C117" s="137"/>
      <c r="D117" s="137"/>
      <c r="E117" s="137"/>
      <c r="F117" s="137"/>
      <c r="G117" s="137"/>
      <c r="H117" s="137"/>
      <c r="I117" s="28">
        <v>0.9375</v>
      </c>
    </row>
    <row r="118" spans="1:9" x14ac:dyDescent="0.3">
      <c r="A118" s="27">
        <v>4.5138888888888888E-2</v>
      </c>
      <c r="B118" s="144"/>
      <c r="C118" s="144"/>
      <c r="D118" s="144"/>
      <c r="E118" s="144"/>
      <c r="F118" s="144"/>
      <c r="G118" s="144"/>
      <c r="H118" s="144"/>
      <c r="I118" s="30"/>
    </row>
    <row r="119" spans="1:9" x14ac:dyDescent="0.3">
      <c r="A119" s="27">
        <v>5.6944444444444443E-2</v>
      </c>
      <c r="B119" s="144"/>
      <c r="C119" s="144"/>
      <c r="D119" s="144"/>
      <c r="E119" s="144"/>
      <c r="F119" s="144"/>
      <c r="G119" s="144"/>
      <c r="H119" s="144"/>
      <c r="I119" s="29"/>
    </row>
    <row r="120" spans="1:9" x14ac:dyDescent="0.3">
      <c r="A120" s="27">
        <v>5.9027777777777783E-2</v>
      </c>
      <c r="B120" s="144"/>
      <c r="C120" s="144"/>
      <c r="D120" s="144"/>
      <c r="E120" s="144"/>
      <c r="F120" s="144"/>
      <c r="G120" s="144"/>
      <c r="H120" s="144"/>
      <c r="I120" s="29"/>
    </row>
    <row r="121" spans="1:9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523" t="s">
        <v>16</v>
      </c>
      <c r="H121" s="523" t="s">
        <v>180</v>
      </c>
      <c r="I121" s="28">
        <v>0.95833333333333337</v>
      </c>
    </row>
    <row r="122" spans="1:9" x14ac:dyDescent="0.3">
      <c r="A122" s="27">
        <v>7.2916666666666671E-2</v>
      </c>
      <c r="C122" s="154"/>
      <c r="D122" s="154"/>
      <c r="F122" s="129"/>
      <c r="G122" s="524"/>
      <c r="H122" s="524"/>
      <c r="I122" s="30"/>
    </row>
    <row r="123" spans="1:9" x14ac:dyDescent="0.3">
      <c r="A123" s="27">
        <v>7.9861111111111105E-2</v>
      </c>
      <c r="B123" s="136">
        <f>B101</f>
        <v>80</v>
      </c>
      <c r="C123" s="136">
        <f t="shared" ref="C123:F123" si="29">C101</f>
        <v>82</v>
      </c>
      <c r="D123" s="136">
        <f t="shared" si="29"/>
        <v>84</v>
      </c>
      <c r="E123" s="136">
        <f t="shared" si="29"/>
        <v>86</v>
      </c>
      <c r="F123" s="136">
        <f t="shared" si="29"/>
        <v>88</v>
      </c>
      <c r="G123" s="524"/>
      <c r="H123" s="524"/>
      <c r="I123" s="29"/>
    </row>
    <row r="124" spans="1:9" x14ac:dyDescent="0.3">
      <c r="A124" s="18">
        <v>8.3333333333333329E-2</v>
      </c>
      <c r="B124" s="135" t="s">
        <v>316</v>
      </c>
      <c r="C124" s="135" t="s">
        <v>316</v>
      </c>
      <c r="D124" s="135" t="s">
        <v>316</v>
      </c>
      <c r="E124" s="135" t="s">
        <v>316</v>
      </c>
      <c r="F124" s="135" t="s">
        <v>316</v>
      </c>
      <c r="G124" s="524"/>
      <c r="H124" s="524"/>
      <c r="I124" s="28">
        <v>0.97916666666666663</v>
      </c>
    </row>
    <row r="125" spans="1:9" x14ac:dyDescent="0.3">
      <c r="A125" s="27">
        <v>9.375E-2</v>
      </c>
      <c r="G125" s="524"/>
      <c r="H125" s="524"/>
      <c r="I125" s="29"/>
    </row>
    <row r="126" spans="1:9" x14ac:dyDescent="0.3">
      <c r="A126" s="27">
        <v>9.7222222222222224E-2</v>
      </c>
      <c r="G126" s="524"/>
      <c r="H126" s="524"/>
      <c r="I126" s="30"/>
    </row>
    <row r="127" spans="1:9" x14ac:dyDescent="0.3">
      <c r="A127" s="27">
        <v>0.10069444444444443</v>
      </c>
      <c r="B127" s="136">
        <f>B104</f>
        <v>81</v>
      </c>
      <c r="C127" s="136">
        <f>C104</f>
        <v>83</v>
      </c>
      <c r="D127" s="136">
        <f>D104</f>
        <v>85</v>
      </c>
      <c r="E127" s="136">
        <f>E104</f>
        <v>87</v>
      </c>
      <c r="F127" s="136">
        <f>F104</f>
        <v>89</v>
      </c>
      <c r="G127" s="524"/>
      <c r="H127" s="524"/>
      <c r="I127" s="29"/>
    </row>
    <row r="128" spans="1:9" x14ac:dyDescent="0.3">
      <c r="A128" s="23">
        <v>0.10416666666666667</v>
      </c>
      <c r="B128" s="140" t="s">
        <v>19</v>
      </c>
      <c r="C128" s="140" t="s">
        <v>19</v>
      </c>
      <c r="D128" s="140" t="s">
        <v>19</v>
      </c>
      <c r="E128" s="140" t="s">
        <v>19</v>
      </c>
      <c r="F128" s="140" t="s">
        <v>19</v>
      </c>
      <c r="G128" s="524"/>
      <c r="H128" s="524"/>
      <c r="I128" s="28">
        <v>0</v>
      </c>
    </row>
    <row r="129" spans="1:9" x14ac:dyDescent="0.3">
      <c r="A129" s="27">
        <v>0.1111111111111111</v>
      </c>
      <c r="B129" s="136">
        <f t="shared" ref="B129:F129" si="30">B87</f>
        <v>570</v>
      </c>
      <c r="C129" s="136">
        <f t="shared" si="30"/>
        <v>571</v>
      </c>
      <c r="D129" s="136">
        <f t="shared" si="30"/>
        <v>572</v>
      </c>
      <c r="E129" s="136">
        <f t="shared" si="30"/>
        <v>573</v>
      </c>
      <c r="F129" s="136">
        <f t="shared" si="30"/>
        <v>574</v>
      </c>
      <c r="G129" s="525"/>
      <c r="H129" s="525"/>
      <c r="I129" s="30"/>
    </row>
    <row r="130" spans="1:9" x14ac:dyDescent="0.3">
      <c r="A130" s="42">
        <v>0.125</v>
      </c>
      <c r="B130" s="140" t="s">
        <v>16</v>
      </c>
      <c r="C130" s="201" t="s">
        <v>16</v>
      </c>
      <c r="D130" s="201" t="s">
        <v>16</v>
      </c>
      <c r="E130" s="201" t="s">
        <v>16</v>
      </c>
      <c r="F130" s="243" t="s">
        <v>16</v>
      </c>
      <c r="G130" s="529" t="s">
        <v>19</v>
      </c>
      <c r="H130" s="532" t="s">
        <v>13</v>
      </c>
      <c r="I130" s="28">
        <v>2.0833333333333332E-2</v>
      </c>
    </row>
    <row r="131" spans="1:9" x14ac:dyDescent="0.3">
      <c r="A131" s="38">
        <v>0.13194444444444445</v>
      </c>
      <c r="D131" s="129"/>
      <c r="E131" s="128"/>
      <c r="F131" s="174"/>
      <c r="G131" s="530"/>
      <c r="H131" s="533"/>
      <c r="I131" s="30"/>
    </row>
    <row r="132" spans="1:9" x14ac:dyDescent="0.3">
      <c r="A132" s="38">
        <v>0.1423611111111111</v>
      </c>
      <c r="D132" s="129"/>
      <c r="E132" s="128"/>
      <c r="F132" s="174"/>
      <c r="G132" s="530"/>
      <c r="H132" s="533"/>
      <c r="I132" s="29"/>
    </row>
    <row r="133" spans="1:9" x14ac:dyDescent="0.3">
      <c r="A133" s="39">
        <v>0.14444444444444446</v>
      </c>
      <c r="B133" s="144">
        <f t="shared" ref="B133:E133" si="31">B79</f>
        <v>296</v>
      </c>
      <c r="C133" s="144">
        <f t="shared" si="31"/>
        <v>297</v>
      </c>
      <c r="D133" s="144">
        <f t="shared" si="31"/>
        <v>298</v>
      </c>
      <c r="E133" s="144">
        <f t="shared" si="31"/>
        <v>299</v>
      </c>
      <c r="F133" s="144">
        <f>F76</f>
        <v>299</v>
      </c>
      <c r="G133" s="530"/>
      <c r="H133" s="533"/>
      <c r="I133" s="29"/>
    </row>
    <row r="134" spans="1:9" x14ac:dyDescent="0.3">
      <c r="A134" s="23">
        <v>0.14583333333333334</v>
      </c>
      <c r="B134" s="141" t="s">
        <v>350</v>
      </c>
      <c r="C134" s="141" t="s">
        <v>350</v>
      </c>
      <c r="D134" s="141" t="s">
        <v>350</v>
      </c>
      <c r="E134" s="141" t="s">
        <v>350</v>
      </c>
      <c r="F134" s="141" t="s">
        <v>350</v>
      </c>
      <c r="G134" s="530"/>
      <c r="H134" s="533"/>
      <c r="I134" s="28">
        <v>4.1666666666666664E-2</v>
      </c>
    </row>
    <row r="135" spans="1:9" x14ac:dyDescent="0.3">
      <c r="A135" s="23">
        <v>0.14930555555555555</v>
      </c>
      <c r="D135" s="129"/>
      <c r="E135" s="128"/>
      <c r="G135" s="530"/>
      <c r="H135" s="533"/>
      <c r="I135" s="29"/>
    </row>
    <row r="136" spans="1:9" x14ac:dyDescent="0.3">
      <c r="A136" s="27">
        <v>0.15972222222222224</v>
      </c>
      <c r="D136" s="129"/>
      <c r="E136" s="128"/>
      <c r="G136" s="530"/>
      <c r="H136" s="533"/>
      <c r="I136" s="30"/>
    </row>
    <row r="137" spans="1:9" x14ac:dyDescent="0.3">
      <c r="A137" s="27">
        <v>0.16319444444444445</v>
      </c>
      <c r="B137" s="136">
        <f t="shared" ref="B137:F137" si="32">B83</f>
        <v>1</v>
      </c>
      <c r="C137" s="136">
        <f t="shared" si="32"/>
        <v>2</v>
      </c>
      <c r="D137" s="136">
        <f t="shared" si="32"/>
        <v>3</v>
      </c>
      <c r="E137" s="136">
        <f t="shared" si="32"/>
        <v>4</v>
      </c>
      <c r="F137" s="136">
        <f t="shared" si="32"/>
        <v>5</v>
      </c>
      <c r="G137" s="530"/>
      <c r="H137" s="533"/>
      <c r="I137" s="29"/>
    </row>
    <row r="138" spans="1:9" x14ac:dyDescent="0.3">
      <c r="A138" s="23">
        <v>0.16666666666666666</v>
      </c>
      <c r="B138" s="137" t="s">
        <v>348</v>
      </c>
      <c r="C138" s="137" t="s">
        <v>348</v>
      </c>
      <c r="D138" s="137" t="s">
        <v>348</v>
      </c>
      <c r="E138" s="137" t="s">
        <v>348</v>
      </c>
      <c r="F138" s="137" t="s">
        <v>348</v>
      </c>
      <c r="G138" s="530"/>
      <c r="H138" s="533"/>
      <c r="I138" s="28">
        <v>6.25E-2</v>
      </c>
    </row>
    <row r="139" spans="1:9" x14ac:dyDescent="0.3">
      <c r="A139" s="27">
        <v>0.17708333333333334</v>
      </c>
      <c r="C139" s="154"/>
      <c r="E139" s="129"/>
      <c r="F139" s="129"/>
      <c r="G139" s="530"/>
      <c r="H139" s="533"/>
      <c r="I139" s="29"/>
    </row>
    <row r="140" spans="1:9" x14ac:dyDescent="0.3">
      <c r="A140" s="39">
        <v>0.18402777777777779</v>
      </c>
      <c r="B140" s="136">
        <f>B95</f>
        <v>22</v>
      </c>
      <c r="C140" s="136">
        <f t="shared" ref="C140:D140" si="33">C95</f>
        <v>23</v>
      </c>
      <c r="D140" s="136">
        <f t="shared" si="33"/>
        <v>24</v>
      </c>
      <c r="E140" s="136">
        <f>D143</f>
        <v>173</v>
      </c>
      <c r="F140" s="136">
        <f>E143</f>
        <v>174</v>
      </c>
      <c r="G140" s="531"/>
      <c r="H140" s="534"/>
      <c r="I140" s="30"/>
    </row>
    <row r="141" spans="1:9" x14ac:dyDescent="0.3">
      <c r="A141" s="23">
        <v>0.1875</v>
      </c>
      <c r="B141" s="139" t="s">
        <v>190</v>
      </c>
      <c r="C141" s="139" t="s">
        <v>190</v>
      </c>
      <c r="D141" s="144" t="s">
        <v>190</v>
      </c>
      <c r="E141" s="144" t="s">
        <v>190</v>
      </c>
      <c r="F141" s="144" t="s">
        <v>190</v>
      </c>
      <c r="G141" s="532" t="s">
        <v>348</v>
      </c>
      <c r="H141" s="538" t="s">
        <v>350</v>
      </c>
      <c r="I141" s="28">
        <v>8.3333333333333329E-2</v>
      </c>
    </row>
    <row r="142" spans="1:9" x14ac:dyDescent="0.3">
      <c r="A142" s="23">
        <v>0.19444444444444445</v>
      </c>
      <c r="F142" s="202"/>
      <c r="G142" s="533"/>
      <c r="H142" s="539"/>
      <c r="I142" s="29"/>
    </row>
    <row r="143" spans="1:9" x14ac:dyDescent="0.3">
      <c r="A143" s="27">
        <v>0.20486111111111113</v>
      </c>
      <c r="B143" s="144">
        <f t="shared" ref="B143:F143" si="34">B74</f>
        <v>171</v>
      </c>
      <c r="C143" s="136">
        <f t="shared" si="34"/>
        <v>172</v>
      </c>
      <c r="D143" s="136">
        <f t="shared" si="34"/>
        <v>173</v>
      </c>
      <c r="E143" s="136">
        <f t="shared" si="34"/>
        <v>174</v>
      </c>
      <c r="F143" s="136">
        <f t="shared" si="34"/>
        <v>175</v>
      </c>
      <c r="G143" s="533"/>
      <c r="H143" s="539"/>
      <c r="I143" s="43"/>
    </row>
    <row r="144" spans="1:9" x14ac:dyDescent="0.3">
      <c r="A144" s="16">
        <v>0.20833333333333334</v>
      </c>
      <c r="B144" s="140" t="s">
        <v>19</v>
      </c>
      <c r="C144" s="140" t="s">
        <v>19</v>
      </c>
      <c r="D144" s="140" t="s">
        <v>19</v>
      </c>
      <c r="E144" s="140" t="s">
        <v>19</v>
      </c>
      <c r="F144" s="140" t="s">
        <v>19</v>
      </c>
      <c r="G144" s="533"/>
      <c r="H144" s="539"/>
      <c r="I144" s="28">
        <v>0.10416666666666667</v>
      </c>
    </row>
    <row r="145" spans="1:9" x14ac:dyDescent="0.3">
      <c r="A145" s="16">
        <v>0.21527777777777779</v>
      </c>
      <c r="B145" s="196"/>
      <c r="C145" s="202"/>
      <c r="D145" s="242"/>
      <c r="E145" s="137"/>
      <c r="F145" s="137"/>
      <c r="G145" s="533"/>
      <c r="H145" s="539"/>
      <c r="I145" s="29"/>
    </row>
    <row r="146" spans="1:9" x14ac:dyDescent="0.3">
      <c r="A146" s="31"/>
      <c r="B146" s="196">
        <f t="shared" ref="B146:F146" si="35">B87</f>
        <v>570</v>
      </c>
      <c r="C146" s="196">
        <f t="shared" si="35"/>
        <v>571</v>
      </c>
      <c r="D146" s="196">
        <f t="shared" si="35"/>
        <v>572</v>
      </c>
      <c r="E146" s="196">
        <f t="shared" si="35"/>
        <v>573</v>
      </c>
      <c r="F146" s="196">
        <f t="shared" si="35"/>
        <v>574</v>
      </c>
      <c r="G146" s="533"/>
      <c r="H146" s="539"/>
      <c r="I146" s="32"/>
    </row>
    <row r="147" spans="1:9" x14ac:dyDescent="0.3">
      <c r="A147" s="16">
        <v>0.22916666666666666</v>
      </c>
      <c r="B147" s="141" t="s">
        <v>180</v>
      </c>
      <c r="C147" s="141" t="s">
        <v>180</v>
      </c>
      <c r="D147" s="141" t="s">
        <v>180</v>
      </c>
      <c r="E147" s="141" t="s">
        <v>180</v>
      </c>
      <c r="F147" s="141" t="s">
        <v>180</v>
      </c>
      <c r="G147" s="533"/>
      <c r="H147" s="539"/>
      <c r="I147" s="28">
        <v>0.125</v>
      </c>
    </row>
    <row r="148" spans="1:9" x14ac:dyDescent="0.3">
      <c r="A148" s="16">
        <v>0.24305555555555555</v>
      </c>
      <c r="B148" s="202"/>
      <c r="C148" s="202"/>
      <c r="D148" s="242"/>
      <c r="E148" s="137"/>
      <c r="F148" s="137"/>
      <c r="G148" s="533"/>
      <c r="H148" s="539"/>
      <c r="I148" s="29"/>
    </row>
    <row r="149" spans="1:9" x14ac:dyDescent="0.3">
      <c r="A149" s="37"/>
      <c r="B149" s="200">
        <f t="shared" ref="B149:F149" si="36">B98</f>
        <v>132</v>
      </c>
      <c r="C149" s="200">
        <f t="shared" si="36"/>
        <v>133</v>
      </c>
      <c r="D149" s="200">
        <f t="shared" si="36"/>
        <v>134</v>
      </c>
      <c r="E149" s="200">
        <f t="shared" si="36"/>
        <v>135</v>
      </c>
      <c r="F149" s="200">
        <f t="shared" si="36"/>
        <v>136</v>
      </c>
      <c r="G149" s="534"/>
      <c r="H149" s="540"/>
      <c r="I149" s="32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</sheetData>
  <mergeCells count="16">
    <mergeCell ref="G130:G140"/>
    <mergeCell ref="H130:H140"/>
    <mergeCell ref="G141:G149"/>
    <mergeCell ref="H141:H149"/>
    <mergeCell ref="G33:G40"/>
    <mergeCell ref="H33:H40"/>
    <mergeCell ref="G41:G46"/>
    <mergeCell ref="H41:H46"/>
    <mergeCell ref="G121:G129"/>
    <mergeCell ref="H121:H129"/>
    <mergeCell ref="G6:G12"/>
    <mergeCell ref="H6:H12"/>
    <mergeCell ref="G13:G23"/>
    <mergeCell ref="H13:H23"/>
    <mergeCell ref="G24:G32"/>
    <mergeCell ref="H24:H32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F9641-50A0-492B-8901-C9C4A517A953}">
  <dimension ref="A1:M728"/>
  <sheetViews>
    <sheetView showGridLines="0" zoomScale="70" zoomScaleNormal="70" workbookViewId="0">
      <pane ySplit="5" topLeftCell="A43" activePane="bottomLeft" state="frozen"/>
      <selection pane="bottomLeft" activeCell="D1" sqref="D1:H1048576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370</v>
      </c>
      <c r="B1" s="268"/>
      <c r="C1" s="247"/>
      <c r="D1" s="115"/>
      <c r="E1" s="115"/>
      <c r="F1" s="124"/>
      <c r="G1" s="125"/>
      <c r="H1" s="126"/>
    </row>
    <row r="2" spans="1:9" x14ac:dyDescent="0.3">
      <c r="A2" s="6" t="s">
        <v>0</v>
      </c>
      <c r="B2" s="269"/>
      <c r="D2" s="116"/>
      <c r="E2" s="116"/>
    </row>
    <row r="3" spans="1:9" x14ac:dyDescent="0.3">
      <c r="A3" s="6" t="s">
        <v>371</v>
      </c>
      <c r="B3" s="270"/>
      <c r="E3" s="127" t="s">
        <v>1</v>
      </c>
    </row>
    <row r="4" spans="1:9" ht="16.05" customHeight="1" x14ac:dyDescent="0.3">
      <c r="A4" s="12" t="s">
        <v>2</v>
      </c>
      <c r="B4" s="44">
        <v>45411</v>
      </c>
      <c r="C4" s="44">
        <f>+B4+1</f>
        <v>45412</v>
      </c>
      <c r="D4" s="130">
        <f>C4+1</f>
        <v>45413</v>
      </c>
      <c r="E4" s="130">
        <f>D4+1</f>
        <v>45414</v>
      </c>
      <c r="F4" s="130">
        <f>E4+1</f>
        <v>45415</v>
      </c>
      <c r="G4" s="131">
        <f>F4+1</f>
        <v>45416</v>
      </c>
      <c r="H4" s="130">
        <f>G4+1</f>
        <v>45417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348</v>
      </c>
      <c r="C6" s="45" t="s">
        <v>348</v>
      </c>
      <c r="D6" s="135" t="s">
        <v>348</v>
      </c>
      <c r="E6" s="135" t="s">
        <v>348</v>
      </c>
      <c r="F6" s="135" t="s">
        <v>348</v>
      </c>
      <c r="G6" s="538" t="s">
        <v>352</v>
      </c>
      <c r="H6" s="523" t="s">
        <v>190</v>
      </c>
      <c r="I6" s="17">
        <v>0.14583333333333334</v>
      </c>
    </row>
    <row r="7" spans="1:9" x14ac:dyDescent="0.3">
      <c r="A7" s="18"/>
      <c r="G7" s="539"/>
      <c r="H7" s="524"/>
      <c r="I7" s="20"/>
    </row>
    <row r="8" spans="1:9" x14ac:dyDescent="0.3">
      <c r="A8" s="16">
        <v>0.2673611111111111</v>
      </c>
      <c r="B8" s="53">
        <f t="shared" ref="B8:C8" si="0">B104-1</f>
        <v>28</v>
      </c>
      <c r="C8" s="53">
        <f t="shared" si="0"/>
        <v>29</v>
      </c>
      <c r="D8" s="136">
        <f>D102-1</f>
        <v>30</v>
      </c>
      <c r="E8" s="136">
        <f>E102-1</f>
        <v>31</v>
      </c>
      <c r="F8" s="136">
        <f>F102-1</f>
        <v>32</v>
      </c>
      <c r="G8" s="539"/>
      <c r="H8" s="524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D9" s="139" t="s">
        <v>19</v>
      </c>
      <c r="E9" s="139" t="s">
        <v>19</v>
      </c>
      <c r="F9" s="139" t="s">
        <v>19</v>
      </c>
      <c r="G9" s="539"/>
      <c r="H9" s="524"/>
      <c r="I9" s="17">
        <v>0.16666666666666666</v>
      </c>
    </row>
    <row r="10" spans="1:9" x14ac:dyDescent="0.3">
      <c r="A10" s="23">
        <v>0.27430555555555552</v>
      </c>
      <c r="D10" s="136">
        <f>D94-1</f>
        <v>578</v>
      </c>
      <c r="E10" s="144">
        <f>E94-1</f>
        <v>579</v>
      </c>
      <c r="F10" s="153">
        <f>F94-1</f>
        <v>580</v>
      </c>
      <c r="G10" s="539"/>
      <c r="H10" s="524"/>
      <c r="I10" s="20"/>
    </row>
    <row r="11" spans="1:9" x14ac:dyDescent="0.3">
      <c r="A11" s="23">
        <v>0.28819444444444448</v>
      </c>
      <c r="B11" s="56"/>
      <c r="D11" s="135" t="s">
        <v>13</v>
      </c>
      <c r="E11" s="135" t="s">
        <v>13</v>
      </c>
      <c r="F11" s="135" t="s">
        <v>13</v>
      </c>
      <c r="G11" s="539"/>
      <c r="H11" s="524"/>
      <c r="I11" s="20"/>
    </row>
    <row r="12" spans="1:9" x14ac:dyDescent="0.3">
      <c r="A12" s="23">
        <v>0.28958333333333336</v>
      </c>
      <c r="B12" s="53">
        <f t="shared" ref="B12:C12" si="1">B96-1</f>
        <v>576</v>
      </c>
      <c r="C12" s="53">
        <f t="shared" si="1"/>
        <v>577</v>
      </c>
      <c r="G12" s="540"/>
      <c r="H12" s="525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G13" s="538" t="s">
        <v>16</v>
      </c>
      <c r="H13" s="523" t="s">
        <v>180</v>
      </c>
      <c r="I13" s="17">
        <v>0.1875</v>
      </c>
    </row>
    <row r="14" spans="1:9" x14ac:dyDescent="0.3">
      <c r="A14" s="24"/>
      <c r="G14" s="539"/>
      <c r="H14" s="524"/>
      <c r="I14" s="20"/>
    </row>
    <row r="15" spans="1:9" x14ac:dyDescent="0.3">
      <c r="A15" s="26">
        <v>0.30902777777777779</v>
      </c>
      <c r="B15" s="53">
        <f t="shared" ref="B15:C15" si="2">B100-1</f>
        <v>901</v>
      </c>
      <c r="C15" s="53">
        <f t="shared" si="2"/>
        <v>902</v>
      </c>
      <c r="D15" s="136">
        <f>D98-1</f>
        <v>903</v>
      </c>
      <c r="E15" s="136">
        <f>E98-1</f>
        <v>904</v>
      </c>
      <c r="F15" s="136">
        <f>F98-1</f>
        <v>905</v>
      </c>
      <c r="G15" s="539"/>
      <c r="H15" s="524"/>
      <c r="I15" s="22"/>
    </row>
    <row r="16" spans="1:9" ht="15.45" customHeight="1" x14ac:dyDescent="0.3">
      <c r="A16" s="27">
        <v>0.3125</v>
      </c>
      <c r="B16" s="49" t="s">
        <v>316</v>
      </c>
      <c r="C16" s="49" t="s">
        <v>316</v>
      </c>
      <c r="D16" s="243" t="s">
        <v>316</v>
      </c>
      <c r="E16" s="140" t="s">
        <v>316</v>
      </c>
      <c r="F16" s="140" t="s">
        <v>316</v>
      </c>
      <c r="G16" s="539"/>
      <c r="H16" s="524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539"/>
      <c r="H17" s="524"/>
      <c r="I17" s="20"/>
    </row>
    <row r="18" spans="1:9" x14ac:dyDescent="0.3">
      <c r="A18" s="27">
        <v>0.31944444444444448</v>
      </c>
      <c r="D18" s="154"/>
      <c r="G18" s="539"/>
      <c r="H18" s="524"/>
      <c r="I18" s="22"/>
    </row>
    <row r="19" spans="1:9" x14ac:dyDescent="0.3">
      <c r="A19" s="27">
        <v>0.3298611111111111</v>
      </c>
      <c r="B19" s="53">
        <f>B23-1</f>
        <v>88</v>
      </c>
      <c r="C19" s="53">
        <f>C23-1</f>
        <v>90</v>
      </c>
      <c r="D19" s="157">
        <f>D21-1</f>
        <v>92</v>
      </c>
      <c r="E19" s="136">
        <f>E21-1</f>
        <v>94</v>
      </c>
      <c r="F19" s="136">
        <f>F21-1</f>
        <v>96</v>
      </c>
      <c r="G19" s="539"/>
      <c r="H19" s="524"/>
      <c r="I19" s="20"/>
    </row>
    <row r="20" spans="1:9" x14ac:dyDescent="0.3">
      <c r="A20" s="16">
        <v>0.33333333333333331</v>
      </c>
      <c r="B20" s="49" t="s">
        <v>316</v>
      </c>
      <c r="C20" s="49" t="s">
        <v>316</v>
      </c>
      <c r="D20" s="243" t="s">
        <v>316</v>
      </c>
      <c r="E20" s="243" t="s">
        <v>316</v>
      </c>
      <c r="F20" s="243" t="s">
        <v>316</v>
      </c>
      <c r="G20" s="539"/>
      <c r="H20" s="524"/>
      <c r="I20" s="28">
        <v>0.22916666666666666</v>
      </c>
    </row>
    <row r="21" spans="1:9" x14ac:dyDescent="0.3">
      <c r="A21" s="23">
        <v>0.33680555555555558</v>
      </c>
      <c r="D21" s="157">
        <f>D112-1</f>
        <v>93</v>
      </c>
      <c r="E21" s="136">
        <f>E112-1</f>
        <v>95</v>
      </c>
      <c r="F21" s="338">
        <f>F111-1</f>
        <v>97</v>
      </c>
      <c r="G21" s="540"/>
      <c r="H21" s="524"/>
      <c r="I21" s="29"/>
    </row>
    <row r="22" spans="1:9" x14ac:dyDescent="0.3">
      <c r="A22" s="27">
        <v>0.35069444444444442</v>
      </c>
      <c r="D22" s="140" t="s">
        <v>16</v>
      </c>
      <c r="E22" s="140" t="s">
        <v>16</v>
      </c>
      <c r="F22" s="243" t="s">
        <v>16</v>
      </c>
      <c r="G22" s="532" t="s">
        <v>13</v>
      </c>
      <c r="H22" s="567"/>
      <c r="I22" s="30"/>
    </row>
    <row r="23" spans="1:9" x14ac:dyDescent="0.3">
      <c r="A23" s="27">
        <v>0.3520833333333333</v>
      </c>
      <c r="B23" s="53">
        <f>B112-1</f>
        <v>89</v>
      </c>
      <c r="C23" s="53">
        <f>C112-1</f>
        <v>91</v>
      </c>
      <c r="F23" s="154"/>
      <c r="G23" s="533"/>
      <c r="H23" s="585"/>
      <c r="I23" s="29"/>
    </row>
    <row r="24" spans="1:9" x14ac:dyDescent="0.3">
      <c r="A24" s="16">
        <v>0.35416666666666669</v>
      </c>
      <c r="B24" s="49" t="s">
        <v>16</v>
      </c>
      <c r="C24" s="49" t="s">
        <v>16</v>
      </c>
      <c r="F24" s="154"/>
      <c r="G24" s="533"/>
      <c r="H24" s="529" t="s">
        <v>19</v>
      </c>
      <c r="I24" s="28">
        <v>0.25</v>
      </c>
    </row>
    <row r="25" spans="1:9" x14ac:dyDescent="0.3">
      <c r="A25" s="16">
        <v>0.3576388888888889</v>
      </c>
      <c r="D25" s="136">
        <f>D86-1</f>
        <v>304</v>
      </c>
      <c r="E25" s="136">
        <f>E86-1</f>
        <v>305</v>
      </c>
      <c r="F25" s="157">
        <f>F86-1</f>
        <v>306</v>
      </c>
      <c r="G25" s="533"/>
      <c r="H25" s="530"/>
      <c r="I25" s="29"/>
    </row>
    <row r="26" spans="1:9" x14ac:dyDescent="0.3">
      <c r="A26" s="16">
        <v>0.37152777777777773</v>
      </c>
      <c r="D26" s="139" t="s">
        <v>19</v>
      </c>
      <c r="E26" s="139" t="s">
        <v>19</v>
      </c>
      <c r="F26" s="310" t="s">
        <v>19</v>
      </c>
      <c r="G26" s="533"/>
      <c r="H26" s="530"/>
      <c r="I26" s="30"/>
    </row>
    <row r="27" spans="1:9" x14ac:dyDescent="0.3">
      <c r="A27" s="18">
        <v>0.37361111111111112</v>
      </c>
      <c r="B27" s="53">
        <f t="shared" ref="B27:C27" si="3">B88-1</f>
        <v>302</v>
      </c>
      <c r="C27" s="53">
        <f t="shared" si="3"/>
        <v>303</v>
      </c>
      <c r="F27" s="154"/>
      <c r="G27" s="533"/>
      <c r="H27" s="530"/>
      <c r="I27" s="29"/>
    </row>
    <row r="28" spans="1:9" ht="15.6" customHeight="1" x14ac:dyDescent="0.3">
      <c r="A28" s="16">
        <v>0.375</v>
      </c>
      <c r="B28" s="76" t="s">
        <v>19</v>
      </c>
      <c r="C28" s="76" t="s">
        <v>19</v>
      </c>
      <c r="D28" s="136">
        <f>D94-1</f>
        <v>578</v>
      </c>
      <c r="E28" s="136">
        <f>E94-1</f>
        <v>579</v>
      </c>
      <c r="F28" s="157">
        <f>F94-1</f>
        <v>580</v>
      </c>
      <c r="G28" s="533"/>
      <c r="H28" s="530"/>
      <c r="I28" s="28">
        <v>0.27083333333333331</v>
      </c>
    </row>
    <row r="29" spans="1:9" x14ac:dyDescent="0.3">
      <c r="A29" s="16">
        <v>0.3923611111111111</v>
      </c>
      <c r="B29" s="53">
        <f t="shared" ref="B29:C29" si="4">B96-1</f>
        <v>576</v>
      </c>
      <c r="C29" s="53">
        <f t="shared" si="4"/>
        <v>577</v>
      </c>
      <c r="D29" s="135" t="s">
        <v>13</v>
      </c>
      <c r="E29" s="135" t="s">
        <v>13</v>
      </c>
      <c r="F29" s="156" t="s">
        <v>13</v>
      </c>
      <c r="G29" s="533"/>
      <c r="H29" s="530"/>
      <c r="I29" s="30"/>
    </row>
    <row r="30" spans="1:9" ht="15.6" customHeight="1" x14ac:dyDescent="0.3">
      <c r="A30" s="23">
        <v>0.39583333333333331</v>
      </c>
      <c r="B30" s="45" t="s">
        <v>13</v>
      </c>
      <c r="C30" s="45" t="s">
        <v>13</v>
      </c>
      <c r="F30" s="154"/>
      <c r="G30" s="533"/>
      <c r="H30" s="530"/>
      <c r="I30" s="28">
        <v>0.29166666666666669</v>
      </c>
    </row>
    <row r="31" spans="1:9" x14ac:dyDescent="0.3">
      <c r="A31" s="23">
        <v>0.40972222222222227</v>
      </c>
      <c r="B31" s="110"/>
      <c r="F31" s="174"/>
      <c r="G31" s="533"/>
      <c r="H31" s="530"/>
      <c r="I31" s="30"/>
    </row>
    <row r="32" spans="1:9" x14ac:dyDescent="0.3">
      <c r="A32" s="23">
        <v>0.41319444444444442</v>
      </c>
      <c r="B32" s="53">
        <f t="shared" ref="B32:C32" si="5">B100-1</f>
        <v>901</v>
      </c>
      <c r="C32" s="53">
        <f t="shared" si="5"/>
        <v>902</v>
      </c>
      <c r="D32" s="136">
        <f>D98-1</f>
        <v>903</v>
      </c>
      <c r="E32" s="136">
        <f>E98-1</f>
        <v>904</v>
      </c>
      <c r="F32" s="157">
        <f>F98-1</f>
        <v>905</v>
      </c>
      <c r="G32" s="534"/>
      <c r="H32" s="530"/>
      <c r="I32" s="29"/>
    </row>
    <row r="33" spans="1:9" x14ac:dyDescent="0.3">
      <c r="A33" s="16">
        <v>0.41666666666666669</v>
      </c>
      <c r="B33" s="48" t="s">
        <v>180</v>
      </c>
      <c r="C33" s="48" t="s">
        <v>180</v>
      </c>
      <c r="D33" s="141" t="s">
        <v>180</v>
      </c>
      <c r="E33" s="141" t="s">
        <v>180</v>
      </c>
      <c r="F33" s="141" t="s">
        <v>180</v>
      </c>
      <c r="G33" s="533" t="s">
        <v>348</v>
      </c>
      <c r="H33" s="531"/>
      <c r="I33" s="28">
        <v>0.3125</v>
      </c>
    </row>
    <row r="34" spans="1:9" x14ac:dyDescent="0.3">
      <c r="A34" s="16">
        <v>0.4201388888888889</v>
      </c>
      <c r="B34" s="245"/>
      <c r="C34" s="412"/>
      <c r="D34" s="136">
        <f>D106-1</f>
        <v>138</v>
      </c>
      <c r="E34" s="136">
        <f>E106-1</f>
        <v>139</v>
      </c>
      <c r="F34" s="144">
        <f>F106-1</f>
        <v>140</v>
      </c>
      <c r="G34" s="533"/>
      <c r="H34" s="523" t="s">
        <v>16</v>
      </c>
      <c r="I34" s="28"/>
    </row>
    <row r="35" spans="1:9" x14ac:dyDescent="0.3">
      <c r="A35" s="16">
        <v>0.43402777777777773</v>
      </c>
      <c r="B35" s="57"/>
      <c r="C35" s="80"/>
      <c r="D35" s="135" t="s">
        <v>350</v>
      </c>
      <c r="E35" s="156" t="s">
        <v>350</v>
      </c>
      <c r="F35" s="135" t="s">
        <v>350</v>
      </c>
      <c r="G35" s="562"/>
      <c r="H35" s="524"/>
      <c r="I35" s="28"/>
    </row>
    <row r="36" spans="1:9" x14ac:dyDescent="0.3">
      <c r="A36" s="16">
        <v>0.43611111111111112</v>
      </c>
      <c r="B36" s="53">
        <f t="shared" ref="B36:C36" si="6">B108-1</f>
        <v>136</v>
      </c>
      <c r="C36" s="53">
        <f t="shared" si="6"/>
        <v>137</v>
      </c>
      <c r="E36" s="154"/>
      <c r="F36" s="144"/>
      <c r="G36" s="562"/>
      <c r="H36" s="524"/>
      <c r="I36" s="28"/>
    </row>
    <row r="37" spans="1:9" x14ac:dyDescent="0.3">
      <c r="A37" s="23">
        <v>0.4375</v>
      </c>
      <c r="B37" s="45" t="s">
        <v>350</v>
      </c>
      <c r="C37" s="45" t="s">
        <v>350</v>
      </c>
      <c r="E37" s="157">
        <f>E90-1</f>
        <v>10</v>
      </c>
      <c r="F37" s="136">
        <f>F92-1</f>
        <v>11</v>
      </c>
      <c r="G37" s="562"/>
      <c r="H37" s="524"/>
      <c r="I37" s="28">
        <v>0.33333333333333331</v>
      </c>
    </row>
    <row r="38" spans="1:9" x14ac:dyDescent="0.3">
      <c r="A38" s="23">
        <v>0.4548611111111111</v>
      </c>
      <c r="B38" s="267"/>
      <c r="E38" s="156" t="s">
        <v>348</v>
      </c>
      <c r="F38" s="135" t="s">
        <v>348</v>
      </c>
      <c r="G38" s="562"/>
      <c r="H38" s="524"/>
      <c r="I38" s="29"/>
    </row>
    <row r="39" spans="1:9" x14ac:dyDescent="0.3">
      <c r="A39" s="23">
        <v>0.45694444444444443</v>
      </c>
      <c r="B39" s="53">
        <f t="shared" ref="B39:C39" si="7">B92-1</f>
        <v>7</v>
      </c>
      <c r="C39" s="53">
        <f t="shared" si="7"/>
        <v>8</v>
      </c>
      <c r="D39" s="136">
        <f>D90-1</f>
        <v>9</v>
      </c>
      <c r="E39" s="154"/>
      <c r="G39" s="562"/>
      <c r="H39" s="524"/>
      <c r="I39" s="29"/>
    </row>
    <row r="40" spans="1:9" x14ac:dyDescent="0.3">
      <c r="A40" s="27">
        <v>0.45833333333333331</v>
      </c>
      <c r="B40" s="45" t="s">
        <v>348</v>
      </c>
      <c r="C40" s="45" t="s">
        <v>348</v>
      </c>
      <c r="D40" s="135" t="s">
        <v>348</v>
      </c>
      <c r="E40" s="136">
        <f>E102-1</f>
        <v>31</v>
      </c>
      <c r="F40" s="136">
        <f>F102-1</f>
        <v>32</v>
      </c>
      <c r="G40" s="533"/>
      <c r="H40" s="524"/>
      <c r="I40" s="28">
        <v>0.35416666666666669</v>
      </c>
    </row>
    <row r="41" spans="1:9" x14ac:dyDescent="0.3">
      <c r="A41" s="27">
        <v>0.47569444444444442</v>
      </c>
      <c r="B41" s="53">
        <f t="shared" ref="B41:C41" si="8">B104-1</f>
        <v>28</v>
      </c>
      <c r="C41" s="69">
        <f t="shared" si="8"/>
        <v>29</v>
      </c>
      <c r="D41" s="166">
        <f>D102-1</f>
        <v>30</v>
      </c>
      <c r="E41" s="139" t="s">
        <v>190</v>
      </c>
      <c r="F41" s="139" t="s">
        <v>190</v>
      </c>
      <c r="G41" s="534"/>
      <c r="H41" s="525"/>
      <c r="I41" s="30"/>
    </row>
    <row r="42" spans="1:9" x14ac:dyDescent="0.3">
      <c r="A42" s="27">
        <v>0.47916666666666669</v>
      </c>
      <c r="B42" s="76" t="s">
        <v>190</v>
      </c>
      <c r="C42" s="76" t="s">
        <v>190</v>
      </c>
      <c r="D42" s="139" t="s">
        <v>190</v>
      </c>
      <c r="G42" s="529" t="s">
        <v>316</v>
      </c>
      <c r="H42" s="529" t="s">
        <v>350</v>
      </c>
      <c r="I42" s="28">
        <v>0.375</v>
      </c>
    </row>
    <row r="43" spans="1:9" x14ac:dyDescent="0.3">
      <c r="A43" s="27"/>
      <c r="B43" s="56"/>
      <c r="C43" s="69"/>
      <c r="D43" s="136">
        <f>D82-1</f>
        <v>179</v>
      </c>
      <c r="E43" s="144"/>
      <c r="F43" s="136">
        <f>F82-1</f>
        <v>181</v>
      </c>
      <c r="G43" s="530"/>
      <c r="H43" s="530"/>
      <c r="I43" s="29"/>
    </row>
    <row r="44" spans="1:9" x14ac:dyDescent="0.3">
      <c r="A44" s="27">
        <v>0.49652777777777773</v>
      </c>
      <c r="B44" s="53">
        <f t="shared" ref="B44:E44" si="9">B82-1</f>
        <v>177</v>
      </c>
      <c r="C44" s="81">
        <f t="shared" si="9"/>
        <v>178</v>
      </c>
      <c r="D44" s="140" t="s">
        <v>16</v>
      </c>
      <c r="E44" s="136">
        <f t="shared" si="9"/>
        <v>180</v>
      </c>
      <c r="F44" s="140" t="s">
        <v>16</v>
      </c>
      <c r="G44" s="530"/>
      <c r="H44" s="530"/>
      <c r="I44" s="30"/>
    </row>
    <row r="45" spans="1:9" x14ac:dyDescent="0.3">
      <c r="A45" s="23">
        <v>0.5</v>
      </c>
      <c r="B45" s="49" t="s">
        <v>16</v>
      </c>
      <c r="C45" s="49" t="s">
        <v>16</v>
      </c>
      <c r="E45" s="140" t="s">
        <v>16</v>
      </c>
      <c r="G45" s="530"/>
      <c r="H45" s="530"/>
      <c r="I45" s="28">
        <v>0.39583333333333331</v>
      </c>
    </row>
    <row r="46" spans="1:9" x14ac:dyDescent="0.3">
      <c r="A46" s="27">
        <v>0.51736111111111105</v>
      </c>
      <c r="B46" s="56">
        <f t="shared" ref="B46:C46" si="10">B88-1</f>
        <v>302</v>
      </c>
      <c r="C46" s="56">
        <f t="shared" si="10"/>
        <v>303</v>
      </c>
      <c r="D46" s="136">
        <f>D86-1</f>
        <v>304</v>
      </c>
      <c r="E46" s="144">
        <f>E86-1</f>
        <v>305</v>
      </c>
      <c r="F46" s="136">
        <f>F86-1</f>
        <v>306</v>
      </c>
      <c r="G46" s="530"/>
      <c r="H46" s="530"/>
      <c r="I46" s="30"/>
    </row>
    <row r="47" spans="1:9" ht="15.45" customHeight="1" x14ac:dyDescent="0.3">
      <c r="A47" s="23">
        <v>0.52083333333333337</v>
      </c>
      <c r="B47" s="49" t="s">
        <v>316</v>
      </c>
      <c r="C47" s="49" t="s">
        <v>316</v>
      </c>
      <c r="D47" s="140" t="s">
        <v>316</v>
      </c>
      <c r="E47" s="243" t="s">
        <v>316</v>
      </c>
      <c r="F47" s="140" t="s">
        <v>316</v>
      </c>
      <c r="G47" s="570"/>
      <c r="H47" s="530"/>
      <c r="I47" s="28">
        <v>0.41666666666666669</v>
      </c>
    </row>
    <row r="48" spans="1:9" x14ac:dyDescent="0.3">
      <c r="A48" s="27">
        <v>0.53819444444444442</v>
      </c>
      <c r="B48" s="47">
        <f>B51-1</f>
        <v>88</v>
      </c>
      <c r="C48" s="47">
        <f>C51-1</f>
        <v>90</v>
      </c>
      <c r="D48" s="142">
        <f>D50-1</f>
        <v>92</v>
      </c>
      <c r="E48" s="308">
        <f>E50-1</f>
        <v>94</v>
      </c>
      <c r="F48" s="142">
        <f>F50-1</f>
        <v>96</v>
      </c>
      <c r="G48" s="570"/>
      <c r="H48" s="531"/>
      <c r="I48" s="30"/>
    </row>
    <row r="49" spans="1:13" x14ac:dyDescent="0.3">
      <c r="A49" s="23">
        <v>0.54166666666666663</v>
      </c>
      <c r="B49" s="49" t="s">
        <v>316</v>
      </c>
      <c r="C49" s="49" t="s">
        <v>316</v>
      </c>
      <c r="D49" s="140" t="s">
        <v>316</v>
      </c>
      <c r="E49" s="140" t="s">
        <v>316</v>
      </c>
      <c r="F49" s="140" t="s">
        <v>316</v>
      </c>
      <c r="G49" s="147" t="s">
        <v>318</v>
      </c>
      <c r="H49" s="147" t="s">
        <v>318</v>
      </c>
      <c r="I49" s="28">
        <v>0.4375</v>
      </c>
    </row>
    <row r="50" spans="1:13" x14ac:dyDescent="0.3">
      <c r="A50" s="27">
        <v>0.55555555555555558</v>
      </c>
      <c r="B50" s="65"/>
      <c r="C50" s="65"/>
      <c r="D50" s="144">
        <f>D112-1</f>
        <v>93</v>
      </c>
      <c r="E50" s="136">
        <f>E112-1</f>
        <v>95</v>
      </c>
      <c r="F50" s="136">
        <f>F111-1</f>
        <v>97</v>
      </c>
      <c r="G50" s="369"/>
      <c r="H50" s="148"/>
      <c r="I50" s="29"/>
    </row>
    <row r="51" spans="1:13" x14ac:dyDescent="0.3">
      <c r="A51" s="27">
        <v>0.55902777777777779</v>
      </c>
      <c r="B51" s="53">
        <f>B112-1</f>
        <v>89</v>
      </c>
      <c r="C51" s="53">
        <f>C112-1</f>
        <v>91</v>
      </c>
      <c r="D51" s="139" t="s">
        <v>19</v>
      </c>
      <c r="E51" s="139" t="s">
        <v>19</v>
      </c>
      <c r="F51" s="139" t="s">
        <v>19</v>
      </c>
      <c r="G51" s="369"/>
      <c r="H51" s="148"/>
      <c r="I51" s="29"/>
    </row>
    <row r="52" spans="1:13" ht="15.6" customHeight="1" x14ac:dyDescent="0.3">
      <c r="A52" s="346">
        <v>0.5625</v>
      </c>
      <c r="B52" s="347" t="s">
        <v>19</v>
      </c>
      <c r="C52" s="347" t="s">
        <v>19</v>
      </c>
      <c r="G52" s="242"/>
      <c r="H52" s="181"/>
      <c r="I52" s="28">
        <v>0.45833333333333331</v>
      </c>
    </row>
    <row r="53" spans="1:13" x14ac:dyDescent="0.3">
      <c r="A53" s="346">
        <v>0.56597222222222221</v>
      </c>
      <c r="B53" s="80"/>
      <c r="C53" s="72"/>
      <c r="E53" s="136">
        <f>E94-1</f>
        <v>579</v>
      </c>
      <c r="F53" s="136">
        <f>F94-1</f>
        <v>580</v>
      </c>
      <c r="G53" s="242"/>
      <c r="H53" s="181"/>
      <c r="I53" s="29"/>
    </row>
    <row r="54" spans="1:13" x14ac:dyDescent="0.3">
      <c r="A54" s="16">
        <v>0.57986111111111105</v>
      </c>
      <c r="B54" s="81">
        <f t="shared" ref="B54:C54" si="11">B96-1</f>
        <v>576</v>
      </c>
      <c r="C54" s="81">
        <f t="shared" si="11"/>
        <v>577</v>
      </c>
      <c r="D54" s="136">
        <f>D94-1</f>
        <v>578</v>
      </c>
      <c r="E54" s="135" t="s">
        <v>13</v>
      </c>
      <c r="F54" s="135" t="s">
        <v>13</v>
      </c>
      <c r="G54" s="369"/>
      <c r="H54" s="181"/>
      <c r="I54" s="22"/>
    </row>
    <row r="55" spans="1:13" x14ac:dyDescent="0.3">
      <c r="A55" s="16">
        <v>0.58124999999999993</v>
      </c>
      <c r="B55" s="69"/>
      <c r="C55" s="69"/>
      <c r="D55" s="135" t="s">
        <v>13</v>
      </c>
      <c r="G55" s="369"/>
      <c r="H55" s="181"/>
      <c r="I55" s="20"/>
    </row>
    <row r="56" spans="1:13" x14ac:dyDescent="0.3">
      <c r="A56" s="346">
        <v>0.58333333333333337</v>
      </c>
      <c r="B56" s="45" t="s">
        <v>13</v>
      </c>
      <c r="C56" s="45" t="s">
        <v>13</v>
      </c>
      <c r="G56" s="369"/>
      <c r="H56" s="181"/>
      <c r="I56" s="29">
        <v>0.47916666666666669</v>
      </c>
    </row>
    <row r="57" spans="1:13" x14ac:dyDescent="0.3">
      <c r="A57" s="346">
        <v>0.58680555555555558</v>
      </c>
      <c r="B57" s="377"/>
      <c r="C57" s="85"/>
      <c r="D57" s="137"/>
      <c r="G57" s="369"/>
      <c r="H57" s="181">
        <f>H114-1</f>
        <v>25</v>
      </c>
      <c r="I57" s="29"/>
    </row>
    <row r="58" spans="1:13" x14ac:dyDescent="0.3">
      <c r="A58" s="346">
        <v>0.59930555555555554</v>
      </c>
      <c r="B58" s="377"/>
      <c r="C58" s="85"/>
      <c r="D58" s="137"/>
      <c r="G58" s="369"/>
      <c r="H58" s="141" t="s">
        <v>107</v>
      </c>
      <c r="I58" s="29"/>
    </row>
    <row r="59" spans="1:13" x14ac:dyDescent="0.3">
      <c r="A59" s="346">
        <v>0.60069444444444442</v>
      </c>
      <c r="B59" s="81">
        <f t="shared" ref="B59:C59" si="12">B100-1</f>
        <v>901</v>
      </c>
      <c r="C59" s="81">
        <f t="shared" si="12"/>
        <v>902</v>
      </c>
      <c r="D59" s="136">
        <f>D98-1</f>
        <v>903</v>
      </c>
      <c r="E59" s="136">
        <f>E98-1</f>
        <v>904</v>
      </c>
      <c r="F59" s="136">
        <f>F98-1</f>
        <v>905</v>
      </c>
      <c r="G59" s="227">
        <f>G113-1</f>
        <v>24</v>
      </c>
      <c r="H59" s="144">
        <v>20</v>
      </c>
      <c r="I59" s="32"/>
    </row>
    <row r="60" spans="1:13" x14ac:dyDescent="0.3">
      <c r="A60" s="16">
        <v>0.60416666666666663</v>
      </c>
      <c r="B60" s="54" t="s">
        <v>24</v>
      </c>
      <c r="C60" s="54" t="s">
        <v>24</v>
      </c>
      <c r="D60" s="158" t="s">
        <v>24</v>
      </c>
      <c r="E60" s="158" t="s">
        <v>24</v>
      </c>
      <c r="F60" s="158" t="s">
        <v>24</v>
      </c>
      <c r="G60" s="236" t="s">
        <v>24</v>
      </c>
      <c r="H60" s="158" t="s">
        <v>24</v>
      </c>
      <c r="I60" s="28">
        <v>0.5</v>
      </c>
    </row>
    <row r="61" spans="1:13" x14ac:dyDescent="0.3">
      <c r="A61" s="27">
        <v>0.60763888888888895</v>
      </c>
      <c r="G61" s="154"/>
      <c r="H61" s="127"/>
      <c r="I61" s="29"/>
    </row>
    <row r="62" spans="1:13" x14ac:dyDescent="0.3">
      <c r="A62" s="18">
        <v>0.625</v>
      </c>
      <c r="G62" s="154"/>
      <c r="H62" s="127"/>
      <c r="I62" s="28">
        <v>0.52083333333333337</v>
      </c>
    </row>
    <row r="63" spans="1:13" x14ac:dyDescent="0.3">
      <c r="A63" s="23">
        <v>0.64583333333333337</v>
      </c>
      <c r="G63" s="154"/>
      <c r="H63" s="127"/>
      <c r="I63" s="28">
        <v>0.54166666666666663</v>
      </c>
      <c r="J63" s="33"/>
      <c r="M63" s="10" t="s">
        <v>1</v>
      </c>
    </row>
    <row r="64" spans="1:13" x14ac:dyDescent="0.3">
      <c r="A64" s="23">
        <v>0.66666666666666663</v>
      </c>
      <c r="B64" s="55"/>
      <c r="C64" s="55"/>
      <c r="D64" s="160"/>
      <c r="E64" s="160"/>
      <c r="F64" s="160"/>
      <c r="G64" s="219"/>
      <c r="H64" s="160"/>
      <c r="I64" s="28">
        <v>0.5625</v>
      </c>
    </row>
    <row r="65" spans="1:9" x14ac:dyDescent="0.3">
      <c r="A65" s="27">
        <v>0.68402777777777779</v>
      </c>
      <c r="B65" s="102" t="s">
        <v>76</v>
      </c>
      <c r="C65" s="102" t="s">
        <v>125</v>
      </c>
      <c r="D65" s="191" t="s">
        <v>372</v>
      </c>
      <c r="E65" s="191" t="s">
        <v>165</v>
      </c>
      <c r="F65" s="191" t="s">
        <v>42</v>
      </c>
      <c r="G65" s="175" t="s">
        <v>142</v>
      </c>
      <c r="H65" s="164" t="s">
        <v>309</v>
      </c>
      <c r="I65" s="30"/>
    </row>
    <row r="66" spans="1:9" x14ac:dyDescent="0.3">
      <c r="A66" s="23">
        <v>0.6875</v>
      </c>
      <c r="G66" s="154"/>
      <c r="H66" s="127"/>
      <c r="I66" s="28">
        <v>0.58333333333333337</v>
      </c>
    </row>
    <row r="67" spans="1:9" x14ac:dyDescent="0.3">
      <c r="A67" s="23">
        <v>0.69097222222222221</v>
      </c>
      <c r="G67" s="154"/>
      <c r="H67" s="127"/>
      <c r="I67" s="29"/>
    </row>
    <row r="68" spans="1:9" x14ac:dyDescent="0.3">
      <c r="A68" s="23">
        <v>0.69444444444444453</v>
      </c>
      <c r="G68" s="154"/>
      <c r="H68" s="127"/>
      <c r="I68" s="29"/>
    </row>
    <row r="69" spans="1:9" x14ac:dyDescent="0.3">
      <c r="A69" s="23">
        <v>0.70277777777777783</v>
      </c>
      <c r="E69" s="135" t="s">
        <v>350</v>
      </c>
      <c r="F69" s="129"/>
      <c r="G69" s="154"/>
      <c r="H69" s="127"/>
      <c r="I69" s="29"/>
    </row>
    <row r="70" spans="1:9" x14ac:dyDescent="0.3">
      <c r="A70" s="23">
        <v>0.70486111111111116</v>
      </c>
      <c r="D70" s="135" t="s">
        <v>350</v>
      </c>
      <c r="F70" s="129"/>
      <c r="G70" s="154"/>
      <c r="H70" s="127"/>
      <c r="I70" s="29"/>
    </row>
    <row r="71" spans="1:9" x14ac:dyDescent="0.3">
      <c r="A71" s="23">
        <v>0.70833333333333337</v>
      </c>
      <c r="B71" s="56"/>
      <c r="C71" s="56"/>
      <c r="D71" s="144"/>
      <c r="E71" s="144"/>
      <c r="F71" s="166"/>
      <c r="G71" s="174"/>
      <c r="H71" s="144"/>
      <c r="I71" s="30"/>
    </row>
    <row r="72" spans="1:9" x14ac:dyDescent="0.3">
      <c r="A72" s="23">
        <v>0.71527777777777779</v>
      </c>
      <c r="B72" s="57"/>
      <c r="C72" s="57"/>
      <c r="D72" s="145"/>
      <c r="E72" s="145"/>
      <c r="F72" s="167"/>
      <c r="G72" s="170"/>
      <c r="H72" s="145"/>
      <c r="I72" s="28">
        <v>0.60416666666666663</v>
      </c>
    </row>
    <row r="73" spans="1:9" ht="15" customHeight="1" x14ac:dyDescent="0.3">
      <c r="A73" s="23">
        <v>0.72222222222222221</v>
      </c>
      <c r="F73" s="135" t="s">
        <v>350</v>
      </c>
      <c r="H73" s="127"/>
      <c r="I73" s="29"/>
    </row>
    <row r="74" spans="1:9" x14ac:dyDescent="0.3">
      <c r="A74" s="23">
        <v>0.72569444444444453</v>
      </c>
      <c r="B74" s="92"/>
      <c r="C74" s="92"/>
      <c r="D74" s="172"/>
      <c r="E74" s="172"/>
      <c r="F74" s="172"/>
      <c r="G74" s="423"/>
      <c r="H74" s="172"/>
      <c r="I74" s="29"/>
    </row>
    <row r="75" spans="1:9" x14ac:dyDescent="0.3">
      <c r="A75" s="23">
        <v>0.72777777777777775</v>
      </c>
      <c r="B75" s="422"/>
      <c r="C75" s="422"/>
      <c r="D75" s="172"/>
      <c r="E75" s="172"/>
      <c r="F75" s="172"/>
      <c r="G75" s="156" t="s">
        <v>350</v>
      </c>
      <c r="H75" s="172"/>
      <c r="I75" s="29"/>
    </row>
    <row r="76" spans="1:9" x14ac:dyDescent="0.3">
      <c r="A76" s="16">
        <v>0.72916666666666663</v>
      </c>
      <c r="B76" s="257" t="s">
        <v>350</v>
      </c>
      <c r="C76" s="257" t="s">
        <v>350</v>
      </c>
      <c r="G76" s="154"/>
      <c r="H76" s="137"/>
      <c r="I76" s="28">
        <v>0.625</v>
      </c>
    </row>
    <row r="77" spans="1:9" x14ac:dyDescent="0.3">
      <c r="A77" s="16">
        <v>0.73263888888888884</v>
      </c>
      <c r="B77" s="94"/>
      <c r="C77" s="94"/>
      <c r="D77" s="206"/>
      <c r="E77" s="206"/>
      <c r="G77" s="174"/>
      <c r="H77" s="136"/>
      <c r="I77" s="29"/>
    </row>
    <row r="78" spans="1:9" x14ac:dyDescent="0.3">
      <c r="A78" s="16">
        <v>0.74305555555555547</v>
      </c>
      <c r="B78" s="94"/>
      <c r="C78" s="94"/>
      <c r="D78" s="206"/>
      <c r="E78" s="206"/>
      <c r="F78" s="136">
        <f>F92-1</f>
        <v>11</v>
      </c>
      <c r="G78" s="174"/>
      <c r="H78" s="143" t="s">
        <v>107</v>
      </c>
      <c r="I78" s="29"/>
    </row>
    <row r="79" spans="1:9" x14ac:dyDescent="0.3">
      <c r="A79" s="16">
        <v>0.74652777777777779</v>
      </c>
      <c r="B79" s="95"/>
      <c r="C79" s="95"/>
      <c r="D79" s="144"/>
      <c r="E79" s="144"/>
      <c r="F79" s="139" t="s">
        <v>190</v>
      </c>
      <c r="G79" s="175"/>
      <c r="H79" s="127"/>
      <c r="I79" s="29"/>
    </row>
    <row r="80" spans="1:9" x14ac:dyDescent="0.3">
      <c r="A80" s="37"/>
      <c r="B80" s="95">
        <f t="shared" ref="B80:C80" si="13">B92-1</f>
        <v>7</v>
      </c>
      <c r="C80" s="95">
        <f t="shared" si="13"/>
        <v>8</v>
      </c>
      <c r="D80" s="136">
        <f>D90-1</f>
        <v>9</v>
      </c>
      <c r="E80" s="136">
        <f>E90-1</f>
        <v>10</v>
      </c>
      <c r="F80" s="136">
        <f>F82-1</f>
        <v>181</v>
      </c>
      <c r="G80" s="157">
        <f>G90-1</f>
        <v>12</v>
      </c>
      <c r="H80" s="136">
        <v>20</v>
      </c>
      <c r="I80" s="30"/>
    </row>
    <row r="81" spans="1:9" x14ac:dyDescent="0.3">
      <c r="A81" s="16">
        <v>0.75</v>
      </c>
      <c r="B81" s="54" t="s">
        <v>191</v>
      </c>
      <c r="C81" s="54" t="s">
        <v>191</v>
      </c>
      <c r="D81" s="158" t="s">
        <v>191</v>
      </c>
      <c r="E81" s="218" t="s">
        <v>191</v>
      </c>
      <c r="F81" s="218" t="s">
        <v>191</v>
      </c>
      <c r="G81" s="218" t="s">
        <v>191</v>
      </c>
      <c r="H81" s="176" t="s">
        <v>191</v>
      </c>
      <c r="I81" s="28">
        <v>0.64583333333333337</v>
      </c>
    </row>
    <row r="82" spans="1:9" x14ac:dyDescent="0.3">
      <c r="A82" s="31"/>
      <c r="B82" s="61">
        <f>'WEEK 17'!H74+1</f>
        <v>178</v>
      </c>
      <c r="C82" s="61">
        <f>B82+1</f>
        <v>179</v>
      </c>
      <c r="D82" s="176">
        <f>C82+1</f>
        <v>180</v>
      </c>
      <c r="E82" s="236">
        <f>D82+1</f>
        <v>181</v>
      </c>
      <c r="F82" s="236">
        <f t="shared" ref="F82:H82" si="14">E82+1</f>
        <v>182</v>
      </c>
      <c r="G82" s="236">
        <f t="shared" si="14"/>
        <v>183</v>
      </c>
      <c r="H82" s="185">
        <f t="shared" si="14"/>
        <v>184</v>
      </c>
      <c r="I82" s="30"/>
    </row>
    <row r="83" spans="1:9" x14ac:dyDescent="0.3">
      <c r="A83" s="16">
        <v>0.76736111111111116</v>
      </c>
      <c r="B83" s="49" t="s">
        <v>16</v>
      </c>
      <c r="C83" s="96" t="s">
        <v>16</v>
      </c>
      <c r="D83" s="140" t="s">
        <v>16</v>
      </c>
      <c r="E83" s="140" t="s">
        <v>16</v>
      </c>
      <c r="F83" s="140" t="s">
        <v>16</v>
      </c>
      <c r="G83" s="140" t="s">
        <v>16</v>
      </c>
      <c r="H83" s="140" t="s">
        <v>16</v>
      </c>
      <c r="I83" s="29"/>
    </row>
    <row r="84" spans="1:9" x14ac:dyDescent="0.3">
      <c r="A84" s="16"/>
      <c r="B84" s="53">
        <f>B88-1</f>
        <v>302</v>
      </c>
      <c r="C84" s="78">
        <f>B84+1</f>
        <v>303</v>
      </c>
      <c r="D84" s="136">
        <f>C84+1</f>
        <v>304</v>
      </c>
      <c r="E84" s="136">
        <f>D84+1</f>
        <v>305</v>
      </c>
      <c r="F84" s="136">
        <f t="shared" ref="F84:H84" si="15">E84+1</f>
        <v>306</v>
      </c>
      <c r="G84" s="136">
        <f t="shared" si="15"/>
        <v>307</v>
      </c>
      <c r="H84" s="136">
        <f t="shared" si="15"/>
        <v>308</v>
      </c>
      <c r="I84" s="29"/>
    </row>
    <row r="85" spans="1:9" x14ac:dyDescent="0.3">
      <c r="A85" s="16">
        <v>0.77083333333333337</v>
      </c>
      <c r="B85" s="62" t="s">
        <v>30</v>
      </c>
      <c r="C85" s="97" t="s">
        <v>30</v>
      </c>
      <c r="D85" s="183" t="s">
        <v>30</v>
      </c>
      <c r="E85" s="183" t="s">
        <v>30</v>
      </c>
      <c r="F85" s="162" t="s">
        <v>30</v>
      </c>
      <c r="G85" s="177" t="s">
        <v>30</v>
      </c>
      <c r="H85" s="177" t="s">
        <v>30</v>
      </c>
      <c r="I85" s="28">
        <v>0.66666666666666663</v>
      </c>
    </row>
    <row r="86" spans="1:9" x14ac:dyDescent="0.3">
      <c r="A86" s="16"/>
      <c r="B86" s="106"/>
      <c r="C86" s="289"/>
      <c r="D86" s="176">
        <f>C88+1</f>
        <v>305</v>
      </c>
      <c r="E86" s="176">
        <f>D86+1</f>
        <v>306</v>
      </c>
      <c r="F86" s="176">
        <f>F84+1</f>
        <v>307</v>
      </c>
      <c r="G86" s="176">
        <f>G84+1</f>
        <v>308</v>
      </c>
      <c r="H86" s="176">
        <f>G86+1</f>
        <v>309</v>
      </c>
      <c r="I86" s="29"/>
    </row>
    <row r="87" spans="1:9" x14ac:dyDescent="0.3">
      <c r="A87" s="16">
        <v>0.78819444444444453</v>
      </c>
      <c r="B87" s="46"/>
      <c r="C87" s="46"/>
      <c r="D87" s="135" t="s">
        <v>350</v>
      </c>
      <c r="E87" s="135" t="s">
        <v>350</v>
      </c>
      <c r="F87" s="135" t="s">
        <v>350</v>
      </c>
      <c r="G87" s="135" t="s">
        <v>350</v>
      </c>
      <c r="H87" s="135" t="s">
        <v>350</v>
      </c>
      <c r="I87" s="29"/>
    </row>
    <row r="88" spans="1:9" x14ac:dyDescent="0.3">
      <c r="A88" s="23"/>
      <c r="B88" s="61">
        <f>'WEEK 17'!H79+1</f>
        <v>303</v>
      </c>
      <c r="C88" s="61">
        <f>B88+1</f>
        <v>304</v>
      </c>
      <c r="D88" s="136">
        <f>D90-1</f>
        <v>9</v>
      </c>
      <c r="E88" s="136">
        <f>E90-1</f>
        <v>10</v>
      </c>
      <c r="F88" s="136">
        <f>F92-1</f>
        <v>11</v>
      </c>
      <c r="G88" s="136">
        <f>G90-1</f>
        <v>12</v>
      </c>
      <c r="H88" s="136">
        <f>H90-1</f>
        <v>13</v>
      </c>
      <c r="I88" s="30"/>
    </row>
    <row r="89" spans="1:9" x14ac:dyDescent="0.3">
      <c r="A89" s="27">
        <v>0.79166666666666663</v>
      </c>
      <c r="B89" s="64" t="s">
        <v>351</v>
      </c>
      <c r="C89" s="64" t="s">
        <v>351</v>
      </c>
      <c r="D89" s="186" t="s">
        <v>351</v>
      </c>
      <c r="E89" s="186" t="s">
        <v>351</v>
      </c>
      <c r="F89" s="186" t="s">
        <v>351</v>
      </c>
      <c r="G89" s="186" t="s">
        <v>351</v>
      </c>
      <c r="H89" s="186" t="s">
        <v>351</v>
      </c>
      <c r="I89" s="28">
        <v>0.6875</v>
      </c>
    </row>
    <row r="90" spans="1:9" x14ac:dyDescent="0.3">
      <c r="A90" s="27"/>
      <c r="D90" s="189">
        <f>C92+1</f>
        <v>10</v>
      </c>
      <c r="E90" s="189">
        <f>D90+1</f>
        <v>11</v>
      </c>
      <c r="F90" s="129"/>
      <c r="G90" s="189">
        <f>F92+1</f>
        <v>13</v>
      </c>
      <c r="H90" s="162">
        <f>G90+1</f>
        <v>14</v>
      </c>
      <c r="I90" s="29"/>
    </row>
    <row r="91" spans="1:9" x14ac:dyDescent="0.3">
      <c r="A91" s="35">
        <v>0.80902777777777779</v>
      </c>
      <c r="D91" s="139" t="s">
        <v>19</v>
      </c>
      <c r="E91" s="139" t="s">
        <v>19</v>
      </c>
      <c r="F91" s="129"/>
      <c r="G91" s="139" t="s">
        <v>19</v>
      </c>
      <c r="H91" s="139" t="s">
        <v>19</v>
      </c>
      <c r="I91" s="30"/>
    </row>
    <row r="92" spans="1:9" x14ac:dyDescent="0.3">
      <c r="A92" s="18"/>
      <c r="B92" s="66">
        <f>'WEEK 17'!H83+1</f>
        <v>8</v>
      </c>
      <c r="C92" s="66">
        <f>B92+1</f>
        <v>9</v>
      </c>
      <c r="D92" s="136">
        <f>D94-1</f>
        <v>578</v>
      </c>
      <c r="E92" s="136">
        <f>E94-1</f>
        <v>579</v>
      </c>
      <c r="F92" s="189">
        <f>E90+1</f>
        <v>12</v>
      </c>
      <c r="G92" s="136">
        <f>G94-1</f>
        <v>581</v>
      </c>
      <c r="H92" s="136">
        <f>H96-1</f>
        <v>582</v>
      </c>
      <c r="I92" s="29"/>
    </row>
    <row r="93" spans="1:9" x14ac:dyDescent="0.3">
      <c r="A93" s="27">
        <v>0.8125</v>
      </c>
      <c r="B93" s="64" t="s">
        <v>32</v>
      </c>
      <c r="C93" s="64" t="s">
        <v>32</v>
      </c>
      <c r="D93" s="186" t="s">
        <v>32</v>
      </c>
      <c r="E93" s="186" t="s">
        <v>32</v>
      </c>
      <c r="F93" s="186" t="s">
        <v>32</v>
      </c>
      <c r="G93" s="186" t="s">
        <v>32</v>
      </c>
      <c r="H93" s="186" t="s">
        <v>32</v>
      </c>
      <c r="I93" s="28">
        <v>0.70833333333333337</v>
      </c>
    </row>
    <row r="94" spans="1:9" x14ac:dyDescent="0.3">
      <c r="A94" s="27"/>
      <c r="D94" s="215">
        <f>C96+1</f>
        <v>579</v>
      </c>
      <c r="E94" s="185">
        <f>D94+1</f>
        <v>580</v>
      </c>
      <c r="F94" s="185">
        <f>E94+1</f>
        <v>581</v>
      </c>
      <c r="G94" s="185">
        <f>F94+1</f>
        <v>582</v>
      </c>
      <c r="H94" s="127"/>
      <c r="I94" s="29"/>
    </row>
    <row r="95" spans="1:9" x14ac:dyDescent="0.3">
      <c r="A95" s="27">
        <v>0.82986111111111116</v>
      </c>
      <c r="B95" s="57"/>
      <c r="C95" s="57"/>
      <c r="D95" s="135" t="s">
        <v>13</v>
      </c>
      <c r="E95" s="135" t="s">
        <v>13</v>
      </c>
      <c r="F95" s="135" t="s">
        <v>13</v>
      </c>
      <c r="G95" s="135" t="s">
        <v>13</v>
      </c>
      <c r="H95" s="127"/>
      <c r="I95" s="29"/>
    </row>
    <row r="96" spans="1:9" x14ac:dyDescent="0.3">
      <c r="A96" s="36"/>
      <c r="B96" s="67">
        <f>'WEEK 17'!H87+1</f>
        <v>577</v>
      </c>
      <c r="C96" s="67">
        <f>B96+1</f>
        <v>578</v>
      </c>
      <c r="D96" s="136">
        <f>D98-1</f>
        <v>903</v>
      </c>
      <c r="E96" s="136">
        <f>E98-1</f>
        <v>904</v>
      </c>
      <c r="F96" s="136">
        <f>F98-1</f>
        <v>905</v>
      </c>
      <c r="G96" s="136">
        <f>G98-1</f>
        <v>906</v>
      </c>
      <c r="H96" s="185">
        <f>G94+1</f>
        <v>583</v>
      </c>
      <c r="I96" s="30"/>
    </row>
    <row r="97" spans="1:12" x14ac:dyDescent="0.3">
      <c r="A97" s="23">
        <v>0.83333333333333337</v>
      </c>
      <c r="B97" s="65" t="s">
        <v>37</v>
      </c>
      <c r="C97" s="105" t="s">
        <v>37</v>
      </c>
      <c r="D97" s="179" t="s">
        <v>37</v>
      </c>
      <c r="E97" s="179" t="s">
        <v>37</v>
      </c>
      <c r="F97" s="193" t="s">
        <v>37</v>
      </c>
      <c r="G97" s="193" t="s">
        <v>37</v>
      </c>
      <c r="H97" s="179" t="s">
        <v>37</v>
      </c>
      <c r="I97" s="28">
        <v>0.72916666666666663</v>
      </c>
    </row>
    <row r="98" spans="1:12" x14ac:dyDescent="0.3">
      <c r="A98" s="23">
        <v>0.83680555555555547</v>
      </c>
      <c r="D98" s="185">
        <f>C100+1</f>
        <v>904</v>
      </c>
      <c r="E98" s="185">
        <f>D98+1</f>
        <v>905</v>
      </c>
      <c r="F98" s="185">
        <f>E98+1</f>
        <v>906</v>
      </c>
      <c r="G98" s="185">
        <f>F98+1</f>
        <v>907</v>
      </c>
      <c r="H98" s="185">
        <f>G98+1</f>
        <v>908</v>
      </c>
      <c r="I98" s="29"/>
    </row>
    <row r="99" spans="1:12" x14ac:dyDescent="0.3">
      <c r="A99" s="23">
        <v>0.85069444444444453</v>
      </c>
      <c r="B99" s="101"/>
      <c r="C99" s="101"/>
      <c r="D99" s="135" t="s">
        <v>348</v>
      </c>
      <c r="E99" s="135" t="s">
        <v>348</v>
      </c>
      <c r="F99" s="135" t="s">
        <v>348</v>
      </c>
      <c r="G99" s="135" t="s">
        <v>348</v>
      </c>
      <c r="H99" s="135" t="s">
        <v>348</v>
      </c>
      <c r="I99" s="29"/>
    </row>
    <row r="100" spans="1:12" x14ac:dyDescent="0.3">
      <c r="A100" s="27"/>
      <c r="B100" s="67">
        <f>'WEEK 17'!H91+1</f>
        <v>902</v>
      </c>
      <c r="C100" s="67">
        <f>B100+1</f>
        <v>903</v>
      </c>
      <c r="D100" s="136">
        <f>D102-1</f>
        <v>30</v>
      </c>
      <c r="E100" s="136">
        <f>E102-1</f>
        <v>31</v>
      </c>
      <c r="F100" s="136">
        <f>F102-1</f>
        <v>32</v>
      </c>
      <c r="G100" s="136">
        <f>G104-1</f>
        <v>33</v>
      </c>
      <c r="H100" s="136">
        <f>H104-1</f>
        <v>34</v>
      </c>
      <c r="I100" s="30"/>
      <c r="L100" s="25"/>
    </row>
    <row r="101" spans="1:12" x14ac:dyDescent="0.3">
      <c r="A101" s="27">
        <v>0.85416666666666663</v>
      </c>
      <c r="B101" s="102" t="s">
        <v>349</v>
      </c>
      <c r="C101" s="102" t="s">
        <v>349</v>
      </c>
      <c r="D101" s="191" t="s">
        <v>349</v>
      </c>
      <c r="E101" s="191" t="s">
        <v>349</v>
      </c>
      <c r="F101" s="191" t="s">
        <v>349</v>
      </c>
      <c r="G101" s="191" t="s">
        <v>349</v>
      </c>
      <c r="H101" s="191" t="s">
        <v>349</v>
      </c>
      <c r="I101" s="28">
        <v>0.75</v>
      </c>
      <c r="L101" s="21"/>
    </row>
    <row r="102" spans="1:12" x14ac:dyDescent="0.3">
      <c r="A102" s="36"/>
      <c r="D102" s="185">
        <f>C104+1</f>
        <v>31</v>
      </c>
      <c r="E102" s="185">
        <f>D102+1</f>
        <v>32</v>
      </c>
      <c r="F102" s="185">
        <f>E102+1</f>
        <v>33</v>
      </c>
      <c r="G102" s="127"/>
      <c r="H102" s="127"/>
      <c r="I102" s="29"/>
    </row>
    <row r="103" spans="1:12" x14ac:dyDescent="0.3">
      <c r="A103" s="27">
        <v>0.87152777777777779</v>
      </c>
      <c r="B103" s="103"/>
      <c r="C103" s="104"/>
      <c r="D103" s="141" t="s">
        <v>180</v>
      </c>
      <c r="E103" s="141" t="s">
        <v>180</v>
      </c>
      <c r="F103" s="141" t="s">
        <v>180</v>
      </c>
      <c r="G103" s="190"/>
      <c r="H103" s="190"/>
      <c r="I103" s="29"/>
    </row>
    <row r="104" spans="1:12" x14ac:dyDescent="0.3">
      <c r="A104" s="36"/>
      <c r="B104" s="67">
        <f>'WEEK 17'!H95+1</f>
        <v>29</v>
      </c>
      <c r="C104" s="67">
        <f>B104+1</f>
        <v>30</v>
      </c>
      <c r="D104" s="136">
        <f>D106-1</f>
        <v>138</v>
      </c>
      <c r="E104" s="136">
        <f>E106-1</f>
        <v>139</v>
      </c>
      <c r="F104" s="136">
        <f>F106-1</f>
        <v>140</v>
      </c>
      <c r="G104" s="185">
        <f>F102+1</f>
        <v>34</v>
      </c>
      <c r="H104" s="185">
        <f t="shared" ref="H104" si="16">G104+1</f>
        <v>35</v>
      </c>
      <c r="I104" s="29"/>
    </row>
    <row r="105" spans="1:12" ht="15.6" customHeight="1" x14ac:dyDescent="0.3">
      <c r="A105" s="23">
        <v>0.875</v>
      </c>
      <c r="B105" s="64" t="s">
        <v>179</v>
      </c>
      <c r="C105" s="64" t="s">
        <v>179</v>
      </c>
      <c r="D105" s="186" t="s">
        <v>179</v>
      </c>
      <c r="E105" s="186" t="s">
        <v>179</v>
      </c>
      <c r="F105" s="194" t="s">
        <v>179</v>
      </c>
      <c r="G105" s="186" t="s">
        <v>317</v>
      </c>
      <c r="H105" s="186" t="s">
        <v>317</v>
      </c>
      <c r="I105" s="28">
        <v>0.77083333333333337</v>
      </c>
    </row>
    <row r="106" spans="1:12" ht="15.6" customHeight="1" x14ac:dyDescent="0.3">
      <c r="A106" s="23"/>
      <c r="B106" s="65"/>
      <c r="C106" s="65"/>
      <c r="D106" s="185">
        <f>C108+1</f>
        <v>139</v>
      </c>
      <c r="E106" s="185">
        <f>D106+1</f>
        <v>140</v>
      </c>
      <c r="F106" s="215">
        <f>E106+1</f>
        <v>141</v>
      </c>
      <c r="G106" s="316"/>
      <c r="H106" s="316"/>
      <c r="I106" s="29"/>
    </row>
    <row r="107" spans="1:12" ht="15.6" customHeight="1" x14ac:dyDescent="0.3">
      <c r="A107" s="23"/>
      <c r="B107" s="65"/>
      <c r="C107" s="65"/>
      <c r="D107" s="140" t="s">
        <v>316</v>
      </c>
      <c r="E107" s="140" t="s">
        <v>316</v>
      </c>
      <c r="F107" s="140" t="s">
        <v>316</v>
      </c>
      <c r="G107" s="316"/>
      <c r="H107" s="316"/>
      <c r="I107" s="29"/>
    </row>
    <row r="108" spans="1:12" x14ac:dyDescent="0.3">
      <c r="A108" s="37"/>
      <c r="B108" s="67">
        <f>'WEEK 17'!F98+1</f>
        <v>137</v>
      </c>
      <c r="C108" s="67">
        <f>B108+1</f>
        <v>138</v>
      </c>
      <c r="D108" s="136">
        <f>D112-1</f>
        <v>93</v>
      </c>
      <c r="E108" s="136">
        <f>E112-1</f>
        <v>95</v>
      </c>
      <c r="F108" s="136">
        <f>F111-1</f>
        <v>97</v>
      </c>
      <c r="G108" s="176"/>
      <c r="H108" s="176"/>
      <c r="I108" s="29"/>
    </row>
    <row r="109" spans="1:12" x14ac:dyDescent="0.3">
      <c r="A109" s="23">
        <v>0.89583333333333337</v>
      </c>
      <c r="B109" s="64" t="s">
        <v>315</v>
      </c>
      <c r="C109" s="64" t="s">
        <v>315</v>
      </c>
      <c r="D109" s="186" t="s">
        <v>314</v>
      </c>
      <c r="E109" s="186" t="s">
        <v>314</v>
      </c>
      <c r="F109" s="186" t="s">
        <v>314</v>
      </c>
      <c r="G109" s="216"/>
      <c r="H109" s="216"/>
      <c r="I109" s="29">
        <v>0.79166666666666663</v>
      </c>
    </row>
    <row r="110" spans="1:12" x14ac:dyDescent="0.3">
      <c r="A110" s="23"/>
      <c r="B110" s="104"/>
      <c r="C110" s="104"/>
      <c r="D110" s="216"/>
      <c r="E110" s="216"/>
      <c r="G110" s="216"/>
      <c r="H110" s="216"/>
      <c r="I110" s="29"/>
    </row>
    <row r="111" spans="1:12" x14ac:dyDescent="0.3">
      <c r="A111" s="23">
        <v>0.91319444444444453</v>
      </c>
      <c r="B111" s="106"/>
      <c r="C111" s="106"/>
      <c r="D111" s="317"/>
      <c r="E111" s="317"/>
      <c r="F111" s="189">
        <f>E115+1</f>
        <v>98</v>
      </c>
      <c r="G111" s="316"/>
      <c r="H111" s="316"/>
      <c r="I111" s="29"/>
    </row>
    <row r="112" spans="1:12" x14ac:dyDescent="0.3">
      <c r="A112" s="23">
        <v>0.9145833333333333</v>
      </c>
      <c r="B112" s="66">
        <f>'WEEK 17'!F104+1</f>
        <v>90</v>
      </c>
      <c r="C112" s="66">
        <f>B115+1</f>
        <v>92</v>
      </c>
      <c r="D112" s="189">
        <f>C115+1</f>
        <v>94</v>
      </c>
      <c r="E112" s="189">
        <f t="shared" ref="E112" si="17">D115+1</f>
        <v>96</v>
      </c>
      <c r="F112" s="186" t="s">
        <v>315</v>
      </c>
      <c r="G112" s="176"/>
      <c r="H112" s="176"/>
      <c r="I112" s="30"/>
    </row>
    <row r="113" spans="1:9" x14ac:dyDescent="0.3">
      <c r="A113" s="23">
        <v>0.91666666666666663</v>
      </c>
      <c r="B113" s="64" t="s">
        <v>315</v>
      </c>
      <c r="C113" s="64" t="s">
        <v>315</v>
      </c>
      <c r="D113" s="186" t="s">
        <v>315</v>
      </c>
      <c r="E113" s="186" t="s">
        <v>315</v>
      </c>
      <c r="G113" s="185">
        <f>'WEEK 17'!H104+1</f>
        <v>25</v>
      </c>
      <c r="H113" s="216"/>
      <c r="I113" s="28">
        <v>0.8125</v>
      </c>
    </row>
    <row r="114" spans="1:9" x14ac:dyDescent="0.3">
      <c r="A114" s="38">
        <v>0.93055555555555547</v>
      </c>
      <c r="B114" s="282"/>
      <c r="C114" s="282"/>
      <c r="D114" s="317"/>
      <c r="E114" s="128"/>
      <c r="F114" s="317"/>
      <c r="G114" s="141" t="s">
        <v>107</v>
      </c>
      <c r="H114" s="185">
        <f>G113+1</f>
        <v>26</v>
      </c>
      <c r="I114" s="29"/>
    </row>
    <row r="115" spans="1:9" x14ac:dyDescent="0.3">
      <c r="A115" s="39">
        <v>0.93402777777777779</v>
      </c>
      <c r="B115" s="66">
        <f>B112+1</f>
        <v>91</v>
      </c>
      <c r="C115" s="66">
        <f>C112+1</f>
        <v>93</v>
      </c>
      <c r="D115" s="162">
        <f>D112+1</f>
        <v>95</v>
      </c>
      <c r="E115" s="189">
        <f>E112+1</f>
        <v>97</v>
      </c>
      <c r="G115" s="144"/>
      <c r="H115" s="141" t="s">
        <v>107</v>
      </c>
      <c r="I115" s="30"/>
    </row>
    <row r="116" spans="1:9" x14ac:dyDescent="0.3">
      <c r="A116" s="23">
        <v>0.93541666666666667</v>
      </c>
      <c r="B116" s="106"/>
      <c r="C116" s="106"/>
      <c r="D116" s="158" t="s">
        <v>24</v>
      </c>
      <c r="E116" s="158" t="s">
        <v>24</v>
      </c>
      <c r="F116" s="189">
        <f>F111+1</f>
        <v>99</v>
      </c>
      <c r="G116" s="136">
        <v>19</v>
      </c>
      <c r="H116" s="144">
        <v>2</v>
      </c>
      <c r="I116" s="29"/>
    </row>
    <row r="117" spans="1:9" x14ac:dyDescent="0.3">
      <c r="A117" s="23">
        <v>0.9375</v>
      </c>
      <c r="B117" s="54" t="s">
        <v>24</v>
      </c>
      <c r="C117" s="54" t="s">
        <v>24</v>
      </c>
      <c r="F117" s="158" t="s">
        <v>24</v>
      </c>
      <c r="G117" s="218" t="s">
        <v>24</v>
      </c>
      <c r="H117" s="158" t="s">
        <v>24</v>
      </c>
      <c r="I117" s="28">
        <v>0.83333333333333337</v>
      </c>
    </row>
    <row r="118" spans="1:9" x14ac:dyDescent="0.3">
      <c r="A118" s="23"/>
      <c r="B118" s="61"/>
      <c r="C118" s="61"/>
      <c r="D118" s="176"/>
      <c r="E118" s="176"/>
      <c r="F118" s="176"/>
      <c r="G118" s="236"/>
      <c r="H118" s="176"/>
      <c r="I118" s="28"/>
    </row>
    <row r="119" spans="1:9" x14ac:dyDescent="0.3">
      <c r="A119" s="23"/>
      <c r="B119" s="61"/>
      <c r="C119" s="61"/>
      <c r="D119" s="176"/>
      <c r="E119" s="176"/>
      <c r="F119" s="176"/>
      <c r="G119" s="236"/>
      <c r="H119" s="176"/>
      <c r="I119" s="28"/>
    </row>
    <row r="120" spans="1:9" x14ac:dyDescent="0.3">
      <c r="A120" s="23">
        <v>0.95833333333333337</v>
      </c>
      <c r="G120" s="154"/>
      <c r="H120" s="127"/>
      <c r="I120" s="28">
        <v>0.85416666666666663</v>
      </c>
    </row>
    <row r="121" spans="1:9" s="40" customFormat="1" x14ac:dyDescent="0.3">
      <c r="A121" s="18">
        <v>0.97916666666666663</v>
      </c>
      <c r="B121" s="55"/>
      <c r="C121" s="55"/>
      <c r="D121" s="160"/>
      <c r="E121" s="160"/>
      <c r="F121" s="191" t="s">
        <v>229</v>
      </c>
      <c r="G121" s="365" t="s">
        <v>213</v>
      </c>
      <c r="H121" s="160"/>
      <c r="I121" s="28">
        <v>0.875</v>
      </c>
    </row>
    <row r="122" spans="1:9" x14ac:dyDescent="0.3">
      <c r="A122" s="23">
        <v>0</v>
      </c>
      <c r="G122" s="154"/>
      <c r="H122" s="127"/>
      <c r="I122" s="28">
        <v>0.89583333333333337</v>
      </c>
    </row>
    <row r="123" spans="1:9" x14ac:dyDescent="0.3">
      <c r="A123" s="23">
        <v>6.9444444444444441E-3</v>
      </c>
      <c r="G123" s="154"/>
      <c r="H123" s="127"/>
      <c r="I123" s="29"/>
    </row>
    <row r="124" spans="1:9" x14ac:dyDescent="0.3">
      <c r="A124" s="23">
        <v>1.0416666666666666E-2</v>
      </c>
      <c r="B124" s="55"/>
      <c r="C124" s="55"/>
      <c r="D124" s="160"/>
      <c r="E124" s="160"/>
      <c r="F124" s="372"/>
      <c r="G124" s="219"/>
      <c r="H124" s="160"/>
      <c r="I124" s="30"/>
    </row>
    <row r="125" spans="1:9" x14ac:dyDescent="0.3">
      <c r="A125" s="23">
        <v>1.3888888888888888E-2</v>
      </c>
      <c r="B125" s="55"/>
      <c r="C125" s="55"/>
      <c r="D125" s="160"/>
      <c r="E125" s="160"/>
      <c r="F125" s="135" t="s">
        <v>316</v>
      </c>
      <c r="G125" s="219"/>
      <c r="H125" s="160"/>
      <c r="I125" s="29"/>
    </row>
    <row r="126" spans="1:9" x14ac:dyDescent="0.3">
      <c r="A126" s="23">
        <v>1.7361111111111112E-2</v>
      </c>
      <c r="B126" s="55"/>
      <c r="C126" s="55"/>
      <c r="D126" s="160"/>
      <c r="E126" s="160"/>
      <c r="F126" s="137"/>
      <c r="G126" s="584" t="s">
        <v>16</v>
      </c>
      <c r="H126" s="160"/>
      <c r="I126" s="29"/>
    </row>
    <row r="127" spans="1:9" x14ac:dyDescent="0.3">
      <c r="A127" s="23">
        <v>2.0833333333333332E-2</v>
      </c>
      <c r="B127" s="102" t="s">
        <v>291</v>
      </c>
      <c r="C127" s="102" t="s">
        <v>166</v>
      </c>
      <c r="D127" s="191" t="s">
        <v>378</v>
      </c>
      <c r="E127" s="191" t="s">
        <v>216</v>
      </c>
      <c r="G127" s="568"/>
      <c r="H127" s="191" t="s">
        <v>238</v>
      </c>
      <c r="I127" s="28">
        <v>0.91666666666666663</v>
      </c>
    </row>
    <row r="128" spans="1:9" x14ac:dyDescent="0.3">
      <c r="A128" s="23">
        <v>2.7777777777777776E-2</v>
      </c>
      <c r="G128" s="568"/>
      <c r="H128" s="127"/>
      <c r="I128" s="29"/>
    </row>
    <row r="129" spans="1:9" ht="15.6" customHeight="1" x14ac:dyDescent="0.3">
      <c r="A129" s="23">
        <v>3.4722222222222224E-2</v>
      </c>
      <c r="G129" s="568"/>
      <c r="H129" s="127"/>
      <c r="I129" s="29"/>
    </row>
    <row r="130" spans="1:9" x14ac:dyDescent="0.3">
      <c r="A130" s="41">
        <v>3.8194444444444441E-2</v>
      </c>
      <c r="G130" s="568"/>
      <c r="H130" s="127"/>
      <c r="I130" s="30"/>
    </row>
    <row r="131" spans="1:9" x14ac:dyDescent="0.3">
      <c r="A131" s="23">
        <v>4.1666666666666664E-2</v>
      </c>
      <c r="B131" s="46"/>
      <c r="C131" s="46"/>
      <c r="D131" s="137"/>
      <c r="E131" s="137"/>
      <c r="F131" s="137"/>
      <c r="G131" s="568"/>
      <c r="H131" s="137"/>
      <c r="I131" s="28">
        <v>0.9375</v>
      </c>
    </row>
    <row r="132" spans="1:9" x14ac:dyDescent="0.3">
      <c r="A132" s="27">
        <v>4.5138888888888888E-2</v>
      </c>
      <c r="B132" s="56"/>
      <c r="C132" s="56"/>
      <c r="D132" s="144"/>
      <c r="E132" s="144"/>
      <c r="F132" s="144"/>
      <c r="G132" s="568"/>
      <c r="H132" s="144"/>
      <c r="I132" s="30"/>
    </row>
    <row r="133" spans="1:9" x14ac:dyDescent="0.3">
      <c r="A133" s="27">
        <v>5.0694444444444452E-2</v>
      </c>
      <c r="B133" s="56"/>
      <c r="C133" s="95"/>
      <c r="D133" s="135" t="s">
        <v>316</v>
      </c>
      <c r="E133" s="144"/>
      <c r="F133" s="144"/>
      <c r="G133" s="568"/>
      <c r="H133" s="144"/>
      <c r="I133" s="29"/>
    </row>
    <row r="134" spans="1:9" x14ac:dyDescent="0.3">
      <c r="A134" s="27">
        <v>5.2083333333333336E-2</v>
      </c>
      <c r="B134" s="56"/>
      <c r="C134" s="95"/>
      <c r="D134" s="137"/>
      <c r="E134" s="135" t="s">
        <v>316</v>
      </c>
      <c r="F134" s="144"/>
      <c r="G134" s="568"/>
      <c r="H134" s="144"/>
      <c r="I134" s="29"/>
    </row>
    <row r="135" spans="1:9" x14ac:dyDescent="0.3">
      <c r="A135" s="27">
        <v>5.6944444444444443E-2</v>
      </c>
      <c r="B135" s="56"/>
      <c r="C135" s="95"/>
      <c r="D135" s="144"/>
      <c r="E135" s="144"/>
      <c r="F135" s="144"/>
      <c r="G135" s="568"/>
      <c r="H135" s="144"/>
      <c r="I135" s="29"/>
    </row>
    <row r="136" spans="1:9" x14ac:dyDescent="0.3">
      <c r="A136" s="27">
        <v>5.9027777777777783E-2</v>
      </c>
      <c r="B136" s="56"/>
      <c r="C136" s="95"/>
      <c r="D136" s="144"/>
      <c r="E136" s="144"/>
      <c r="F136" s="144"/>
      <c r="G136" s="568"/>
      <c r="H136" s="144"/>
      <c r="I136" s="29"/>
    </row>
    <row r="137" spans="1:9" x14ac:dyDescent="0.3">
      <c r="A137" s="23">
        <v>6.25E-2</v>
      </c>
      <c r="B137" s="45" t="s">
        <v>316</v>
      </c>
      <c r="C137" s="255" t="s">
        <v>316</v>
      </c>
      <c r="G137" s="568"/>
      <c r="H137" s="199"/>
      <c r="I137" s="28">
        <v>0.95833333333333337</v>
      </c>
    </row>
    <row r="138" spans="1:9" x14ac:dyDescent="0.3">
      <c r="A138" s="23">
        <v>7.0833333333333331E-2</v>
      </c>
      <c r="B138" s="46"/>
      <c r="C138" s="83"/>
      <c r="G138" s="524"/>
      <c r="H138" s="523" t="s">
        <v>180</v>
      </c>
      <c r="I138" s="29"/>
    </row>
    <row r="139" spans="1:9" x14ac:dyDescent="0.3">
      <c r="A139" s="27">
        <v>7.2916666666666671E-2</v>
      </c>
      <c r="C139" s="79"/>
      <c r="G139" s="524"/>
      <c r="H139" s="524"/>
      <c r="I139" s="30"/>
    </row>
    <row r="140" spans="1:9" x14ac:dyDescent="0.3">
      <c r="A140" s="27">
        <v>7.9861111111111105E-2</v>
      </c>
      <c r="B140" s="53">
        <f>B112</f>
        <v>90</v>
      </c>
      <c r="C140" s="108">
        <f t="shared" ref="C140" si="18">C112</f>
        <v>92</v>
      </c>
      <c r="F140" s="136">
        <f>F111</f>
        <v>98</v>
      </c>
      <c r="G140" s="524"/>
      <c r="H140" s="524"/>
      <c r="I140" s="29"/>
    </row>
    <row r="141" spans="1:9" x14ac:dyDescent="0.3">
      <c r="A141" s="27">
        <v>8.1250000000000003E-2</v>
      </c>
      <c r="B141" s="56"/>
      <c r="C141" s="95"/>
      <c r="D141" s="136">
        <f>D112</f>
        <v>94</v>
      </c>
      <c r="E141" s="157">
        <f>E112</f>
        <v>96</v>
      </c>
      <c r="F141" s="135" t="s">
        <v>316</v>
      </c>
      <c r="G141" s="524"/>
      <c r="H141" s="524"/>
      <c r="I141" s="29"/>
    </row>
    <row r="142" spans="1:9" x14ac:dyDescent="0.3">
      <c r="A142" s="18">
        <v>8.3333333333333329E-2</v>
      </c>
      <c r="B142" s="45" t="s">
        <v>316</v>
      </c>
      <c r="C142" s="255" t="s">
        <v>316</v>
      </c>
      <c r="D142" s="135" t="s">
        <v>316</v>
      </c>
      <c r="E142" s="151" t="s">
        <v>316</v>
      </c>
      <c r="G142" s="524"/>
      <c r="H142" s="524"/>
      <c r="I142" s="28">
        <v>0.97916666666666663</v>
      </c>
    </row>
    <row r="143" spans="1:9" x14ac:dyDescent="0.3">
      <c r="A143" s="18">
        <v>8.5416666666666655E-2</v>
      </c>
      <c r="B143" s="46"/>
      <c r="C143" s="83"/>
      <c r="D143" s="137"/>
      <c r="E143" s="151"/>
      <c r="F143" s="137"/>
      <c r="G143" s="524"/>
      <c r="H143" s="524"/>
      <c r="I143" s="29"/>
    </row>
    <row r="144" spans="1:9" x14ac:dyDescent="0.3">
      <c r="A144" s="27">
        <v>9.375E-2</v>
      </c>
      <c r="E144" s="154"/>
      <c r="G144" s="524"/>
      <c r="H144" s="524"/>
      <c r="I144" s="29"/>
    </row>
    <row r="145" spans="1:9" x14ac:dyDescent="0.3">
      <c r="A145" s="27">
        <v>9.7222222222222224E-2</v>
      </c>
      <c r="E145" s="157">
        <f>E115</f>
        <v>97</v>
      </c>
      <c r="G145" s="524"/>
      <c r="H145" s="524"/>
      <c r="I145" s="30"/>
    </row>
    <row r="146" spans="1:9" x14ac:dyDescent="0.3">
      <c r="A146" s="27">
        <v>0.10069444444444443</v>
      </c>
      <c r="B146" s="53">
        <f>B115</f>
        <v>91</v>
      </c>
      <c r="C146" s="53">
        <f>C115</f>
        <v>93</v>
      </c>
      <c r="D146" s="136">
        <f>D115</f>
        <v>95</v>
      </c>
      <c r="E146" s="243" t="s">
        <v>19</v>
      </c>
      <c r="F146" s="136">
        <f>F116</f>
        <v>99</v>
      </c>
      <c r="G146" s="524"/>
      <c r="H146" s="524"/>
      <c r="I146" s="29"/>
    </row>
    <row r="147" spans="1:9" x14ac:dyDescent="0.3">
      <c r="A147" s="23">
        <v>0.10416666666666667</v>
      </c>
      <c r="B147" s="49" t="s">
        <v>19</v>
      </c>
      <c r="C147" s="49" t="s">
        <v>19</v>
      </c>
      <c r="D147" s="140" t="s">
        <v>19</v>
      </c>
      <c r="F147" s="140" t="s">
        <v>19</v>
      </c>
      <c r="G147" s="524"/>
      <c r="H147" s="524"/>
      <c r="I147" s="28">
        <v>0</v>
      </c>
    </row>
    <row r="148" spans="1:9" x14ac:dyDescent="0.3">
      <c r="A148" s="27">
        <v>0.1111111111111111</v>
      </c>
      <c r="B148" s="50"/>
      <c r="C148" s="50"/>
      <c r="D148" s="136">
        <f>D94</f>
        <v>579</v>
      </c>
      <c r="E148" s="136">
        <f>E94</f>
        <v>580</v>
      </c>
      <c r="F148" s="136">
        <f>F94</f>
        <v>581</v>
      </c>
      <c r="G148" s="524"/>
      <c r="H148" s="525"/>
      <c r="I148" s="29"/>
    </row>
    <row r="149" spans="1:9" x14ac:dyDescent="0.3">
      <c r="A149" s="27">
        <v>0.12152777777777778</v>
      </c>
      <c r="B149" s="53">
        <f t="shared" ref="B149:C149" si="19">B96</f>
        <v>577</v>
      </c>
      <c r="C149" s="53">
        <f t="shared" si="19"/>
        <v>578</v>
      </c>
      <c r="D149" s="140" t="s">
        <v>16</v>
      </c>
      <c r="E149" s="140" t="s">
        <v>16</v>
      </c>
      <c r="F149" s="140" t="s">
        <v>16</v>
      </c>
      <c r="G149" s="525"/>
      <c r="H149" s="532" t="s">
        <v>13</v>
      </c>
      <c r="I149" s="30"/>
    </row>
    <row r="150" spans="1:9" x14ac:dyDescent="0.3">
      <c r="A150" s="42">
        <v>0.125</v>
      </c>
      <c r="B150" s="49" t="s">
        <v>16</v>
      </c>
      <c r="C150" s="77" t="s">
        <v>16</v>
      </c>
      <c r="G150" s="529" t="s">
        <v>19</v>
      </c>
      <c r="H150" s="533"/>
      <c r="I150" s="28">
        <v>2.0833333333333332E-2</v>
      </c>
    </row>
    <row r="151" spans="1:9" x14ac:dyDescent="0.3">
      <c r="A151" s="38">
        <v>0.13194444444444445</v>
      </c>
      <c r="D151" s="144">
        <f>D86</f>
        <v>305</v>
      </c>
      <c r="E151" s="136">
        <f>E86</f>
        <v>306</v>
      </c>
      <c r="F151" s="136">
        <f>F84</f>
        <v>306</v>
      </c>
      <c r="G151" s="530"/>
      <c r="H151" s="533"/>
      <c r="I151" s="30"/>
    </row>
    <row r="152" spans="1:9" x14ac:dyDescent="0.3">
      <c r="A152" s="38">
        <v>0.1423611111111111</v>
      </c>
      <c r="C152" s="79"/>
      <c r="D152" s="141" t="s">
        <v>350</v>
      </c>
      <c r="E152" s="141" t="s">
        <v>350</v>
      </c>
      <c r="F152" s="141" t="s">
        <v>350</v>
      </c>
      <c r="G152" s="530"/>
      <c r="H152" s="533"/>
      <c r="I152" s="29"/>
    </row>
    <row r="153" spans="1:9" x14ac:dyDescent="0.3">
      <c r="A153" s="39">
        <v>0.14444444444444446</v>
      </c>
      <c r="B153" s="56">
        <f t="shared" ref="B153:C153" si="20">B88</f>
        <v>303</v>
      </c>
      <c r="C153" s="95">
        <f t="shared" si="20"/>
        <v>304</v>
      </c>
      <c r="G153" s="530"/>
      <c r="H153" s="533"/>
      <c r="I153" s="29"/>
    </row>
    <row r="154" spans="1:9" x14ac:dyDescent="0.3">
      <c r="A154" s="23">
        <v>0.14583333333333334</v>
      </c>
      <c r="B154" s="48" t="s">
        <v>350</v>
      </c>
      <c r="C154" s="112" t="s">
        <v>350</v>
      </c>
      <c r="G154" s="530"/>
      <c r="H154" s="533"/>
      <c r="I154" s="28">
        <v>4.1666666666666664E-2</v>
      </c>
    </row>
    <row r="155" spans="1:9" x14ac:dyDescent="0.3">
      <c r="A155" s="23">
        <v>0.14930555555555555</v>
      </c>
      <c r="C155" s="79"/>
      <c r="G155" s="530"/>
      <c r="H155" s="533"/>
      <c r="I155" s="29"/>
    </row>
    <row r="156" spans="1:9" x14ac:dyDescent="0.3">
      <c r="A156" s="27">
        <v>0.15972222222222224</v>
      </c>
      <c r="C156" s="79"/>
      <c r="D156" s="136">
        <f>D90</f>
        <v>10</v>
      </c>
      <c r="E156" s="136">
        <f>E90</f>
        <v>11</v>
      </c>
      <c r="G156" s="530"/>
      <c r="H156" s="533"/>
      <c r="I156" s="30"/>
    </row>
    <row r="157" spans="1:9" x14ac:dyDescent="0.3">
      <c r="A157" s="27">
        <v>0.16319444444444445</v>
      </c>
      <c r="B157" s="53">
        <f t="shared" ref="B157:F157" si="21">B92</f>
        <v>8</v>
      </c>
      <c r="C157" s="108">
        <f t="shared" si="21"/>
        <v>9</v>
      </c>
      <c r="D157" s="135" t="s">
        <v>348</v>
      </c>
      <c r="E157" s="135" t="s">
        <v>348</v>
      </c>
      <c r="F157" s="136">
        <f t="shared" si="21"/>
        <v>12</v>
      </c>
      <c r="G157" s="530"/>
      <c r="H157" s="533"/>
      <c r="I157" s="29"/>
    </row>
    <row r="158" spans="1:9" x14ac:dyDescent="0.3">
      <c r="A158" s="23">
        <v>0.16666666666666666</v>
      </c>
      <c r="B158" s="46" t="s">
        <v>348</v>
      </c>
      <c r="C158" s="46" t="s">
        <v>348</v>
      </c>
      <c r="F158" s="137" t="s">
        <v>348</v>
      </c>
      <c r="G158" s="530"/>
      <c r="H158" s="533"/>
      <c r="I158" s="28">
        <v>6.25E-2</v>
      </c>
    </row>
    <row r="159" spans="1:9" x14ac:dyDescent="0.3">
      <c r="A159" s="27">
        <v>0.17708333333333334</v>
      </c>
      <c r="C159" s="79"/>
      <c r="D159" s="136">
        <f>D102</f>
        <v>31</v>
      </c>
      <c r="E159" s="136">
        <f>D164</f>
        <v>180</v>
      </c>
      <c r="F159" s="136">
        <f>E163</f>
        <v>181</v>
      </c>
      <c r="G159" s="531"/>
      <c r="H159" s="533"/>
      <c r="I159" s="29"/>
    </row>
    <row r="160" spans="1:9" x14ac:dyDescent="0.3">
      <c r="A160" s="39">
        <v>0.18402777777777779</v>
      </c>
      <c r="B160" s="53">
        <f>B104</f>
        <v>29</v>
      </c>
      <c r="C160" s="53">
        <f t="shared" ref="C160" si="22">C104</f>
        <v>30</v>
      </c>
      <c r="D160" s="139" t="s">
        <v>190</v>
      </c>
      <c r="E160" s="139" t="s">
        <v>190</v>
      </c>
      <c r="F160" s="139" t="s">
        <v>190</v>
      </c>
      <c r="G160" s="532" t="s">
        <v>348</v>
      </c>
      <c r="H160" s="533"/>
      <c r="I160" s="30"/>
    </row>
    <row r="161" spans="1:9" x14ac:dyDescent="0.3">
      <c r="A161" s="23">
        <v>0.1875</v>
      </c>
      <c r="B161" s="76" t="s">
        <v>190</v>
      </c>
      <c r="C161" s="76" t="s">
        <v>190</v>
      </c>
      <c r="G161" s="533"/>
      <c r="H161" s="534"/>
      <c r="I161" s="28">
        <v>8.3333333333333329E-2</v>
      </c>
    </row>
    <row r="162" spans="1:9" x14ac:dyDescent="0.3">
      <c r="A162" s="23">
        <v>0.19097222222222221</v>
      </c>
      <c r="B162" s="56"/>
      <c r="C162" s="56"/>
      <c r="G162" s="533"/>
      <c r="H162" s="538" t="s">
        <v>350</v>
      </c>
      <c r="I162" s="29"/>
    </row>
    <row r="163" spans="1:9" x14ac:dyDescent="0.3">
      <c r="A163" s="23">
        <v>0.19444444444444445</v>
      </c>
      <c r="E163" s="136">
        <f>E82</f>
        <v>181</v>
      </c>
      <c r="F163" s="136">
        <f>F82</f>
        <v>182</v>
      </c>
      <c r="G163" s="533"/>
      <c r="H163" s="539"/>
      <c r="I163" s="29"/>
    </row>
    <row r="164" spans="1:9" x14ac:dyDescent="0.3">
      <c r="A164" s="27">
        <v>0.20486111111111113</v>
      </c>
      <c r="B164" s="56">
        <f t="shared" ref="B164:D164" si="23">B82</f>
        <v>178</v>
      </c>
      <c r="C164" s="53">
        <f t="shared" si="23"/>
        <v>179</v>
      </c>
      <c r="D164" s="136">
        <f t="shared" si="23"/>
        <v>180</v>
      </c>
      <c r="E164" s="140" t="s">
        <v>19</v>
      </c>
      <c r="F164" s="140" t="s">
        <v>19</v>
      </c>
      <c r="G164" s="533"/>
      <c r="H164" s="539"/>
      <c r="I164" s="43"/>
    </row>
    <row r="165" spans="1:9" x14ac:dyDescent="0.3">
      <c r="A165" s="16">
        <v>0.20833333333333334</v>
      </c>
      <c r="B165" s="49" t="s">
        <v>19</v>
      </c>
      <c r="C165" s="49" t="s">
        <v>19</v>
      </c>
      <c r="D165" s="140" t="s">
        <v>19</v>
      </c>
      <c r="G165" s="533"/>
      <c r="H165" s="539"/>
      <c r="I165" s="28">
        <v>0.10416666666666667</v>
      </c>
    </row>
    <row r="166" spans="1:9" x14ac:dyDescent="0.3">
      <c r="A166" s="16">
        <v>0.21527777777777779</v>
      </c>
      <c r="B166" s="50"/>
      <c r="C166" s="109"/>
      <c r="D166" s="196">
        <f>D94</f>
        <v>579</v>
      </c>
      <c r="E166" s="137"/>
      <c r="F166" s="200">
        <f>F94</f>
        <v>581</v>
      </c>
      <c r="G166" s="533"/>
      <c r="H166" s="539"/>
      <c r="I166" s="29"/>
    </row>
    <row r="167" spans="1:9" x14ac:dyDescent="0.3">
      <c r="A167" s="16">
        <v>0.22569444444444445</v>
      </c>
      <c r="B167" s="50">
        <f t="shared" ref="B167:C167" si="24">B96</f>
        <v>577</v>
      </c>
      <c r="C167" s="50">
        <f t="shared" si="24"/>
        <v>578</v>
      </c>
      <c r="D167" s="141" t="s">
        <v>180</v>
      </c>
      <c r="E167" s="200">
        <f>E94</f>
        <v>580</v>
      </c>
      <c r="F167" s="141" t="s">
        <v>180</v>
      </c>
      <c r="G167" s="533"/>
      <c r="H167" s="539"/>
      <c r="I167" s="32"/>
    </row>
    <row r="168" spans="1:9" x14ac:dyDescent="0.3">
      <c r="A168" s="16">
        <v>0.22916666666666666</v>
      </c>
      <c r="B168" s="48" t="s">
        <v>180</v>
      </c>
      <c r="C168" s="48" t="s">
        <v>180</v>
      </c>
      <c r="E168" s="141" t="s">
        <v>180</v>
      </c>
      <c r="G168" s="533"/>
      <c r="H168" s="539"/>
      <c r="I168" s="28">
        <v>0.125</v>
      </c>
    </row>
    <row r="169" spans="1:9" x14ac:dyDescent="0.3">
      <c r="A169" s="16">
        <v>0.24305555555555555</v>
      </c>
      <c r="B169" s="109"/>
      <c r="C169" s="109"/>
      <c r="D169" s="242"/>
      <c r="E169" s="137"/>
      <c r="F169" s="137"/>
      <c r="G169" s="533"/>
      <c r="H169" s="539"/>
      <c r="I169" s="29"/>
    </row>
    <row r="170" spans="1:9" x14ac:dyDescent="0.3">
      <c r="A170" s="37"/>
      <c r="B170" s="51">
        <f t="shared" ref="B170:C170" si="25">B108</f>
        <v>137</v>
      </c>
      <c r="C170" s="51">
        <f t="shared" si="25"/>
        <v>138</v>
      </c>
      <c r="D170" s="200">
        <f>D106</f>
        <v>139</v>
      </c>
      <c r="E170" s="200">
        <f>E106</f>
        <v>140</v>
      </c>
      <c r="F170" s="200">
        <f>F106</f>
        <v>141</v>
      </c>
      <c r="G170" s="534"/>
      <c r="H170" s="540"/>
      <c r="I170" s="32"/>
    </row>
    <row r="171" spans="1:9" x14ac:dyDescent="0.3">
      <c r="A171" s="10"/>
      <c r="B171" s="75"/>
      <c r="C171" s="75"/>
      <c r="D171" s="128"/>
      <c r="E171" s="128"/>
      <c r="F171" s="128"/>
      <c r="H171" s="128"/>
    </row>
    <row r="172" spans="1:9" x14ac:dyDescent="0.3">
      <c r="A172" s="10"/>
      <c r="B172" s="75"/>
      <c r="C172" s="75"/>
      <c r="D172" s="128"/>
      <c r="E172" s="128"/>
      <c r="F172" s="128"/>
      <c r="H172" s="128"/>
    </row>
    <row r="173" spans="1:9" x14ac:dyDescent="0.3">
      <c r="A173" s="10"/>
      <c r="B173" s="75"/>
      <c r="C173" s="75"/>
      <c r="D173" s="128"/>
      <c r="E173" s="128"/>
      <c r="F173" s="128"/>
      <c r="H173" s="128"/>
    </row>
    <row r="174" spans="1:9" x14ac:dyDescent="0.3">
      <c r="A174" s="10"/>
      <c r="B174" s="75"/>
      <c r="C174" s="75"/>
      <c r="D174" s="128"/>
      <c r="E174" s="128"/>
      <c r="F174" s="128"/>
      <c r="H174" s="128"/>
    </row>
    <row r="175" spans="1:9" x14ac:dyDescent="0.3">
      <c r="A175" s="10"/>
      <c r="B175" s="75"/>
      <c r="C175" s="75"/>
      <c r="D175" s="128"/>
      <c r="E175" s="128"/>
      <c r="F175" s="128"/>
      <c r="H175" s="128"/>
    </row>
    <row r="176" spans="1:9" x14ac:dyDescent="0.3">
      <c r="A176" s="10"/>
      <c r="B176" s="75"/>
      <c r="C176" s="75"/>
      <c r="D176" s="128"/>
      <c r="E176" s="128"/>
      <c r="F176" s="128"/>
      <c r="H176" s="128"/>
    </row>
    <row r="177" spans="1:8" x14ac:dyDescent="0.3">
      <c r="A177" s="10"/>
      <c r="B177" s="75"/>
      <c r="C177" s="75"/>
      <c r="D177" s="128"/>
      <c r="E177" s="128"/>
      <c r="F177" s="128"/>
      <c r="H177" s="128"/>
    </row>
    <row r="178" spans="1:8" x14ac:dyDescent="0.3">
      <c r="A178" s="10"/>
      <c r="B178" s="75"/>
      <c r="C178" s="75"/>
      <c r="D178" s="128"/>
      <c r="E178" s="128"/>
      <c r="F178" s="128"/>
      <c r="H178" s="128"/>
    </row>
    <row r="179" spans="1:8" x14ac:dyDescent="0.3">
      <c r="A179" s="10"/>
      <c r="B179" s="75"/>
      <c r="C179" s="75"/>
      <c r="D179" s="128"/>
      <c r="E179" s="128"/>
      <c r="F179" s="128"/>
      <c r="H179" s="128"/>
    </row>
    <row r="180" spans="1:8" x14ac:dyDescent="0.3">
      <c r="A180" s="10"/>
      <c r="B180" s="75"/>
      <c r="C180" s="75"/>
      <c r="D180" s="128"/>
      <c r="E180" s="128"/>
      <c r="F180" s="128"/>
      <c r="H180" s="128"/>
    </row>
    <row r="181" spans="1:8" x14ac:dyDescent="0.3">
      <c r="A181" s="10"/>
      <c r="B181" s="75"/>
      <c r="C181" s="75"/>
      <c r="D181" s="128"/>
      <c r="E181" s="128"/>
      <c r="F181" s="128"/>
      <c r="H181" s="128"/>
    </row>
    <row r="182" spans="1:8" x14ac:dyDescent="0.3">
      <c r="A182" s="10"/>
      <c r="B182" s="75"/>
      <c r="C182" s="75"/>
      <c r="D182" s="128"/>
      <c r="E182" s="128"/>
      <c r="F182" s="128"/>
      <c r="H182" s="128"/>
    </row>
    <row r="183" spans="1:8" x14ac:dyDescent="0.3">
      <c r="A183" s="10"/>
      <c r="B183" s="75"/>
      <c r="C183" s="75"/>
      <c r="D183" s="128"/>
      <c r="E183" s="128"/>
      <c r="F183" s="128"/>
      <c r="H183" s="128"/>
    </row>
    <row r="184" spans="1:8" x14ac:dyDescent="0.3">
      <c r="A184" s="10"/>
      <c r="B184" s="75"/>
      <c r="C184" s="75"/>
      <c r="D184" s="128"/>
      <c r="E184" s="128"/>
      <c r="F184" s="128"/>
      <c r="H184" s="128"/>
    </row>
    <row r="185" spans="1:8" x14ac:dyDescent="0.3">
      <c r="A185" s="10"/>
      <c r="B185" s="75"/>
      <c r="C185" s="75"/>
      <c r="D185" s="128"/>
      <c r="E185" s="128"/>
      <c r="F185" s="128"/>
      <c r="H185" s="128"/>
    </row>
    <row r="186" spans="1:8" x14ac:dyDescent="0.3">
      <c r="A186" s="10"/>
      <c r="B186" s="75"/>
      <c r="C186" s="75"/>
      <c r="D186" s="128"/>
      <c r="E186" s="128"/>
      <c r="F186" s="128"/>
      <c r="H186" s="128"/>
    </row>
    <row r="187" spans="1:8" x14ac:dyDescent="0.3">
      <c r="A187" s="10"/>
      <c r="B187" s="75"/>
      <c r="C187" s="75"/>
      <c r="D187" s="128"/>
      <c r="E187" s="128"/>
      <c r="F187" s="128"/>
      <c r="H187" s="128"/>
    </row>
    <row r="188" spans="1:8" x14ac:dyDescent="0.3">
      <c r="A188" s="10"/>
      <c r="B188" s="75"/>
      <c r="C188" s="75"/>
      <c r="D188" s="128"/>
      <c r="E188" s="128"/>
      <c r="F188" s="128"/>
      <c r="H188" s="128"/>
    </row>
    <row r="189" spans="1:8" x14ac:dyDescent="0.3">
      <c r="A189" s="10"/>
      <c r="B189" s="75"/>
      <c r="C189" s="75"/>
      <c r="D189" s="128"/>
      <c r="E189" s="128"/>
      <c r="F189" s="128"/>
      <c r="H189" s="128"/>
    </row>
    <row r="190" spans="1:8" x14ac:dyDescent="0.3">
      <c r="A190" s="10"/>
      <c r="B190" s="75"/>
      <c r="C190" s="75"/>
      <c r="D190" s="128"/>
      <c r="E190" s="128"/>
      <c r="F190" s="128"/>
      <c r="H190" s="128"/>
    </row>
    <row r="191" spans="1:8" x14ac:dyDescent="0.3">
      <c r="A191" s="10"/>
      <c r="B191" s="75"/>
      <c r="C191" s="75"/>
      <c r="D191" s="128"/>
      <c r="E191" s="128"/>
      <c r="F191" s="128"/>
      <c r="H191" s="128"/>
    </row>
    <row r="192" spans="1:8" x14ac:dyDescent="0.3">
      <c r="A192" s="10"/>
      <c r="B192" s="75"/>
      <c r="C192" s="75"/>
      <c r="D192" s="128"/>
      <c r="E192" s="128"/>
      <c r="F192" s="128"/>
      <c r="H192" s="128"/>
    </row>
    <row r="193" spans="1:8" x14ac:dyDescent="0.3">
      <c r="A193" s="10"/>
      <c r="B193" s="75"/>
      <c r="C193" s="75"/>
      <c r="D193" s="128"/>
      <c r="E193" s="128"/>
      <c r="F193" s="128"/>
      <c r="H193" s="128"/>
    </row>
    <row r="194" spans="1:8" x14ac:dyDescent="0.3">
      <c r="A194" s="10"/>
      <c r="B194" s="75"/>
      <c r="C194" s="75"/>
      <c r="D194" s="128"/>
      <c r="E194" s="128"/>
      <c r="F194" s="128"/>
      <c r="H194" s="128"/>
    </row>
    <row r="195" spans="1:8" x14ac:dyDescent="0.3">
      <c r="A195" s="10"/>
      <c r="B195" s="75"/>
      <c r="C195" s="75"/>
      <c r="D195" s="128"/>
      <c r="E195" s="128"/>
      <c r="F195" s="128"/>
      <c r="H195" s="128"/>
    </row>
    <row r="196" spans="1:8" x14ac:dyDescent="0.3">
      <c r="A196" s="10"/>
      <c r="B196" s="75"/>
      <c r="C196" s="75"/>
      <c r="D196" s="128"/>
      <c r="E196" s="128"/>
      <c r="F196" s="128"/>
      <c r="H196" s="128"/>
    </row>
    <row r="197" spans="1:8" x14ac:dyDescent="0.3">
      <c r="A197" s="10"/>
      <c r="B197" s="75"/>
      <c r="C197" s="75"/>
      <c r="D197" s="128"/>
      <c r="E197" s="128"/>
      <c r="F197" s="128"/>
      <c r="H197" s="128"/>
    </row>
    <row r="198" spans="1:8" x14ac:dyDescent="0.3">
      <c r="A198" s="10"/>
      <c r="B198" s="75"/>
      <c r="C198" s="75"/>
      <c r="D198" s="128"/>
      <c r="E198" s="128"/>
      <c r="F198" s="128"/>
      <c r="H198" s="128"/>
    </row>
    <row r="199" spans="1:8" x14ac:dyDescent="0.3">
      <c r="A199" s="10"/>
      <c r="B199" s="75"/>
      <c r="C199" s="75"/>
      <c r="D199" s="128"/>
      <c r="E199" s="128"/>
      <c r="F199" s="128"/>
      <c r="H199" s="128"/>
    </row>
    <row r="200" spans="1:8" x14ac:dyDescent="0.3">
      <c r="A200" s="10"/>
      <c r="B200" s="75"/>
      <c r="C200" s="75"/>
      <c r="D200" s="128"/>
      <c r="E200" s="128"/>
      <c r="F200" s="128"/>
      <c r="H200" s="128"/>
    </row>
    <row r="201" spans="1:8" x14ac:dyDescent="0.3">
      <c r="A201" s="10"/>
      <c r="B201" s="75"/>
      <c r="C201" s="75"/>
      <c r="D201" s="128"/>
      <c r="E201" s="128"/>
      <c r="F201" s="128"/>
      <c r="H201" s="128"/>
    </row>
    <row r="202" spans="1:8" x14ac:dyDescent="0.3">
      <c r="A202" s="10"/>
      <c r="B202" s="75"/>
      <c r="C202" s="75"/>
      <c r="D202" s="128"/>
      <c r="E202" s="128"/>
      <c r="F202" s="128"/>
      <c r="H202" s="128"/>
    </row>
    <row r="203" spans="1:8" x14ac:dyDescent="0.3">
      <c r="A203" s="10"/>
      <c r="B203" s="75"/>
      <c r="C203" s="75"/>
      <c r="D203" s="128"/>
      <c r="E203" s="128"/>
      <c r="F203" s="128"/>
      <c r="H203" s="128"/>
    </row>
    <row r="204" spans="1:8" x14ac:dyDescent="0.3">
      <c r="A204" s="10"/>
      <c r="B204" s="75"/>
      <c r="C204" s="75"/>
      <c r="D204" s="128"/>
      <c r="E204" s="128"/>
      <c r="F204" s="128"/>
      <c r="H204" s="128"/>
    </row>
    <row r="205" spans="1:8" x14ac:dyDescent="0.3">
      <c r="A205" s="10"/>
      <c r="B205" s="75"/>
      <c r="C205" s="75"/>
      <c r="D205" s="128"/>
      <c r="E205" s="128"/>
      <c r="F205" s="128"/>
      <c r="H205" s="128"/>
    </row>
    <row r="206" spans="1:8" x14ac:dyDescent="0.3">
      <c r="A206" s="10"/>
      <c r="B206" s="75"/>
      <c r="C206" s="75"/>
      <c r="D206" s="128"/>
      <c r="E206" s="128"/>
      <c r="F206" s="128"/>
      <c r="H206" s="128"/>
    </row>
    <row r="207" spans="1:8" x14ac:dyDescent="0.3">
      <c r="A207" s="10"/>
      <c r="B207" s="75"/>
      <c r="C207" s="75"/>
      <c r="D207" s="128"/>
      <c r="E207" s="128"/>
      <c r="F207" s="128"/>
      <c r="H207" s="128"/>
    </row>
    <row r="208" spans="1:8" x14ac:dyDescent="0.3">
      <c r="A208" s="10"/>
      <c r="B208" s="75"/>
      <c r="C208" s="75"/>
      <c r="D208" s="128"/>
      <c r="E208" s="128"/>
      <c r="F208" s="128"/>
      <c r="H208" s="128"/>
    </row>
    <row r="209" spans="1:8" x14ac:dyDescent="0.3">
      <c r="A209" s="10"/>
      <c r="B209" s="75"/>
      <c r="C209" s="75"/>
      <c r="D209" s="128"/>
      <c r="E209" s="128"/>
      <c r="F209" s="128"/>
      <c r="H209" s="128"/>
    </row>
    <row r="210" spans="1:8" x14ac:dyDescent="0.3">
      <c r="A210" s="10"/>
      <c r="B210" s="75"/>
      <c r="C210" s="75"/>
      <c r="D210" s="128"/>
      <c r="E210" s="128"/>
      <c r="F210" s="128"/>
      <c r="H210" s="128"/>
    </row>
    <row r="211" spans="1:8" x14ac:dyDescent="0.3">
      <c r="A211" s="10"/>
      <c r="B211" s="75"/>
      <c r="C211" s="75"/>
      <c r="D211" s="128"/>
      <c r="E211" s="128"/>
      <c r="F211" s="128"/>
      <c r="H211" s="128"/>
    </row>
    <row r="212" spans="1:8" x14ac:dyDescent="0.3">
      <c r="A212" s="10"/>
      <c r="B212" s="75"/>
      <c r="C212" s="75"/>
      <c r="D212" s="128"/>
      <c r="E212" s="128"/>
      <c r="F212" s="128"/>
      <c r="H212" s="128"/>
    </row>
    <row r="213" spans="1:8" x14ac:dyDescent="0.3">
      <c r="A213" s="10"/>
      <c r="B213" s="75"/>
      <c r="C213" s="75"/>
      <c r="D213" s="128"/>
      <c r="E213" s="128"/>
      <c r="F213" s="128"/>
      <c r="H213" s="128"/>
    </row>
    <row r="214" spans="1:8" x14ac:dyDescent="0.3">
      <c r="A214" s="10"/>
      <c r="B214" s="75"/>
      <c r="C214" s="75"/>
      <c r="D214" s="128"/>
      <c r="E214" s="128"/>
      <c r="F214" s="128"/>
      <c r="H214" s="128"/>
    </row>
    <row r="215" spans="1:8" x14ac:dyDescent="0.3">
      <c r="A215" s="10"/>
      <c r="B215" s="75"/>
      <c r="C215" s="75"/>
      <c r="D215" s="128"/>
      <c r="E215" s="128"/>
      <c r="F215" s="128"/>
      <c r="H215" s="128"/>
    </row>
    <row r="216" spans="1:8" x14ac:dyDescent="0.3">
      <c r="A216" s="10"/>
      <c r="B216" s="75"/>
      <c r="C216" s="75"/>
      <c r="D216" s="128"/>
      <c r="E216" s="128"/>
      <c r="F216" s="128"/>
      <c r="H216" s="128"/>
    </row>
    <row r="217" spans="1:8" x14ac:dyDescent="0.3">
      <c r="A217" s="10"/>
      <c r="B217" s="75"/>
      <c r="C217" s="75"/>
      <c r="D217" s="128"/>
      <c r="E217" s="128"/>
      <c r="F217" s="128"/>
      <c r="H217" s="128"/>
    </row>
    <row r="218" spans="1:8" x14ac:dyDescent="0.3">
      <c r="A218" s="10"/>
      <c r="B218" s="75"/>
      <c r="C218" s="75"/>
      <c r="D218" s="128"/>
      <c r="E218" s="128"/>
      <c r="F218" s="128"/>
      <c r="H218" s="128"/>
    </row>
    <row r="219" spans="1:8" x14ac:dyDescent="0.3">
      <c r="A219" s="10"/>
      <c r="B219" s="75"/>
      <c r="C219" s="75"/>
      <c r="D219" s="128"/>
      <c r="E219" s="128"/>
      <c r="F219" s="128"/>
      <c r="H219" s="128"/>
    </row>
    <row r="220" spans="1:8" x14ac:dyDescent="0.3">
      <c r="A220" s="10"/>
      <c r="B220" s="75"/>
      <c r="C220" s="75"/>
      <c r="D220" s="128"/>
      <c r="E220" s="128"/>
      <c r="F220" s="128"/>
      <c r="H220" s="128"/>
    </row>
    <row r="221" spans="1:8" x14ac:dyDescent="0.3">
      <c r="A221" s="10"/>
      <c r="B221" s="75"/>
      <c r="C221" s="75"/>
      <c r="D221" s="128"/>
      <c r="E221" s="128"/>
      <c r="F221" s="128"/>
      <c r="H221" s="128"/>
    </row>
    <row r="222" spans="1:8" x14ac:dyDescent="0.3">
      <c r="A222" s="10"/>
      <c r="B222" s="75"/>
      <c r="C222" s="75"/>
      <c r="D222" s="128"/>
      <c r="E222" s="128"/>
      <c r="F222" s="128"/>
      <c r="H222" s="128"/>
    </row>
    <row r="223" spans="1:8" x14ac:dyDescent="0.3">
      <c r="A223" s="10"/>
      <c r="B223" s="75"/>
      <c r="C223" s="75"/>
      <c r="D223" s="128"/>
      <c r="E223" s="128"/>
      <c r="F223" s="128"/>
      <c r="H223" s="128"/>
    </row>
    <row r="224" spans="1:8" x14ac:dyDescent="0.3">
      <c r="A224" s="10"/>
      <c r="B224" s="75"/>
      <c r="C224" s="75"/>
      <c r="D224" s="128"/>
      <c r="E224" s="128"/>
      <c r="F224" s="128"/>
      <c r="H224" s="128"/>
    </row>
    <row r="225" spans="1:8" x14ac:dyDescent="0.3">
      <c r="A225" s="10"/>
      <c r="B225" s="75"/>
      <c r="C225" s="75"/>
      <c r="D225" s="128"/>
      <c r="E225" s="128"/>
      <c r="F225" s="128"/>
      <c r="H225" s="128"/>
    </row>
    <row r="226" spans="1:8" x14ac:dyDescent="0.3">
      <c r="A226" s="10"/>
      <c r="B226" s="75"/>
      <c r="C226" s="75"/>
      <c r="D226" s="128"/>
      <c r="E226" s="128"/>
      <c r="F226" s="128"/>
      <c r="H226" s="128"/>
    </row>
    <row r="227" spans="1:8" x14ac:dyDescent="0.3">
      <c r="A227" s="10"/>
      <c r="B227" s="75"/>
      <c r="C227" s="75"/>
      <c r="D227" s="128"/>
      <c r="E227" s="128"/>
      <c r="F227" s="128"/>
      <c r="H227" s="128"/>
    </row>
    <row r="228" spans="1:8" x14ac:dyDescent="0.3">
      <c r="A228" s="10"/>
      <c r="B228" s="75"/>
      <c r="C228" s="75"/>
      <c r="D228" s="128"/>
      <c r="E228" s="128"/>
      <c r="F228" s="128"/>
      <c r="H228" s="128"/>
    </row>
    <row r="229" spans="1:8" x14ac:dyDescent="0.3">
      <c r="A229" s="10"/>
      <c r="B229" s="75"/>
      <c r="C229" s="75"/>
      <c r="D229" s="128"/>
      <c r="E229" s="128"/>
      <c r="F229" s="128"/>
      <c r="H229" s="128"/>
    </row>
    <row r="230" spans="1:8" x14ac:dyDescent="0.3">
      <c r="A230" s="10"/>
      <c r="B230" s="75"/>
      <c r="C230" s="75"/>
      <c r="D230" s="128"/>
      <c r="E230" s="128"/>
      <c r="F230" s="128"/>
      <c r="H230" s="128"/>
    </row>
    <row r="231" spans="1:8" x14ac:dyDescent="0.3">
      <c r="A231" s="10"/>
      <c r="B231" s="75"/>
      <c r="C231" s="75"/>
      <c r="D231" s="128"/>
      <c r="E231" s="128"/>
      <c r="F231" s="128"/>
      <c r="H231" s="128"/>
    </row>
    <row r="232" spans="1:8" x14ac:dyDescent="0.3">
      <c r="A232" s="10"/>
      <c r="B232" s="75"/>
      <c r="C232" s="75"/>
      <c r="D232" s="128"/>
      <c r="E232" s="128"/>
      <c r="F232" s="128"/>
      <c r="H232" s="128"/>
    </row>
    <row r="233" spans="1:8" x14ac:dyDescent="0.3">
      <c r="A233" s="10"/>
      <c r="B233" s="75"/>
      <c r="C233" s="75"/>
      <c r="D233" s="128"/>
      <c r="E233" s="128"/>
      <c r="F233" s="128"/>
      <c r="H233" s="128"/>
    </row>
    <row r="234" spans="1:8" x14ac:dyDescent="0.3">
      <c r="A234" s="10"/>
      <c r="B234" s="75"/>
      <c r="C234" s="75"/>
      <c r="D234" s="128"/>
      <c r="E234" s="128"/>
      <c r="F234" s="128"/>
      <c r="H234" s="128"/>
    </row>
    <row r="235" spans="1:8" x14ac:dyDescent="0.3">
      <c r="A235" s="10"/>
      <c r="B235" s="75"/>
      <c r="C235" s="75"/>
      <c r="D235" s="128"/>
      <c r="E235" s="128"/>
      <c r="F235" s="128"/>
      <c r="H235" s="128"/>
    </row>
    <row r="236" spans="1:8" x14ac:dyDescent="0.3">
      <c r="A236" s="10"/>
      <c r="B236" s="75"/>
      <c r="C236" s="75"/>
      <c r="D236" s="128"/>
      <c r="E236" s="128"/>
      <c r="F236" s="128"/>
      <c r="H236" s="128"/>
    </row>
    <row r="237" spans="1:8" x14ac:dyDescent="0.3">
      <c r="A237" s="10"/>
      <c r="B237" s="75"/>
      <c r="C237" s="75"/>
      <c r="D237" s="128"/>
      <c r="E237" s="128"/>
      <c r="F237" s="128"/>
      <c r="H237" s="128"/>
    </row>
    <row r="238" spans="1:8" x14ac:dyDescent="0.3">
      <c r="A238" s="10"/>
      <c r="B238" s="75"/>
      <c r="C238" s="75"/>
      <c r="D238" s="128"/>
      <c r="E238" s="128"/>
      <c r="F238" s="128"/>
      <c r="H238" s="128"/>
    </row>
    <row r="239" spans="1:8" x14ac:dyDescent="0.3">
      <c r="A239" s="10"/>
      <c r="B239" s="75"/>
      <c r="C239" s="75"/>
      <c r="D239" s="128"/>
      <c r="E239" s="128"/>
      <c r="F239" s="128"/>
      <c r="H239" s="128"/>
    </row>
    <row r="240" spans="1:8" x14ac:dyDescent="0.3">
      <c r="A240" s="10"/>
      <c r="B240" s="75"/>
      <c r="C240" s="75"/>
      <c r="D240" s="128"/>
      <c r="E240" s="128"/>
      <c r="F240" s="128"/>
      <c r="H240" s="128"/>
    </row>
    <row r="241" spans="1:8" x14ac:dyDescent="0.3">
      <c r="A241" s="10"/>
      <c r="B241" s="75"/>
      <c r="C241" s="75"/>
      <c r="D241" s="128"/>
      <c r="E241" s="128"/>
      <c r="F241" s="128"/>
      <c r="H241" s="128"/>
    </row>
    <row r="242" spans="1:8" x14ac:dyDescent="0.3">
      <c r="A242" s="10"/>
      <c r="B242" s="75"/>
      <c r="C242" s="75"/>
      <c r="D242" s="128"/>
      <c r="E242" s="128"/>
      <c r="F242" s="128"/>
      <c r="H242" s="128"/>
    </row>
    <row r="243" spans="1:8" x14ac:dyDescent="0.3">
      <c r="A243" s="10"/>
      <c r="B243" s="75"/>
      <c r="C243" s="75"/>
      <c r="D243" s="128"/>
      <c r="E243" s="128"/>
      <c r="F243" s="128"/>
      <c r="H243" s="128"/>
    </row>
    <row r="244" spans="1:8" x14ac:dyDescent="0.3">
      <c r="A244" s="10"/>
      <c r="B244" s="75"/>
      <c r="C244" s="75"/>
      <c r="D244" s="128"/>
      <c r="E244" s="128"/>
      <c r="F244" s="128"/>
      <c r="H244" s="128"/>
    </row>
    <row r="245" spans="1:8" x14ac:dyDescent="0.3">
      <c r="A245" s="10"/>
      <c r="B245" s="75"/>
      <c r="C245" s="75"/>
      <c r="D245" s="128"/>
      <c r="E245" s="128"/>
      <c r="F245" s="128"/>
      <c r="H245" s="128"/>
    </row>
    <row r="246" spans="1:8" x14ac:dyDescent="0.3">
      <c r="A246" s="10"/>
      <c r="B246" s="75"/>
      <c r="C246" s="75"/>
      <c r="D246" s="128"/>
      <c r="E246" s="128"/>
      <c r="F246" s="128"/>
      <c r="H246" s="128"/>
    </row>
    <row r="247" spans="1:8" x14ac:dyDescent="0.3">
      <c r="A247" s="10"/>
      <c r="B247" s="75"/>
      <c r="C247" s="75"/>
      <c r="D247" s="128"/>
      <c r="E247" s="128"/>
      <c r="F247" s="128"/>
      <c r="H247" s="128"/>
    </row>
    <row r="248" spans="1:8" x14ac:dyDescent="0.3">
      <c r="A248" s="10"/>
      <c r="B248" s="75"/>
      <c r="C248" s="75"/>
      <c r="D248" s="128"/>
      <c r="E248" s="128"/>
      <c r="F248" s="128"/>
      <c r="H248" s="128"/>
    </row>
    <row r="249" spans="1:8" x14ac:dyDescent="0.3">
      <c r="A249" s="10"/>
      <c r="B249" s="75"/>
      <c r="C249" s="75"/>
      <c r="D249" s="128"/>
      <c r="E249" s="128"/>
      <c r="F249" s="128"/>
      <c r="H249" s="128"/>
    </row>
    <row r="250" spans="1:8" x14ac:dyDescent="0.3">
      <c r="A250" s="10"/>
      <c r="B250" s="75"/>
      <c r="C250" s="75"/>
      <c r="D250" s="128"/>
      <c r="E250" s="128"/>
      <c r="F250" s="128"/>
      <c r="H250" s="128"/>
    </row>
    <row r="251" spans="1:8" x14ac:dyDescent="0.3">
      <c r="A251" s="10"/>
      <c r="B251" s="75"/>
      <c r="C251" s="75"/>
      <c r="D251" s="128"/>
      <c r="E251" s="128"/>
      <c r="F251" s="128"/>
      <c r="H251" s="128"/>
    </row>
    <row r="252" spans="1:8" x14ac:dyDescent="0.3">
      <c r="A252" s="10"/>
      <c r="B252" s="75"/>
      <c r="C252" s="75"/>
      <c r="D252" s="128"/>
      <c r="E252" s="128"/>
      <c r="F252" s="128"/>
      <c r="H252" s="128"/>
    </row>
    <row r="253" spans="1:8" x14ac:dyDescent="0.3">
      <c r="A253" s="10"/>
      <c r="B253" s="75"/>
      <c r="C253" s="75"/>
      <c r="D253" s="128"/>
      <c r="E253" s="128"/>
      <c r="F253" s="128"/>
      <c r="H253" s="128"/>
    </row>
    <row r="254" spans="1:8" x14ac:dyDescent="0.3">
      <c r="A254" s="10"/>
      <c r="B254" s="75"/>
      <c r="C254" s="75"/>
      <c r="D254" s="128"/>
      <c r="E254" s="128"/>
      <c r="F254" s="128"/>
      <c r="H254" s="128"/>
    </row>
    <row r="255" spans="1:8" x14ac:dyDescent="0.3">
      <c r="A255" s="10"/>
      <c r="B255" s="75"/>
      <c r="C255" s="75"/>
      <c r="D255" s="128"/>
      <c r="E255" s="128"/>
      <c r="F255" s="128"/>
      <c r="H255" s="128"/>
    </row>
    <row r="256" spans="1:8" x14ac:dyDescent="0.3">
      <c r="A256" s="10"/>
      <c r="B256" s="75"/>
      <c r="C256" s="75"/>
      <c r="D256" s="128"/>
      <c r="E256" s="128"/>
      <c r="F256" s="128"/>
      <c r="H256" s="128"/>
    </row>
    <row r="257" spans="1:8" x14ac:dyDescent="0.3">
      <c r="A257" s="10"/>
      <c r="B257" s="75"/>
      <c r="C257" s="75"/>
      <c r="D257" s="128"/>
      <c r="E257" s="128"/>
      <c r="F257" s="128"/>
      <c r="H257" s="128"/>
    </row>
    <row r="258" spans="1:8" x14ac:dyDescent="0.3">
      <c r="A258" s="10"/>
      <c r="B258" s="75"/>
      <c r="C258" s="75"/>
      <c r="D258" s="128"/>
      <c r="E258" s="128"/>
      <c r="F258" s="128"/>
      <c r="H258" s="128"/>
    </row>
    <row r="259" spans="1:8" x14ac:dyDescent="0.3">
      <c r="A259" s="10"/>
      <c r="B259" s="75"/>
      <c r="C259" s="75"/>
      <c r="D259" s="128"/>
      <c r="E259" s="128"/>
      <c r="F259" s="128"/>
      <c r="H259" s="128"/>
    </row>
    <row r="260" spans="1:8" x14ac:dyDescent="0.3">
      <c r="A260" s="10"/>
      <c r="B260" s="75"/>
      <c r="C260" s="75"/>
      <c r="D260" s="128"/>
      <c r="E260" s="128"/>
      <c r="F260" s="128"/>
      <c r="H260" s="128"/>
    </row>
    <row r="261" spans="1:8" x14ac:dyDescent="0.3">
      <c r="A261" s="10"/>
      <c r="B261" s="75"/>
      <c r="C261" s="75"/>
      <c r="D261" s="128"/>
      <c r="E261" s="128"/>
      <c r="F261" s="128"/>
      <c r="H261" s="128"/>
    </row>
    <row r="262" spans="1:8" x14ac:dyDescent="0.3">
      <c r="A262" s="10"/>
      <c r="B262" s="75"/>
      <c r="C262" s="75"/>
      <c r="D262" s="128"/>
      <c r="E262" s="128"/>
      <c r="F262" s="128"/>
      <c r="H262" s="128"/>
    </row>
    <row r="263" spans="1:8" x14ac:dyDescent="0.3">
      <c r="A263" s="10"/>
      <c r="B263" s="75"/>
      <c r="C263" s="75"/>
      <c r="D263" s="128"/>
      <c r="E263" s="128"/>
      <c r="F263" s="128"/>
      <c r="H263" s="128"/>
    </row>
    <row r="264" spans="1:8" x14ac:dyDescent="0.3">
      <c r="A264" s="10"/>
      <c r="B264" s="75"/>
      <c r="C264" s="75"/>
      <c r="D264" s="128"/>
      <c r="E264" s="128"/>
      <c r="F264" s="128"/>
      <c r="H264" s="128"/>
    </row>
    <row r="265" spans="1:8" x14ac:dyDescent="0.3">
      <c r="A265" s="10"/>
      <c r="B265" s="75"/>
      <c r="C265" s="75"/>
      <c r="D265" s="128"/>
      <c r="E265" s="128"/>
      <c r="F265" s="128"/>
      <c r="H265" s="128"/>
    </row>
    <row r="266" spans="1:8" x14ac:dyDescent="0.3">
      <c r="A266" s="10"/>
      <c r="B266" s="75"/>
      <c r="C266" s="75"/>
      <c r="D266" s="128"/>
      <c r="E266" s="128"/>
      <c r="F266" s="128"/>
      <c r="H266" s="128"/>
    </row>
    <row r="267" spans="1:8" x14ac:dyDescent="0.3">
      <c r="A267" s="10"/>
      <c r="B267" s="75"/>
      <c r="C267" s="75"/>
      <c r="D267" s="128"/>
      <c r="E267" s="128"/>
      <c r="F267" s="128"/>
      <c r="H267" s="128"/>
    </row>
    <row r="268" spans="1:8" x14ac:dyDescent="0.3">
      <c r="A268" s="10"/>
      <c r="B268" s="75"/>
      <c r="C268" s="75"/>
      <c r="D268" s="128"/>
      <c r="E268" s="128"/>
      <c r="F268" s="128"/>
      <c r="H268" s="128"/>
    </row>
    <row r="269" spans="1:8" x14ac:dyDescent="0.3">
      <c r="A269" s="10"/>
      <c r="B269" s="75"/>
      <c r="C269" s="75"/>
      <c r="D269" s="128"/>
      <c r="E269" s="128"/>
      <c r="F269" s="128"/>
      <c r="H269" s="128"/>
    </row>
    <row r="270" spans="1:8" x14ac:dyDescent="0.3">
      <c r="A270" s="10"/>
      <c r="B270" s="75"/>
      <c r="C270" s="75"/>
      <c r="D270" s="128"/>
      <c r="E270" s="128"/>
      <c r="F270" s="128"/>
      <c r="H270" s="128"/>
    </row>
    <row r="271" spans="1:8" x14ac:dyDescent="0.3">
      <c r="A271" s="10"/>
      <c r="B271" s="75"/>
      <c r="C271" s="75"/>
      <c r="D271" s="128"/>
      <c r="E271" s="128"/>
      <c r="F271" s="128"/>
      <c r="H271" s="128"/>
    </row>
    <row r="272" spans="1:8" x14ac:dyDescent="0.3">
      <c r="A272" s="10"/>
      <c r="B272" s="75"/>
      <c r="C272" s="75"/>
      <c r="D272" s="128"/>
      <c r="E272" s="128"/>
      <c r="F272" s="128"/>
      <c r="H272" s="128"/>
    </row>
    <row r="273" spans="1:8" x14ac:dyDescent="0.3">
      <c r="A273" s="10"/>
      <c r="B273" s="75"/>
      <c r="C273" s="75"/>
      <c r="D273" s="128"/>
      <c r="E273" s="128"/>
      <c r="F273" s="128"/>
      <c r="H273" s="128"/>
    </row>
    <row r="274" spans="1:8" x14ac:dyDescent="0.3">
      <c r="A274" s="10"/>
      <c r="B274" s="75"/>
      <c r="C274" s="75"/>
      <c r="D274" s="128"/>
      <c r="E274" s="128"/>
      <c r="F274" s="128"/>
      <c r="H274" s="128"/>
    </row>
    <row r="275" spans="1:8" x14ac:dyDescent="0.3">
      <c r="A275" s="10"/>
      <c r="B275" s="75"/>
      <c r="C275" s="75"/>
      <c r="D275" s="128"/>
      <c r="E275" s="128"/>
      <c r="F275" s="128"/>
      <c r="H275" s="128"/>
    </row>
    <row r="276" spans="1:8" x14ac:dyDescent="0.3">
      <c r="A276" s="10"/>
      <c r="B276" s="75"/>
      <c r="C276" s="75"/>
      <c r="D276" s="128"/>
      <c r="E276" s="128"/>
      <c r="F276" s="128"/>
      <c r="H276" s="128"/>
    </row>
    <row r="277" spans="1:8" x14ac:dyDescent="0.3">
      <c r="A277" s="10"/>
      <c r="B277" s="75"/>
      <c r="C277" s="75"/>
      <c r="D277" s="128"/>
      <c r="E277" s="128"/>
      <c r="F277" s="128"/>
      <c r="H277" s="128"/>
    </row>
    <row r="278" spans="1:8" x14ac:dyDescent="0.3">
      <c r="A278" s="10"/>
      <c r="B278" s="75"/>
      <c r="C278" s="75"/>
      <c r="D278" s="128"/>
      <c r="E278" s="128"/>
      <c r="F278" s="128"/>
      <c r="H278" s="128"/>
    </row>
    <row r="279" spans="1:8" x14ac:dyDescent="0.3">
      <c r="A279" s="10"/>
      <c r="B279" s="75"/>
      <c r="C279" s="75"/>
      <c r="D279" s="128"/>
      <c r="E279" s="128"/>
      <c r="F279" s="128"/>
      <c r="H279" s="128"/>
    </row>
    <row r="280" spans="1:8" x14ac:dyDescent="0.3">
      <c r="A280" s="10"/>
      <c r="B280" s="75"/>
      <c r="C280" s="75"/>
      <c r="D280" s="128"/>
      <c r="E280" s="128"/>
      <c r="F280" s="128"/>
      <c r="H280" s="128"/>
    </row>
    <row r="281" spans="1:8" x14ac:dyDescent="0.3">
      <c r="A281" s="10"/>
      <c r="B281" s="75"/>
      <c r="C281" s="75"/>
      <c r="D281" s="128"/>
      <c r="E281" s="128"/>
      <c r="F281" s="128"/>
      <c r="H281" s="128"/>
    </row>
    <row r="282" spans="1:8" x14ac:dyDescent="0.3">
      <c r="A282" s="10"/>
      <c r="B282" s="75"/>
      <c r="C282" s="75"/>
      <c r="D282" s="128"/>
      <c r="E282" s="128"/>
      <c r="F282" s="128"/>
      <c r="H282" s="128"/>
    </row>
    <row r="283" spans="1:8" x14ac:dyDescent="0.3">
      <c r="A283" s="10"/>
      <c r="B283" s="75"/>
      <c r="C283" s="75"/>
      <c r="D283" s="128"/>
      <c r="E283" s="128"/>
      <c r="F283" s="128"/>
      <c r="H283" s="128"/>
    </row>
    <row r="284" spans="1:8" x14ac:dyDescent="0.3">
      <c r="A284" s="10"/>
      <c r="B284" s="75"/>
      <c r="C284" s="75"/>
      <c r="D284" s="128"/>
      <c r="E284" s="128"/>
      <c r="F284" s="128"/>
      <c r="H284" s="128"/>
    </row>
    <row r="285" spans="1:8" x14ac:dyDescent="0.3">
      <c r="A285" s="10"/>
      <c r="B285" s="75"/>
      <c r="C285" s="75"/>
      <c r="D285" s="128"/>
      <c r="E285" s="128"/>
      <c r="F285" s="128"/>
      <c r="H285" s="128"/>
    </row>
    <row r="286" spans="1:8" x14ac:dyDescent="0.3">
      <c r="A286" s="10"/>
      <c r="B286" s="75"/>
      <c r="C286" s="75"/>
      <c r="D286" s="128"/>
      <c r="E286" s="128"/>
      <c r="F286" s="128"/>
      <c r="H286" s="128"/>
    </row>
    <row r="287" spans="1:8" x14ac:dyDescent="0.3">
      <c r="A287" s="10"/>
      <c r="B287" s="75"/>
      <c r="C287" s="75"/>
      <c r="D287" s="128"/>
      <c r="E287" s="128"/>
      <c r="F287" s="128"/>
      <c r="H287" s="128"/>
    </row>
    <row r="288" spans="1:8" x14ac:dyDescent="0.3">
      <c r="A288" s="10"/>
      <c r="B288" s="75"/>
      <c r="C288" s="75"/>
      <c r="D288" s="128"/>
      <c r="E288" s="128"/>
      <c r="F288" s="128"/>
      <c r="H288" s="128"/>
    </row>
    <row r="289" spans="1:8" x14ac:dyDescent="0.3">
      <c r="A289" s="10"/>
      <c r="B289" s="75"/>
      <c r="C289" s="75"/>
      <c r="D289" s="128"/>
      <c r="E289" s="128"/>
      <c r="F289" s="128"/>
      <c r="H289" s="128"/>
    </row>
    <row r="290" spans="1:8" x14ac:dyDescent="0.3">
      <c r="A290" s="10"/>
      <c r="B290" s="75"/>
      <c r="C290" s="75"/>
      <c r="D290" s="128"/>
      <c r="E290" s="128"/>
      <c r="F290" s="128"/>
      <c r="H290" s="128"/>
    </row>
    <row r="291" spans="1:8" x14ac:dyDescent="0.3">
      <c r="A291" s="10"/>
      <c r="B291" s="75"/>
      <c r="C291" s="75"/>
      <c r="D291" s="128"/>
      <c r="E291" s="128"/>
      <c r="F291" s="128"/>
      <c r="H291" s="128"/>
    </row>
    <row r="292" spans="1:8" x14ac:dyDescent="0.3">
      <c r="A292" s="10"/>
      <c r="B292" s="75"/>
      <c r="C292" s="75"/>
      <c r="D292" s="128"/>
      <c r="E292" s="128"/>
      <c r="F292" s="128"/>
      <c r="H292" s="128"/>
    </row>
    <row r="293" spans="1:8" x14ac:dyDescent="0.3">
      <c r="A293" s="10"/>
      <c r="B293" s="75"/>
      <c r="C293" s="75"/>
      <c r="D293" s="128"/>
      <c r="E293" s="128"/>
      <c r="F293" s="128"/>
      <c r="H293" s="128"/>
    </row>
    <row r="294" spans="1:8" x14ac:dyDescent="0.3">
      <c r="A294" s="10"/>
      <c r="B294" s="75"/>
      <c r="C294" s="75"/>
      <c r="D294" s="128"/>
      <c r="E294" s="128"/>
      <c r="F294" s="128"/>
      <c r="H294" s="128"/>
    </row>
    <row r="295" spans="1:8" x14ac:dyDescent="0.3">
      <c r="A295" s="10"/>
      <c r="B295" s="75"/>
      <c r="C295" s="75"/>
      <c r="D295" s="128"/>
      <c r="E295" s="128"/>
      <c r="F295" s="128"/>
      <c r="H295" s="128"/>
    </row>
    <row r="296" spans="1:8" x14ac:dyDescent="0.3">
      <c r="A296" s="10"/>
      <c r="B296" s="75"/>
      <c r="C296" s="75"/>
      <c r="D296" s="128"/>
      <c r="E296" s="128"/>
      <c r="F296" s="128"/>
      <c r="H296" s="128"/>
    </row>
    <row r="297" spans="1:8" x14ac:dyDescent="0.3">
      <c r="A297" s="10"/>
      <c r="B297" s="75"/>
      <c r="C297" s="75"/>
      <c r="D297" s="128"/>
      <c r="E297" s="128"/>
      <c r="F297" s="128"/>
      <c r="H297" s="128"/>
    </row>
    <row r="298" spans="1:8" x14ac:dyDescent="0.3">
      <c r="A298" s="10"/>
      <c r="B298" s="75"/>
      <c r="C298" s="75"/>
      <c r="D298" s="128"/>
      <c r="E298" s="128"/>
      <c r="F298" s="128"/>
      <c r="H298" s="128"/>
    </row>
    <row r="299" spans="1:8" x14ac:dyDescent="0.3">
      <c r="A299" s="10"/>
      <c r="B299" s="75"/>
      <c r="C299" s="75"/>
      <c r="D299" s="128"/>
      <c r="E299" s="128"/>
      <c r="F299" s="128"/>
      <c r="H299" s="128"/>
    </row>
    <row r="300" spans="1:8" x14ac:dyDescent="0.3">
      <c r="A300" s="10"/>
      <c r="B300" s="75"/>
      <c r="C300" s="75"/>
      <c r="D300" s="128"/>
      <c r="E300" s="128"/>
      <c r="F300" s="128"/>
      <c r="H300" s="128"/>
    </row>
    <row r="301" spans="1:8" x14ac:dyDescent="0.3">
      <c r="A301" s="10"/>
      <c r="B301" s="75"/>
      <c r="C301" s="75"/>
      <c r="D301" s="128"/>
      <c r="E301" s="128"/>
      <c r="F301" s="128"/>
      <c r="H301" s="128"/>
    </row>
    <row r="302" spans="1:8" x14ac:dyDescent="0.3">
      <c r="A302" s="10"/>
      <c r="B302" s="75"/>
      <c r="C302" s="75"/>
      <c r="D302" s="128"/>
      <c r="E302" s="128"/>
      <c r="F302" s="128"/>
      <c r="H302" s="128"/>
    </row>
    <row r="303" spans="1:8" x14ac:dyDescent="0.3">
      <c r="A303" s="10"/>
      <c r="B303" s="75"/>
      <c r="C303" s="75"/>
      <c r="D303" s="128"/>
      <c r="E303" s="128"/>
      <c r="F303" s="128"/>
      <c r="H303" s="128"/>
    </row>
    <row r="304" spans="1:8" x14ac:dyDescent="0.3">
      <c r="A304" s="10"/>
      <c r="B304" s="75"/>
      <c r="C304" s="75"/>
      <c r="D304" s="128"/>
      <c r="E304" s="128"/>
      <c r="F304" s="128"/>
      <c r="H304" s="128"/>
    </row>
    <row r="305" spans="1:8" x14ac:dyDescent="0.3">
      <c r="A305" s="10"/>
      <c r="B305" s="75"/>
      <c r="C305" s="75"/>
      <c r="D305" s="128"/>
      <c r="E305" s="128"/>
      <c r="F305" s="128"/>
      <c r="H305" s="128"/>
    </row>
    <row r="306" spans="1:8" x14ac:dyDescent="0.3">
      <c r="A306" s="10"/>
      <c r="B306" s="75"/>
      <c r="C306" s="75"/>
      <c r="D306" s="128"/>
      <c r="E306" s="128"/>
      <c r="F306" s="128"/>
      <c r="H306" s="128"/>
    </row>
    <row r="307" spans="1:8" x14ac:dyDescent="0.3">
      <c r="A307" s="10"/>
      <c r="B307" s="75"/>
      <c r="C307" s="75"/>
      <c r="D307" s="128"/>
      <c r="E307" s="128"/>
      <c r="F307" s="128"/>
      <c r="H307" s="128"/>
    </row>
    <row r="308" spans="1:8" x14ac:dyDescent="0.3">
      <c r="A308" s="10"/>
      <c r="B308" s="75"/>
      <c r="C308" s="75"/>
      <c r="D308" s="128"/>
      <c r="E308" s="128"/>
      <c r="F308" s="128"/>
      <c r="H308" s="128"/>
    </row>
    <row r="309" spans="1:8" x14ac:dyDescent="0.3">
      <c r="A309" s="10"/>
      <c r="B309" s="75"/>
      <c r="C309" s="75"/>
      <c r="D309" s="128"/>
      <c r="E309" s="128"/>
      <c r="F309" s="128"/>
      <c r="H309" s="128"/>
    </row>
    <row r="310" spans="1:8" x14ac:dyDescent="0.3">
      <c r="A310" s="10"/>
      <c r="B310" s="75"/>
      <c r="C310" s="75"/>
      <c r="D310" s="128"/>
      <c r="E310" s="128"/>
      <c r="F310" s="128"/>
      <c r="H310" s="128"/>
    </row>
    <row r="311" spans="1:8" x14ac:dyDescent="0.3">
      <c r="A311" s="10"/>
      <c r="B311" s="75"/>
      <c r="C311" s="75"/>
      <c r="D311" s="128"/>
      <c r="E311" s="128"/>
      <c r="F311" s="128"/>
      <c r="H311" s="128"/>
    </row>
    <row r="312" spans="1:8" x14ac:dyDescent="0.3">
      <c r="A312" s="10"/>
      <c r="B312" s="75"/>
      <c r="C312" s="75"/>
      <c r="D312" s="128"/>
      <c r="E312" s="128"/>
      <c r="F312" s="128"/>
      <c r="H312" s="128"/>
    </row>
    <row r="313" spans="1:8" x14ac:dyDescent="0.3">
      <c r="A313" s="10"/>
      <c r="B313" s="75"/>
      <c r="C313" s="75"/>
      <c r="D313" s="128"/>
      <c r="E313" s="128"/>
      <c r="F313" s="128"/>
      <c r="H313" s="128"/>
    </row>
    <row r="314" spans="1:8" x14ac:dyDescent="0.3">
      <c r="A314" s="10"/>
      <c r="B314" s="75"/>
      <c r="C314" s="75"/>
      <c r="D314" s="128"/>
      <c r="E314" s="128"/>
      <c r="F314" s="128"/>
      <c r="H314" s="128"/>
    </row>
    <row r="315" spans="1:8" x14ac:dyDescent="0.3">
      <c r="A315" s="10"/>
      <c r="B315" s="75"/>
      <c r="C315" s="75"/>
      <c r="D315" s="128"/>
      <c r="E315" s="128"/>
      <c r="F315" s="128"/>
      <c r="H315" s="128"/>
    </row>
    <row r="316" spans="1:8" x14ac:dyDescent="0.3">
      <c r="A316" s="10"/>
      <c r="B316" s="75"/>
      <c r="C316" s="75"/>
      <c r="D316" s="128"/>
      <c r="E316" s="128"/>
      <c r="F316" s="128"/>
      <c r="H316" s="128"/>
    </row>
    <row r="317" spans="1:8" x14ac:dyDescent="0.3">
      <c r="A317" s="10"/>
      <c r="B317" s="75"/>
      <c r="C317" s="75"/>
      <c r="D317" s="128"/>
      <c r="E317" s="128"/>
      <c r="F317" s="128"/>
      <c r="H317" s="128"/>
    </row>
    <row r="318" spans="1:8" x14ac:dyDescent="0.3">
      <c r="A318" s="10"/>
      <c r="B318" s="75"/>
      <c r="C318" s="75"/>
      <c r="D318" s="128"/>
      <c r="E318" s="128"/>
      <c r="F318" s="128"/>
      <c r="H318" s="128"/>
    </row>
    <row r="319" spans="1:8" x14ac:dyDescent="0.3">
      <c r="A319" s="10"/>
      <c r="B319" s="75"/>
      <c r="C319" s="75"/>
      <c r="D319" s="128"/>
      <c r="E319" s="128"/>
      <c r="F319" s="128"/>
      <c r="H319" s="128"/>
    </row>
    <row r="320" spans="1:8" x14ac:dyDescent="0.3">
      <c r="A320" s="10"/>
      <c r="B320" s="75"/>
      <c r="C320" s="75"/>
      <c r="D320" s="128"/>
      <c r="E320" s="128"/>
      <c r="F320" s="128"/>
      <c r="H320" s="128"/>
    </row>
    <row r="321" spans="1:8" x14ac:dyDescent="0.3">
      <c r="A321" s="10"/>
      <c r="B321" s="75"/>
      <c r="C321" s="75"/>
      <c r="D321" s="128"/>
      <c r="E321" s="128"/>
      <c r="F321" s="128"/>
      <c r="H321" s="128"/>
    </row>
    <row r="322" spans="1:8" x14ac:dyDescent="0.3">
      <c r="A322" s="10"/>
      <c r="B322" s="75"/>
      <c r="C322" s="75"/>
      <c r="D322" s="128"/>
      <c r="E322" s="128"/>
      <c r="F322" s="128"/>
      <c r="H322" s="128"/>
    </row>
    <row r="323" spans="1:8" x14ac:dyDescent="0.3">
      <c r="A323" s="10"/>
      <c r="B323" s="75"/>
      <c r="C323" s="75"/>
      <c r="D323" s="128"/>
      <c r="E323" s="128"/>
      <c r="F323" s="128"/>
      <c r="H323" s="128"/>
    </row>
    <row r="324" spans="1:8" x14ac:dyDescent="0.3">
      <c r="A324" s="10"/>
      <c r="B324" s="75"/>
      <c r="C324" s="75"/>
      <c r="D324" s="128"/>
      <c r="E324" s="128"/>
      <c r="F324" s="128"/>
      <c r="H324" s="128"/>
    </row>
    <row r="325" spans="1:8" x14ac:dyDescent="0.3">
      <c r="A325" s="10"/>
      <c r="B325" s="75"/>
      <c r="C325" s="75"/>
      <c r="D325" s="128"/>
      <c r="E325" s="128"/>
      <c r="F325" s="128"/>
      <c r="H325" s="128"/>
    </row>
    <row r="326" spans="1:8" x14ac:dyDescent="0.3">
      <c r="A326" s="10"/>
      <c r="B326" s="75"/>
      <c r="C326" s="75"/>
      <c r="D326" s="128"/>
      <c r="E326" s="128"/>
      <c r="F326" s="128"/>
      <c r="H326" s="128"/>
    </row>
    <row r="327" spans="1:8" x14ac:dyDescent="0.3">
      <c r="A327" s="10"/>
      <c r="B327" s="75"/>
      <c r="C327" s="75"/>
      <c r="D327" s="128"/>
      <c r="E327" s="128"/>
      <c r="F327" s="128"/>
      <c r="H327" s="128"/>
    </row>
    <row r="328" spans="1:8" x14ac:dyDescent="0.3">
      <c r="A328" s="10"/>
      <c r="B328" s="75"/>
      <c r="C328" s="75"/>
      <c r="D328" s="128"/>
      <c r="E328" s="128"/>
      <c r="F328" s="128"/>
      <c r="H328" s="128"/>
    </row>
    <row r="329" spans="1:8" x14ac:dyDescent="0.3">
      <c r="A329" s="10"/>
      <c r="B329" s="75"/>
      <c r="C329" s="75"/>
      <c r="D329" s="128"/>
      <c r="E329" s="128"/>
      <c r="F329" s="128"/>
      <c r="H329" s="128"/>
    </row>
    <row r="330" spans="1:8" x14ac:dyDescent="0.3">
      <c r="A330" s="10"/>
      <c r="B330" s="75"/>
      <c r="C330" s="75"/>
      <c r="D330" s="128"/>
      <c r="E330" s="128"/>
      <c r="F330" s="128"/>
      <c r="H330" s="128"/>
    </row>
    <row r="331" spans="1:8" x14ac:dyDescent="0.3">
      <c r="A331" s="10"/>
      <c r="B331" s="75"/>
      <c r="C331" s="75"/>
      <c r="D331" s="128"/>
      <c r="E331" s="128"/>
      <c r="F331" s="128"/>
      <c r="H331" s="128"/>
    </row>
    <row r="332" spans="1:8" x14ac:dyDescent="0.3">
      <c r="A332" s="10"/>
      <c r="B332" s="75"/>
      <c r="C332" s="75"/>
      <c r="D332" s="128"/>
      <c r="E332" s="128"/>
      <c r="F332" s="128"/>
      <c r="H332" s="128"/>
    </row>
    <row r="333" spans="1:8" x14ac:dyDescent="0.3">
      <c r="A333" s="10"/>
      <c r="B333" s="75"/>
      <c r="C333" s="75"/>
      <c r="D333" s="128"/>
      <c r="E333" s="128"/>
      <c r="F333" s="128"/>
      <c r="H333" s="128"/>
    </row>
    <row r="334" spans="1:8" x14ac:dyDescent="0.3">
      <c r="A334" s="10"/>
      <c r="B334" s="75"/>
      <c r="C334" s="75"/>
      <c r="D334" s="128"/>
      <c r="E334" s="128"/>
      <c r="F334" s="128"/>
      <c r="H334" s="128"/>
    </row>
    <row r="335" spans="1:8" x14ac:dyDescent="0.3">
      <c r="A335" s="10"/>
      <c r="B335" s="75"/>
      <c r="C335" s="75"/>
      <c r="D335" s="128"/>
      <c r="E335" s="128"/>
      <c r="F335" s="128"/>
      <c r="H335" s="128"/>
    </row>
    <row r="336" spans="1:8" x14ac:dyDescent="0.3">
      <c r="A336" s="10"/>
      <c r="B336" s="75"/>
      <c r="C336" s="75"/>
      <c r="D336" s="128"/>
      <c r="E336" s="128"/>
      <c r="F336" s="128"/>
      <c r="H336" s="128"/>
    </row>
    <row r="337" spans="1:8" x14ac:dyDescent="0.3">
      <c r="A337" s="10"/>
      <c r="B337" s="75"/>
      <c r="C337" s="75"/>
      <c r="D337" s="128"/>
      <c r="E337" s="128"/>
      <c r="F337" s="128"/>
      <c r="H337" s="128"/>
    </row>
    <row r="338" spans="1:8" x14ac:dyDescent="0.3">
      <c r="A338" s="10"/>
      <c r="B338" s="75"/>
      <c r="C338" s="75"/>
      <c r="D338" s="128"/>
      <c r="E338" s="128"/>
      <c r="F338" s="128"/>
      <c r="H338" s="128"/>
    </row>
    <row r="339" spans="1:8" x14ac:dyDescent="0.3">
      <c r="A339" s="10"/>
      <c r="B339" s="75"/>
      <c r="C339" s="75"/>
      <c r="D339" s="128"/>
      <c r="E339" s="128"/>
      <c r="F339" s="128"/>
      <c r="H339" s="128"/>
    </row>
    <row r="340" spans="1:8" x14ac:dyDescent="0.3">
      <c r="A340" s="10"/>
      <c r="B340" s="75"/>
      <c r="C340" s="75"/>
      <c r="D340" s="128"/>
      <c r="E340" s="128"/>
      <c r="F340" s="128"/>
      <c r="H340" s="128"/>
    </row>
    <row r="341" spans="1:8" x14ac:dyDescent="0.3">
      <c r="A341" s="10"/>
      <c r="B341" s="75"/>
      <c r="C341" s="75"/>
      <c r="D341" s="128"/>
      <c r="E341" s="128"/>
      <c r="F341" s="128"/>
      <c r="H341" s="128"/>
    </row>
    <row r="342" spans="1:8" x14ac:dyDescent="0.3">
      <c r="A342" s="10"/>
      <c r="B342" s="75"/>
      <c r="C342" s="75"/>
      <c r="D342" s="128"/>
      <c r="E342" s="128"/>
      <c r="F342" s="128"/>
      <c r="H342" s="128"/>
    </row>
    <row r="343" spans="1:8" x14ac:dyDescent="0.3">
      <c r="A343" s="10"/>
      <c r="B343" s="75"/>
      <c r="C343" s="75"/>
      <c r="D343" s="128"/>
      <c r="E343" s="128"/>
      <c r="F343" s="128"/>
      <c r="H343" s="128"/>
    </row>
    <row r="344" spans="1:8" x14ac:dyDescent="0.3">
      <c r="A344" s="10"/>
      <c r="B344" s="75"/>
      <c r="C344" s="75"/>
      <c r="D344" s="128"/>
      <c r="E344" s="128"/>
      <c r="F344" s="128"/>
      <c r="H344" s="128"/>
    </row>
    <row r="345" spans="1:8" x14ac:dyDescent="0.3">
      <c r="A345" s="10"/>
      <c r="B345" s="75"/>
      <c r="C345" s="75"/>
      <c r="D345" s="128"/>
      <c r="E345" s="128"/>
      <c r="F345" s="128"/>
      <c r="H345" s="128"/>
    </row>
    <row r="346" spans="1:8" x14ac:dyDescent="0.3">
      <c r="A346" s="10"/>
      <c r="B346" s="75"/>
      <c r="C346" s="75"/>
      <c r="D346" s="128"/>
      <c r="E346" s="128"/>
      <c r="F346" s="128"/>
      <c r="H346" s="128"/>
    </row>
    <row r="347" spans="1:8" x14ac:dyDescent="0.3">
      <c r="A347" s="10"/>
      <c r="B347" s="75"/>
      <c r="C347" s="75"/>
      <c r="D347" s="128"/>
      <c r="E347" s="128"/>
      <c r="F347" s="128"/>
      <c r="H347" s="128"/>
    </row>
    <row r="348" spans="1:8" x14ac:dyDescent="0.3">
      <c r="A348" s="10"/>
      <c r="B348" s="75"/>
      <c r="C348" s="75"/>
      <c r="D348" s="128"/>
      <c r="E348" s="128"/>
      <c r="F348" s="128"/>
      <c r="H348" s="128"/>
    </row>
    <row r="349" spans="1:8" x14ac:dyDescent="0.3">
      <c r="A349" s="10"/>
      <c r="B349" s="75"/>
      <c r="C349" s="75"/>
      <c r="D349" s="128"/>
      <c r="E349" s="128"/>
      <c r="F349" s="128"/>
      <c r="H349" s="128"/>
    </row>
    <row r="350" spans="1:8" x14ac:dyDescent="0.3">
      <c r="A350" s="10"/>
      <c r="B350" s="75"/>
      <c r="C350" s="75"/>
      <c r="D350" s="128"/>
      <c r="E350" s="128"/>
      <c r="F350" s="128"/>
      <c r="H350" s="128"/>
    </row>
    <row r="351" spans="1:8" x14ac:dyDescent="0.3">
      <c r="A351" s="10"/>
      <c r="B351" s="75"/>
      <c r="C351" s="75"/>
      <c r="D351" s="128"/>
      <c r="E351" s="128"/>
      <c r="F351" s="128"/>
      <c r="H351" s="128"/>
    </row>
    <row r="352" spans="1:8" x14ac:dyDescent="0.3">
      <c r="A352" s="10"/>
      <c r="B352" s="75"/>
      <c r="C352" s="75"/>
      <c r="D352" s="128"/>
      <c r="E352" s="128"/>
      <c r="F352" s="128"/>
      <c r="H352" s="128"/>
    </row>
    <row r="353" spans="1:8" x14ac:dyDescent="0.3">
      <c r="A353" s="10"/>
      <c r="B353" s="75"/>
      <c r="C353" s="75"/>
      <c r="D353" s="128"/>
      <c r="E353" s="128"/>
      <c r="F353" s="128"/>
      <c r="H353" s="128"/>
    </row>
    <row r="354" spans="1:8" x14ac:dyDescent="0.3">
      <c r="A354" s="10"/>
      <c r="B354" s="75"/>
      <c r="C354" s="75"/>
      <c r="D354" s="128"/>
      <c r="E354" s="128"/>
      <c r="F354" s="128"/>
      <c r="H354" s="128"/>
    </row>
    <row r="355" spans="1:8" x14ac:dyDescent="0.3">
      <c r="A355" s="10"/>
      <c r="B355" s="75"/>
      <c r="C355" s="75"/>
      <c r="D355" s="128"/>
      <c r="E355" s="128"/>
      <c r="F355" s="128"/>
      <c r="H355" s="128"/>
    </row>
    <row r="356" spans="1:8" x14ac:dyDescent="0.3">
      <c r="A356" s="10"/>
      <c r="B356" s="75"/>
      <c r="C356" s="75"/>
      <c r="D356" s="128"/>
      <c r="E356" s="128"/>
      <c r="F356" s="128"/>
      <c r="H356" s="128"/>
    </row>
    <row r="357" spans="1:8" x14ac:dyDescent="0.3">
      <c r="A357" s="10"/>
      <c r="B357" s="75"/>
      <c r="C357" s="75"/>
      <c r="D357" s="128"/>
      <c r="E357" s="128"/>
      <c r="F357" s="128"/>
      <c r="H357" s="128"/>
    </row>
    <row r="358" spans="1:8" x14ac:dyDescent="0.3">
      <c r="A358" s="10"/>
      <c r="B358" s="75"/>
      <c r="C358" s="75"/>
      <c r="D358" s="128"/>
      <c r="E358" s="128"/>
      <c r="F358" s="128"/>
      <c r="H358" s="128"/>
    </row>
    <row r="359" spans="1:8" x14ac:dyDescent="0.3">
      <c r="A359" s="10"/>
      <c r="B359" s="75"/>
      <c r="C359" s="75"/>
      <c r="D359" s="128"/>
      <c r="E359" s="128"/>
      <c r="F359" s="128"/>
      <c r="H359" s="128"/>
    </row>
    <row r="360" spans="1:8" x14ac:dyDescent="0.3">
      <c r="A360" s="10"/>
      <c r="B360" s="75"/>
      <c r="C360" s="75"/>
      <c r="D360" s="128"/>
      <c r="E360" s="128"/>
      <c r="F360" s="128"/>
      <c r="H360" s="128"/>
    </row>
    <row r="361" spans="1:8" x14ac:dyDescent="0.3">
      <c r="A361" s="10"/>
      <c r="B361" s="75"/>
      <c r="C361" s="75"/>
      <c r="D361" s="128"/>
      <c r="E361" s="128"/>
      <c r="F361" s="128"/>
      <c r="H361" s="128"/>
    </row>
    <row r="362" spans="1:8" x14ac:dyDescent="0.3">
      <c r="A362" s="10"/>
      <c r="B362" s="75"/>
      <c r="C362" s="75"/>
      <c r="D362" s="128"/>
      <c r="E362" s="128"/>
      <c r="F362" s="128"/>
      <c r="H362" s="128"/>
    </row>
    <row r="363" spans="1:8" x14ac:dyDescent="0.3">
      <c r="A363" s="10"/>
      <c r="B363" s="75"/>
      <c r="C363" s="75"/>
      <c r="D363" s="128"/>
      <c r="E363" s="128"/>
      <c r="F363" s="128"/>
      <c r="H363" s="128"/>
    </row>
    <row r="364" spans="1:8" x14ac:dyDescent="0.3">
      <c r="A364" s="10"/>
      <c r="B364" s="75"/>
      <c r="C364" s="75"/>
      <c r="D364" s="128"/>
      <c r="E364" s="128"/>
      <c r="F364" s="128"/>
      <c r="H364" s="128"/>
    </row>
    <row r="365" spans="1:8" x14ac:dyDescent="0.3">
      <c r="A365" s="10"/>
      <c r="B365" s="75"/>
      <c r="C365" s="75"/>
      <c r="D365" s="128"/>
      <c r="E365" s="128"/>
      <c r="F365" s="128"/>
      <c r="H365" s="128"/>
    </row>
    <row r="366" spans="1:8" x14ac:dyDescent="0.3">
      <c r="A366" s="10"/>
      <c r="B366" s="75"/>
      <c r="C366" s="75"/>
      <c r="D366" s="128"/>
      <c r="E366" s="128"/>
      <c r="F366" s="128"/>
      <c r="H366" s="128"/>
    </row>
    <row r="367" spans="1:8" x14ac:dyDescent="0.3">
      <c r="A367" s="10"/>
      <c r="B367" s="75"/>
      <c r="C367" s="75"/>
      <c r="D367" s="128"/>
      <c r="E367" s="128"/>
      <c r="F367" s="128"/>
      <c r="H367" s="128"/>
    </row>
    <row r="368" spans="1:8" x14ac:dyDescent="0.3">
      <c r="A368" s="10"/>
      <c r="B368" s="75"/>
      <c r="C368" s="75"/>
      <c r="D368" s="128"/>
      <c r="E368" s="128"/>
      <c r="F368" s="128"/>
      <c r="H368" s="128"/>
    </row>
    <row r="369" spans="1:8" x14ac:dyDescent="0.3">
      <c r="A369" s="10"/>
      <c r="B369" s="75"/>
      <c r="C369" s="75"/>
      <c r="D369" s="128"/>
      <c r="E369" s="128"/>
      <c r="F369" s="128"/>
      <c r="H369" s="128"/>
    </row>
    <row r="370" spans="1:8" x14ac:dyDescent="0.3">
      <c r="A370" s="10"/>
      <c r="B370" s="75"/>
      <c r="C370" s="75"/>
      <c r="D370" s="128"/>
      <c r="E370" s="128"/>
      <c r="F370" s="128"/>
      <c r="H370" s="128"/>
    </row>
    <row r="371" spans="1:8" x14ac:dyDescent="0.3">
      <c r="A371" s="10"/>
      <c r="B371" s="75"/>
      <c r="C371" s="75"/>
      <c r="D371" s="128"/>
      <c r="E371" s="128"/>
      <c r="F371" s="128"/>
      <c r="H371" s="128"/>
    </row>
    <row r="372" spans="1:8" x14ac:dyDescent="0.3">
      <c r="A372" s="10"/>
      <c r="B372" s="75"/>
      <c r="C372" s="75"/>
      <c r="D372" s="128"/>
      <c r="E372" s="128"/>
      <c r="F372" s="128"/>
      <c r="H372" s="128"/>
    </row>
    <row r="373" spans="1:8" x14ac:dyDescent="0.3">
      <c r="A373" s="10"/>
      <c r="B373" s="75"/>
      <c r="C373" s="75"/>
      <c r="D373" s="128"/>
      <c r="E373" s="128"/>
      <c r="F373" s="128"/>
      <c r="H373" s="128"/>
    </row>
    <row r="374" spans="1:8" x14ac:dyDescent="0.3">
      <c r="A374" s="10"/>
      <c r="B374" s="75"/>
      <c r="C374" s="75"/>
      <c r="D374" s="128"/>
      <c r="E374" s="128"/>
      <c r="F374" s="128"/>
      <c r="H374" s="128"/>
    </row>
    <row r="375" spans="1:8" x14ac:dyDescent="0.3">
      <c r="A375" s="10"/>
      <c r="B375" s="75"/>
      <c r="C375" s="75"/>
      <c r="D375" s="128"/>
      <c r="E375" s="128"/>
      <c r="F375" s="128"/>
      <c r="H375" s="128"/>
    </row>
    <row r="376" spans="1:8" x14ac:dyDescent="0.3">
      <c r="A376" s="10"/>
      <c r="B376" s="75"/>
      <c r="C376" s="75"/>
      <c r="D376" s="128"/>
      <c r="E376" s="128"/>
      <c r="F376" s="128"/>
      <c r="H376" s="128"/>
    </row>
    <row r="377" spans="1:8" x14ac:dyDescent="0.3">
      <c r="A377" s="10"/>
      <c r="B377" s="75"/>
      <c r="C377" s="75"/>
      <c r="D377" s="128"/>
      <c r="E377" s="128"/>
      <c r="F377" s="128"/>
      <c r="H377" s="128"/>
    </row>
    <row r="378" spans="1:8" x14ac:dyDescent="0.3">
      <c r="A378" s="10"/>
      <c r="B378" s="75"/>
      <c r="C378" s="75"/>
      <c r="D378" s="128"/>
      <c r="E378" s="128"/>
      <c r="F378" s="128"/>
      <c r="H378" s="128"/>
    </row>
    <row r="379" spans="1:8" x14ac:dyDescent="0.3">
      <c r="A379" s="10"/>
      <c r="B379" s="75"/>
      <c r="C379" s="75"/>
      <c r="D379" s="128"/>
      <c r="E379" s="128"/>
      <c r="F379" s="128"/>
      <c r="H379" s="128"/>
    </row>
    <row r="380" spans="1:8" x14ac:dyDescent="0.3">
      <c r="A380" s="10"/>
      <c r="B380" s="75"/>
      <c r="C380" s="75"/>
      <c r="D380" s="128"/>
      <c r="E380" s="128"/>
      <c r="F380" s="128"/>
      <c r="H380" s="128"/>
    </row>
    <row r="381" spans="1:8" x14ac:dyDescent="0.3">
      <c r="A381" s="10"/>
      <c r="B381" s="75"/>
      <c r="C381" s="75"/>
      <c r="D381" s="128"/>
      <c r="E381" s="128"/>
      <c r="F381" s="128"/>
      <c r="H381" s="128"/>
    </row>
    <row r="382" spans="1:8" x14ac:dyDescent="0.3">
      <c r="A382" s="10"/>
      <c r="B382" s="75"/>
      <c r="C382" s="75"/>
      <c r="D382" s="128"/>
      <c r="E382" s="128"/>
      <c r="F382" s="128"/>
      <c r="H382" s="128"/>
    </row>
    <row r="383" spans="1:8" x14ac:dyDescent="0.3">
      <c r="A383" s="10"/>
      <c r="B383" s="75"/>
      <c r="C383" s="75"/>
      <c r="D383" s="128"/>
      <c r="E383" s="128"/>
      <c r="F383" s="128"/>
      <c r="H383" s="128"/>
    </row>
    <row r="384" spans="1:8" x14ac:dyDescent="0.3">
      <c r="A384" s="10"/>
      <c r="B384" s="75"/>
      <c r="C384" s="75"/>
      <c r="D384" s="128"/>
      <c r="E384" s="128"/>
      <c r="F384" s="128"/>
      <c r="H384" s="128"/>
    </row>
    <row r="385" spans="1:8" x14ac:dyDescent="0.3">
      <c r="A385" s="10"/>
      <c r="B385" s="75"/>
      <c r="C385" s="75"/>
      <c r="D385" s="128"/>
      <c r="E385" s="128"/>
      <c r="F385" s="128"/>
      <c r="H385" s="128"/>
    </row>
    <row r="386" spans="1:8" x14ac:dyDescent="0.3">
      <c r="A386" s="10"/>
      <c r="B386" s="75"/>
      <c r="C386" s="75"/>
      <c r="D386" s="128"/>
      <c r="E386" s="128"/>
      <c r="F386" s="128"/>
      <c r="H386" s="128"/>
    </row>
    <row r="387" spans="1:8" x14ac:dyDescent="0.3">
      <c r="A387" s="10"/>
      <c r="B387" s="75"/>
      <c r="C387" s="75"/>
      <c r="D387" s="128"/>
      <c r="E387" s="128"/>
      <c r="F387" s="128"/>
      <c r="H387" s="128"/>
    </row>
    <row r="388" spans="1:8" x14ac:dyDescent="0.3">
      <c r="A388" s="10"/>
      <c r="B388" s="75"/>
      <c r="C388" s="75"/>
      <c r="D388" s="128"/>
      <c r="E388" s="128"/>
      <c r="F388" s="128"/>
      <c r="H388" s="128"/>
    </row>
    <row r="389" spans="1:8" x14ac:dyDescent="0.3">
      <c r="A389" s="10"/>
      <c r="B389" s="75"/>
      <c r="C389" s="75"/>
      <c r="D389" s="128"/>
      <c r="E389" s="128"/>
      <c r="F389" s="128"/>
      <c r="H389" s="128"/>
    </row>
    <row r="390" spans="1:8" x14ac:dyDescent="0.3">
      <c r="A390" s="10"/>
      <c r="B390" s="75"/>
      <c r="C390" s="75"/>
      <c r="D390" s="128"/>
      <c r="E390" s="128"/>
      <c r="F390" s="128"/>
      <c r="H390" s="128"/>
    </row>
    <row r="391" spans="1:8" x14ac:dyDescent="0.3">
      <c r="A391" s="10"/>
      <c r="B391" s="75"/>
      <c r="C391" s="75"/>
      <c r="D391" s="128"/>
      <c r="E391" s="128"/>
      <c r="F391" s="128"/>
      <c r="H391" s="128"/>
    </row>
    <row r="392" spans="1:8" x14ac:dyDescent="0.3">
      <c r="A392" s="10"/>
      <c r="B392" s="75"/>
      <c r="C392" s="75"/>
      <c r="D392" s="128"/>
      <c r="E392" s="128"/>
      <c r="F392" s="128"/>
      <c r="H392" s="128"/>
    </row>
    <row r="393" spans="1:8" x14ac:dyDescent="0.3">
      <c r="A393" s="10"/>
      <c r="B393" s="75"/>
      <c r="C393" s="75"/>
      <c r="D393" s="128"/>
      <c r="E393" s="128"/>
      <c r="F393" s="128"/>
      <c r="H393" s="128"/>
    </row>
    <row r="394" spans="1:8" x14ac:dyDescent="0.3">
      <c r="A394" s="10"/>
      <c r="B394" s="75"/>
      <c r="C394" s="75"/>
      <c r="D394" s="128"/>
      <c r="E394" s="128"/>
      <c r="F394" s="128"/>
      <c r="H394" s="128"/>
    </row>
    <row r="395" spans="1:8" x14ac:dyDescent="0.3">
      <c r="A395" s="10"/>
      <c r="B395" s="75"/>
      <c r="C395" s="75"/>
      <c r="D395" s="128"/>
      <c r="E395" s="128"/>
      <c r="F395" s="128"/>
      <c r="H395" s="128"/>
    </row>
    <row r="396" spans="1:8" x14ac:dyDescent="0.3">
      <c r="A396" s="10"/>
      <c r="B396" s="75"/>
      <c r="C396" s="75"/>
      <c r="D396" s="128"/>
      <c r="E396" s="128"/>
      <c r="F396" s="128"/>
      <c r="H396" s="128"/>
    </row>
    <row r="397" spans="1:8" x14ac:dyDescent="0.3">
      <c r="A397" s="10"/>
      <c r="B397" s="75"/>
      <c r="C397" s="75"/>
      <c r="D397" s="128"/>
      <c r="E397" s="128"/>
      <c r="F397" s="128"/>
      <c r="H397" s="128"/>
    </row>
    <row r="398" spans="1:8" x14ac:dyDescent="0.3">
      <c r="A398" s="10"/>
      <c r="B398" s="75"/>
      <c r="C398" s="75"/>
      <c r="D398" s="128"/>
      <c r="E398" s="128"/>
      <c r="F398" s="128"/>
      <c r="H398" s="128"/>
    </row>
    <row r="399" spans="1:8" x14ac:dyDescent="0.3">
      <c r="A399" s="10"/>
      <c r="B399" s="75"/>
      <c r="C399" s="75"/>
      <c r="D399" s="128"/>
      <c r="E399" s="128"/>
      <c r="F399" s="128"/>
      <c r="H399" s="128"/>
    </row>
    <row r="400" spans="1:8" x14ac:dyDescent="0.3">
      <c r="A400" s="10"/>
      <c r="B400" s="75"/>
      <c r="C400" s="75"/>
      <c r="D400" s="128"/>
      <c r="E400" s="128"/>
      <c r="F400" s="128"/>
      <c r="H400" s="128"/>
    </row>
    <row r="401" spans="1:8" x14ac:dyDescent="0.3">
      <c r="A401" s="10"/>
      <c r="B401" s="75"/>
      <c r="C401" s="75"/>
      <c r="D401" s="128"/>
      <c r="E401" s="128"/>
      <c r="F401" s="128"/>
      <c r="H401" s="128"/>
    </row>
    <row r="402" spans="1:8" x14ac:dyDescent="0.3">
      <c r="A402" s="10"/>
      <c r="B402" s="75"/>
      <c r="C402" s="75"/>
      <c r="D402" s="128"/>
      <c r="E402" s="128"/>
      <c r="F402" s="128"/>
      <c r="H402" s="128"/>
    </row>
    <row r="403" spans="1:8" x14ac:dyDescent="0.3">
      <c r="A403" s="10"/>
      <c r="B403" s="75"/>
      <c r="C403" s="75"/>
      <c r="D403" s="128"/>
      <c r="E403" s="128"/>
      <c r="F403" s="128"/>
      <c r="H403" s="128"/>
    </row>
    <row r="404" spans="1:8" x14ac:dyDescent="0.3">
      <c r="A404" s="10"/>
      <c r="B404" s="75"/>
      <c r="C404" s="75"/>
      <c r="D404" s="128"/>
      <c r="E404" s="128"/>
      <c r="F404" s="128"/>
      <c r="H404" s="128"/>
    </row>
    <row r="405" spans="1:8" x14ac:dyDescent="0.3">
      <c r="A405" s="10"/>
      <c r="B405" s="75"/>
      <c r="C405" s="75"/>
      <c r="D405" s="128"/>
      <c r="E405" s="128"/>
      <c r="F405" s="128"/>
      <c r="H405" s="128"/>
    </row>
    <row r="406" spans="1:8" x14ac:dyDescent="0.3">
      <c r="A406" s="10"/>
      <c r="B406" s="75"/>
      <c r="C406" s="75"/>
      <c r="D406" s="128"/>
      <c r="E406" s="128"/>
      <c r="F406" s="128"/>
      <c r="H406" s="128"/>
    </row>
    <row r="407" spans="1:8" x14ac:dyDescent="0.3">
      <c r="A407" s="10"/>
      <c r="B407" s="75"/>
      <c r="C407" s="75"/>
      <c r="D407" s="128"/>
      <c r="E407" s="128"/>
      <c r="F407" s="128"/>
      <c r="H407" s="128"/>
    </row>
    <row r="408" spans="1:8" x14ac:dyDescent="0.3">
      <c r="A408" s="10"/>
      <c r="B408" s="75"/>
      <c r="C408" s="75"/>
      <c r="D408" s="128"/>
      <c r="E408" s="128"/>
      <c r="F408" s="128"/>
      <c r="H408" s="128"/>
    </row>
    <row r="409" spans="1:8" x14ac:dyDescent="0.3">
      <c r="A409" s="10"/>
      <c r="B409" s="75"/>
      <c r="C409" s="75"/>
      <c r="D409" s="128"/>
      <c r="E409" s="128"/>
      <c r="F409" s="128"/>
      <c r="H409" s="128"/>
    </row>
    <row r="410" spans="1:8" x14ac:dyDescent="0.3">
      <c r="A410" s="10"/>
      <c r="B410" s="75"/>
      <c r="C410" s="75"/>
      <c r="D410" s="128"/>
      <c r="E410" s="128"/>
      <c r="F410" s="128"/>
      <c r="H410" s="128"/>
    </row>
    <row r="411" spans="1:8" x14ac:dyDescent="0.3">
      <c r="A411" s="10"/>
      <c r="B411" s="75"/>
      <c r="C411" s="75"/>
      <c r="D411" s="128"/>
      <c r="E411" s="128"/>
      <c r="F411" s="128"/>
      <c r="H411" s="128"/>
    </row>
    <row r="412" spans="1:8" x14ac:dyDescent="0.3">
      <c r="A412" s="10"/>
      <c r="B412" s="75"/>
      <c r="C412" s="75"/>
      <c r="D412" s="128"/>
      <c r="E412" s="128"/>
      <c r="F412" s="128"/>
      <c r="H412" s="128"/>
    </row>
    <row r="413" spans="1:8" x14ac:dyDescent="0.3">
      <c r="A413" s="10"/>
      <c r="B413" s="75"/>
      <c r="C413" s="75"/>
      <c r="D413" s="128"/>
      <c r="E413" s="128"/>
      <c r="F413" s="128"/>
      <c r="H413" s="128"/>
    </row>
    <row r="414" spans="1:8" x14ac:dyDescent="0.3">
      <c r="A414" s="10"/>
      <c r="B414" s="75"/>
      <c r="C414" s="75"/>
      <c r="D414" s="128"/>
      <c r="E414" s="128"/>
      <c r="F414" s="128"/>
      <c r="H414" s="128"/>
    </row>
    <row r="415" spans="1:8" x14ac:dyDescent="0.3">
      <c r="A415" s="10"/>
      <c r="B415" s="75"/>
      <c r="C415" s="75"/>
      <c r="D415" s="128"/>
      <c r="E415" s="128"/>
      <c r="F415" s="128"/>
      <c r="H415" s="128"/>
    </row>
    <row r="416" spans="1:8" x14ac:dyDescent="0.3">
      <c r="A416" s="10"/>
      <c r="B416" s="75"/>
      <c r="C416" s="75"/>
      <c r="D416" s="128"/>
      <c r="E416" s="128"/>
      <c r="F416" s="128"/>
      <c r="H416" s="128"/>
    </row>
    <row r="417" spans="1:8" x14ac:dyDescent="0.3">
      <c r="A417" s="10"/>
      <c r="B417" s="75"/>
      <c r="C417" s="75"/>
      <c r="D417" s="128"/>
      <c r="E417" s="128"/>
      <c r="F417" s="128"/>
      <c r="H417" s="128"/>
    </row>
    <row r="418" spans="1:8" x14ac:dyDescent="0.3">
      <c r="A418" s="10"/>
      <c r="B418" s="75"/>
      <c r="C418" s="75"/>
      <c r="D418" s="128"/>
      <c r="E418" s="128"/>
      <c r="F418" s="128"/>
      <c r="H418" s="128"/>
    </row>
    <row r="419" spans="1:8" x14ac:dyDescent="0.3">
      <c r="A419" s="10"/>
      <c r="B419" s="75"/>
      <c r="C419" s="75"/>
      <c r="D419" s="128"/>
      <c r="E419" s="128"/>
      <c r="F419" s="128"/>
      <c r="H419" s="128"/>
    </row>
    <row r="420" spans="1:8" x14ac:dyDescent="0.3">
      <c r="A420" s="10"/>
      <c r="B420" s="75"/>
      <c r="C420" s="75"/>
      <c r="D420" s="128"/>
      <c r="E420" s="128"/>
      <c r="F420" s="128"/>
      <c r="H420" s="128"/>
    </row>
    <row r="421" spans="1:8" x14ac:dyDescent="0.3">
      <c r="A421" s="10"/>
      <c r="B421" s="75"/>
      <c r="C421" s="75"/>
      <c r="D421" s="128"/>
      <c r="E421" s="128"/>
      <c r="F421" s="128"/>
      <c r="H421" s="128"/>
    </row>
    <row r="422" spans="1:8" x14ac:dyDescent="0.3">
      <c r="A422" s="10"/>
      <c r="B422" s="75"/>
      <c r="C422" s="75"/>
      <c r="D422" s="128"/>
      <c r="E422" s="128"/>
      <c r="F422" s="128"/>
      <c r="H422" s="128"/>
    </row>
    <row r="423" spans="1:8" x14ac:dyDescent="0.3">
      <c r="A423" s="10"/>
      <c r="B423" s="75"/>
      <c r="C423" s="75"/>
      <c r="D423" s="128"/>
      <c r="E423" s="128"/>
      <c r="F423" s="128"/>
      <c r="H423" s="128"/>
    </row>
    <row r="424" spans="1:8" x14ac:dyDescent="0.3">
      <c r="A424" s="10"/>
      <c r="B424" s="75"/>
      <c r="C424" s="75"/>
      <c r="D424" s="128"/>
      <c r="E424" s="128"/>
      <c r="F424" s="128"/>
      <c r="H424" s="128"/>
    </row>
    <row r="425" spans="1:8" x14ac:dyDescent="0.3">
      <c r="A425" s="10"/>
      <c r="B425" s="75"/>
      <c r="C425" s="75"/>
      <c r="D425" s="128"/>
      <c r="E425" s="128"/>
      <c r="F425" s="128"/>
      <c r="H425" s="128"/>
    </row>
    <row r="426" spans="1:8" x14ac:dyDescent="0.3">
      <c r="A426" s="10"/>
      <c r="B426" s="75"/>
      <c r="C426" s="75"/>
      <c r="D426" s="128"/>
      <c r="E426" s="128"/>
      <c r="F426" s="128"/>
      <c r="H426" s="128"/>
    </row>
    <row r="427" spans="1:8" x14ac:dyDescent="0.3">
      <c r="A427" s="10"/>
      <c r="B427" s="75"/>
      <c r="C427" s="75"/>
      <c r="D427" s="128"/>
      <c r="E427" s="128"/>
      <c r="F427" s="128"/>
      <c r="H427" s="128"/>
    </row>
    <row r="428" spans="1:8" x14ac:dyDescent="0.3">
      <c r="A428" s="10"/>
      <c r="B428" s="75"/>
      <c r="C428" s="75"/>
      <c r="D428" s="128"/>
      <c r="E428" s="128"/>
      <c r="F428" s="128"/>
      <c r="H428" s="128"/>
    </row>
    <row r="429" spans="1:8" x14ac:dyDescent="0.3">
      <c r="A429" s="10"/>
      <c r="B429" s="75"/>
      <c r="C429" s="75"/>
      <c r="D429" s="128"/>
      <c r="E429" s="128"/>
      <c r="F429" s="128"/>
      <c r="H429" s="128"/>
    </row>
    <row r="430" spans="1:8" x14ac:dyDescent="0.3">
      <c r="A430" s="10"/>
      <c r="B430" s="75"/>
      <c r="C430" s="75"/>
      <c r="D430" s="128"/>
      <c r="E430" s="128"/>
      <c r="F430" s="128"/>
      <c r="H430" s="128"/>
    </row>
    <row r="431" spans="1:8" x14ac:dyDescent="0.3">
      <c r="A431" s="10"/>
      <c r="B431" s="75"/>
      <c r="C431" s="75"/>
      <c r="D431" s="128"/>
      <c r="E431" s="128"/>
      <c r="F431" s="128"/>
      <c r="H431" s="128"/>
    </row>
    <row r="432" spans="1:8" x14ac:dyDescent="0.3">
      <c r="A432" s="10"/>
      <c r="B432" s="75"/>
      <c r="C432" s="75"/>
      <c r="D432" s="128"/>
      <c r="E432" s="128"/>
      <c r="F432" s="128"/>
      <c r="H432" s="128"/>
    </row>
    <row r="433" spans="1:8" x14ac:dyDescent="0.3">
      <c r="A433" s="10"/>
      <c r="B433" s="75"/>
      <c r="C433" s="75"/>
      <c r="D433" s="128"/>
      <c r="E433" s="128"/>
      <c r="F433" s="128"/>
      <c r="H433" s="128"/>
    </row>
    <row r="434" spans="1:8" x14ac:dyDescent="0.3">
      <c r="A434" s="10"/>
      <c r="B434" s="75"/>
      <c r="C434" s="75"/>
      <c r="D434" s="128"/>
      <c r="E434" s="128"/>
      <c r="F434" s="128"/>
      <c r="H434" s="128"/>
    </row>
    <row r="435" spans="1:8" x14ac:dyDescent="0.3">
      <c r="A435" s="10"/>
      <c r="B435" s="75"/>
      <c r="C435" s="75"/>
      <c r="D435" s="128"/>
      <c r="E435" s="128"/>
      <c r="F435" s="128"/>
      <c r="H435" s="128"/>
    </row>
    <row r="436" spans="1:8" x14ac:dyDescent="0.3">
      <c r="A436" s="10"/>
      <c r="B436" s="75"/>
      <c r="C436" s="75"/>
      <c r="D436" s="128"/>
      <c r="E436" s="128"/>
      <c r="F436" s="128"/>
      <c r="H436" s="128"/>
    </row>
    <row r="437" spans="1:8" x14ac:dyDescent="0.3">
      <c r="A437" s="10"/>
      <c r="B437" s="75"/>
      <c r="C437" s="75"/>
      <c r="D437" s="128"/>
      <c r="E437" s="128"/>
      <c r="F437" s="128"/>
      <c r="H437" s="128"/>
    </row>
    <row r="438" spans="1:8" x14ac:dyDescent="0.3">
      <c r="A438" s="10"/>
      <c r="B438" s="75"/>
      <c r="C438" s="75"/>
      <c r="D438" s="128"/>
      <c r="E438" s="128"/>
      <c r="F438" s="128"/>
      <c r="H438" s="128"/>
    </row>
    <row r="439" spans="1:8" x14ac:dyDescent="0.3">
      <c r="A439" s="10"/>
      <c r="B439" s="75"/>
      <c r="C439" s="75"/>
      <c r="D439" s="128"/>
      <c r="E439" s="128"/>
      <c r="F439" s="128"/>
      <c r="H439" s="128"/>
    </row>
    <row r="440" spans="1:8" x14ac:dyDescent="0.3">
      <c r="A440" s="10"/>
      <c r="B440" s="75"/>
      <c r="C440" s="75"/>
      <c r="D440" s="128"/>
      <c r="E440" s="128"/>
      <c r="F440" s="128"/>
      <c r="H440" s="128"/>
    </row>
    <row r="441" spans="1:8" x14ac:dyDescent="0.3">
      <c r="A441" s="10"/>
      <c r="B441" s="75"/>
      <c r="C441" s="75"/>
      <c r="D441" s="128"/>
      <c r="E441" s="128"/>
      <c r="F441" s="128"/>
      <c r="H441" s="128"/>
    </row>
    <row r="442" spans="1:8" x14ac:dyDescent="0.3">
      <c r="A442" s="10"/>
      <c r="B442" s="75"/>
      <c r="C442" s="75"/>
      <c r="D442" s="128"/>
      <c r="E442" s="128"/>
      <c r="F442" s="128"/>
      <c r="H442" s="128"/>
    </row>
    <row r="443" spans="1:8" x14ac:dyDescent="0.3">
      <c r="A443" s="10"/>
      <c r="B443" s="75"/>
      <c r="C443" s="75"/>
      <c r="D443" s="128"/>
      <c r="E443" s="128"/>
      <c r="F443" s="128"/>
      <c r="H443" s="128"/>
    </row>
    <row r="444" spans="1:8" x14ac:dyDescent="0.3">
      <c r="A444" s="10"/>
      <c r="B444" s="75"/>
      <c r="C444" s="75"/>
      <c r="D444" s="128"/>
      <c r="E444" s="128"/>
      <c r="F444" s="128"/>
      <c r="H444" s="128"/>
    </row>
    <row r="445" spans="1:8" x14ac:dyDescent="0.3">
      <c r="A445" s="10"/>
      <c r="B445" s="75"/>
      <c r="C445" s="75"/>
      <c r="D445" s="128"/>
      <c r="E445" s="128"/>
      <c r="F445" s="128"/>
      <c r="H445" s="128"/>
    </row>
    <row r="446" spans="1:8" x14ac:dyDescent="0.3">
      <c r="A446" s="10"/>
      <c r="B446" s="75"/>
      <c r="C446" s="75"/>
      <c r="D446" s="128"/>
      <c r="E446" s="128"/>
      <c r="F446" s="128"/>
      <c r="H446" s="128"/>
    </row>
    <row r="447" spans="1:8" x14ac:dyDescent="0.3">
      <c r="A447" s="10"/>
      <c r="B447" s="75"/>
      <c r="C447" s="75"/>
      <c r="D447" s="128"/>
      <c r="E447" s="128"/>
      <c r="F447" s="128"/>
      <c r="H447" s="128"/>
    </row>
    <row r="448" spans="1:8" x14ac:dyDescent="0.3">
      <c r="A448" s="10"/>
      <c r="B448" s="75"/>
      <c r="C448" s="75"/>
      <c r="D448" s="128"/>
      <c r="E448" s="128"/>
      <c r="F448" s="128"/>
      <c r="H448" s="128"/>
    </row>
    <row r="449" spans="1:8" x14ac:dyDescent="0.3">
      <c r="A449" s="10"/>
      <c r="B449" s="75"/>
      <c r="C449" s="75"/>
      <c r="D449" s="128"/>
      <c r="E449" s="128"/>
      <c r="F449" s="128"/>
      <c r="H449" s="128"/>
    </row>
    <row r="450" spans="1:8" x14ac:dyDescent="0.3">
      <c r="A450" s="10"/>
      <c r="B450" s="75"/>
      <c r="C450" s="75"/>
      <c r="D450" s="128"/>
      <c r="E450" s="128"/>
      <c r="F450" s="128"/>
      <c r="H450" s="128"/>
    </row>
    <row r="451" spans="1:8" x14ac:dyDescent="0.3">
      <c r="A451" s="10"/>
      <c r="B451" s="75"/>
      <c r="C451" s="75"/>
      <c r="D451" s="128"/>
      <c r="E451" s="128"/>
      <c r="F451" s="128"/>
      <c r="H451" s="128"/>
    </row>
    <row r="452" spans="1:8" x14ac:dyDescent="0.3">
      <c r="A452" s="10"/>
      <c r="B452" s="75"/>
      <c r="C452" s="75"/>
      <c r="D452" s="128"/>
      <c r="E452" s="128"/>
      <c r="F452" s="128"/>
      <c r="H452" s="128"/>
    </row>
    <row r="453" spans="1:8" x14ac:dyDescent="0.3">
      <c r="A453" s="10"/>
      <c r="B453" s="75"/>
      <c r="C453" s="75"/>
      <c r="D453" s="128"/>
      <c r="E453" s="128"/>
      <c r="F453" s="128"/>
      <c r="H453" s="128"/>
    </row>
    <row r="454" spans="1:8" x14ac:dyDescent="0.3">
      <c r="A454" s="10"/>
      <c r="B454" s="75"/>
      <c r="C454" s="75"/>
      <c r="D454" s="128"/>
      <c r="E454" s="128"/>
      <c r="F454" s="128"/>
      <c r="H454" s="128"/>
    </row>
    <row r="455" spans="1:8" x14ac:dyDescent="0.3">
      <c r="A455" s="10"/>
      <c r="B455" s="75"/>
      <c r="C455" s="75"/>
      <c r="D455" s="128"/>
      <c r="E455" s="128"/>
      <c r="F455" s="128"/>
      <c r="H455" s="128"/>
    </row>
    <row r="456" spans="1:8" x14ac:dyDescent="0.3">
      <c r="A456" s="10"/>
      <c r="B456" s="75"/>
      <c r="C456" s="75"/>
      <c r="D456" s="128"/>
      <c r="E456" s="128"/>
      <c r="F456" s="128"/>
      <c r="H456" s="128"/>
    </row>
    <row r="457" spans="1:8" x14ac:dyDescent="0.3">
      <c r="A457" s="10"/>
      <c r="B457" s="75"/>
      <c r="C457" s="75"/>
      <c r="D457" s="128"/>
      <c r="E457" s="128"/>
      <c r="F457" s="128"/>
      <c r="H457" s="128"/>
    </row>
    <row r="458" spans="1:8" x14ac:dyDescent="0.3">
      <c r="A458" s="10"/>
      <c r="B458" s="75"/>
      <c r="C458" s="75"/>
      <c r="D458" s="128"/>
      <c r="E458" s="128"/>
      <c r="F458" s="128"/>
      <c r="H458" s="128"/>
    </row>
    <row r="459" spans="1:8" x14ac:dyDescent="0.3">
      <c r="A459" s="10"/>
      <c r="B459" s="75"/>
      <c r="C459" s="75"/>
      <c r="D459" s="128"/>
      <c r="E459" s="128"/>
      <c r="F459" s="128"/>
      <c r="H459" s="128"/>
    </row>
    <row r="460" spans="1:8" x14ac:dyDescent="0.3">
      <c r="A460" s="10"/>
      <c r="B460" s="75"/>
      <c r="C460" s="75"/>
      <c r="D460" s="128"/>
      <c r="E460" s="128"/>
      <c r="F460" s="128"/>
      <c r="H460" s="128"/>
    </row>
    <row r="461" spans="1:8" x14ac:dyDescent="0.3">
      <c r="A461" s="10"/>
      <c r="B461" s="75"/>
      <c r="C461" s="75"/>
      <c r="D461" s="128"/>
      <c r="E461" s="128"/>
      <c r="F461" s="128"/>
      <c r="H461" s="128"/>
    </row>
    <row r="462" spans="1:8" x14ac:dyDescent="0.3">
      <c r="A462" s="10"/>
      <c r="B462" s="75"/>
      <c r="C462" s="75"/>
      <c r="D462" s="128"/>
      <c r="E462" s="128"/>
      <c r="F462" s="128"/>
      <c r="H462" s="128"/>
    </row>
    <row r="463" spans="1:8" x14ac:dyDescent="0.3">
      <c r="A463" s="10"/>
      <c r="B463" s="75"/>
      <c r="C463" s="75"/>
      <c r="D463" s="128"/>
      <c r="E463" s="128"/>
      <c r="F463" s="128"/>
      <c r="H463" s="128"/>
    </row>
    <row r="464" spans="1:8" x14ac:dyDescent="0.3">
      <c r="A464" s="10"/>
      <c r="B464" s="75"/>
      <c r="C464" s="75"/>
      <c r="D464" s="128"/>
      <c r="E464" s="128"/>
      <c r="F464" s="128"/>
      <c r="H464" s="128"/>
    </row>
    <row r="465" spans="1:8" x14ac:dyDescent="0.3">
      <c r="A465" s="10"/>
      <c r="B465" s="75"/>
      <c r="C465" s="75"/>
      <c r="D465" s="128"/>
      <c r="E465" s="128"/>
      <c r="F465" s="128"/>
      <c r="H465" s="128"/>
    </row>
    <row r="466" spans="1:8" x14ac:dyDescent="0.3">
      <c r="A466" s="10"/>
      <c r="B466" s="75"/>
      <c r="C466" s="75"/>
      <c r="D466" s="128"/>
      <c r="E466" s="128"/>
      <c r="F466" s="128"/>
      <c r="H466" s="128"/>
    </row>
    <row r="467" spans="1:8" x14ac:dyDescent="0.3">
      <c r="A467" s="10"/>
      <c r="B467" s="75"/>
      <c r="C467" s="75"/>
      <c r="D467" s="128"/>
      <c r="E467" s="128"/>
      <c r="F467" s="128"/>
      <c r="H467" s="128"/>
    </row>
    <row r="468" spans="1:8" x14ac:dyDescent="0.3">
      <c r="A468" s="10"/>
      <c r="B468" s="75"/>
      <c r="C468" s="75"/>
      <c r="D468" s="128"/>
      <c r="E468" s="128"/>
      <c r="F468" s="128"/>
      <c r="H468" s="128"/>
    </row>
    <row r="469" spans="1:8" x14ac:dyDescent="0.3">
      <c r="A469" s="10"/>
      <c r="B469" s="75"/>
      <c r="C469" s="75"/>
      <c r="D469" s="128"/>
      <c r="E469" s="128"/>
      <c r="F469" s="128"/>
      <c r="H469" s="128"/>
    </row>
    <row r="470" spans="1:8" x14ac:dyDescent="0.3">
      <c r="A470" s="10"/>
      <c r="B470" s="75"/>
      <c r="C470" s="75"/>
      <c r="D470" s="128"/>
      <c r="E470" s="128"/>
      <c r="F470" s="128"/>
      <c r="H470" s="128"/>
    </row>
    <row r="471" spans="1:8" x14ac:dyDescent="0.3">
      <c r="A471" s="10"/>
      <c r="B471" s="75"/>
      <c r="C471" s="75"/>
      <c r="D471" s="128"/>
      <c r="E471" s="128"/>
      <c r="F471" s="128"/>
      <c r="H471" s="128"/>
    </row>
    <row r="472" spans="1:8" x14ac:dyDescent="0.3">
      <c r="A472" s="10"/>
      <c r="B472" s="75"/>
      <c r="C472" s="75"/>
      <c r="D472" s="128"/>
      <c r="E472" s="128"/>
      <c r="F472" s="128"/>
      <c r="H472" s="128"/>
    </row>
    <row r="473" spans="1:8" x14ac:dyDescent="0.3">
      <c r="A473" s="10"/>
      <c r="B473" s="75"/>
      <c r="C473" s="75"/>
      <c r="D473" s="128"/>
      <c r="E473" s="128"/>
      <c r="F473" s="128"/>
      <c r="H473" s="128"/>
    </row>
    <row r="474" spans="1:8" x14ac:dyDescent="0.3">
      <c r="A474" s="10"/>
      <c r="B474" s="75"/>
      <c r="C474" s="75"/>
      <c r="D474" s="128"/>
      <c r="E474" s="128"/>
      <c r="F474" s="128"/>
      <c r="H474" s="128"/>
    </row>
    <row r="475" spans="1:8" x14ac:dyDescent="0.3">
      <c r="A475" s="10"/>
      <c r="B475" s="75"/>
      <c r="C475" s="75"/>
      <c r="D475" s="128"/>
      <c r="E475" s="128"/>
      <c r="F475" s="128"/>
      <c r="H475" s="128"/>
    </row>
    <row r="476" spans="1:8" x14ac:dyDescent="0.3">
      <c r="A476" s="10"/>
      <c r="B476" s="75"/>
      <c r="C476" s="75"/>
      <c r="D476" s="128"/>
      <c r="E476" s="128"/>
      <c r="F476" s="128"/>
      <c r="H476" s="128"/>
    </row>
    <row r="477" spans="1:8" x14ac:dyDescent="0.3">
      <c r="A477" s="10"/>
      <c r="B477" s="75"/>
      <c r="C477" s="75"/>
      <c r="D477" s="128"/>
      <c r="E477" s="128"/>
      <c r="F477" s="128"/>
      <c r="H477" s="128"/>
    </row>
    <row r="478" spans="1:8" x14ac:dyDescent="0.3">
      <c r="A478" s="10"/>
      <c r="B478" s="75"/>
      <c r="C478" s="75"/>
      <c r="D478" s="128"/>
      <c r="E478" s="128"/>
      <c r="F478" s="128"/>
      <c r="H478" s="128"/>
    </row>
    <row r="479" spans="1:8" x14ac:dyDescent="0.3">
      <c r="A479" s="10"/>
      <c r="B479" s="75"/>
      <c r="C479" s="75"/>
      <c r="D479" s="128"/>
      <c r="E479" s="128"/>
      <c r="F479" s="128"/>
      <c r="H479" s="128"/>
    </row>
    <row r="480" spans="1:8" x14ac:dyDescent="0.3">
      <c r="A480" s="10"/>
      <c r="B480" s="75"/>
      <c r="C480" s="75"/>
      <c r="D480" s="128"/>
      <c r="E480" s="128"/>
      <c r="F480" s="128"/>
      <c r="H480" s="128"/>
    </row>
    <row r="481" spans="1:8" x14ac:dyDescent="0.3">
      <c r="A481" s="10"/>
      <c r="B481" s="75"/>
      <c r="C481" s="75"/>
      <c r="D481" s="128"/>
      <c r="E481" s="128"/>
      <c r="F481" s="128"/>
      <c r="H481" s="128"/>
    </row>
    <row r="482" spans="1:8" x14ac:dyDescent="0.3">
      <c r="A482" s="10"/>
      <c r="B482" s="75"/>
      <c r="C482" s="75"/>
      <c r="D482" s="128"/>
      <c r="E482" s="128"/>
      <c r="F482" s="128"/>
      <c r="H482" s="128"/>
    </row>
    <row r="483" spans="1:8" x14ac:dyDescent="0.3">
      <c r="A483" s="10"/>
      <c r="B483" s="75"/>
      <c r="C483" s="75"/>
      <c r="D483" s="128"/>
      <c r="E483" s="128"/>
      <c r="F483" s="128"/>
      <c r="H483" s="128"/>
    </row>
    <row r="484" spans="1:8" x14ac:dyDescent="0.3">
      <c r="A484" s="10"/>
      <c r="B484" s="75"/>
      <c r="C484" s="75"/>
      <c r="D484" s="128"/>
      <c r="E484" s="128"/>
      <c r="F484" s="128"/>
      <c r="H484" s="128"/>
    </row>
    <row r="485" spans="1:8" x14ac:dyDescent="0.3">
      <c r="A485" s="10"/>
      <c r="B485" s="75"/>
      <c r="C485" s="75"/>
      <c r="D485" s="128"/>
      <c r="E485" s="128"/>
      <c r="F485" s="128"/>
      <c r="H485" s="128"/>
    </row>
    <row r="486" spans="1:8" x14ac:dyDescent="0.3">
      <c r="A486" s="10"/>
      <c r="B486" s="75"/>
      <c r="C486" s="75"/>
      <c r="D486" s="128"/>
      <c r="E486" s="128"/>
      <c r="F486" s="128"/>
      <c r="H486" s="128"/>
    </row>
    <row r="487" spans="1:8" x14ac:dyDescent="0.3">
      <c r="A487" s="10"/>
      <c r="B487" s="75"/>
      <c r="C487" s="75"/>
      <c r="D487" s="128"/>
      <c r="E487" s="128"/>
      <c r="F487" s="128"/>
      <c r="H487" s="128"/>
    </row>
    <row r="488" spans="1:8" x14ac:dyDescent="0.3">
      <c r="A488" s="10"/>
      <c r="B488" s="75"/>
      <c r="C488" s="75"/>
      <c r="D488" s="128"/>
      <c r="E488" s="128"/>
      <c r="F488" s="128"/>
      <c r="H488" s="128"/>
    </row>
    <row r="489" spans="1:8" x14ac:dyDescent="0.3">
      <c r="A489" s="10"/>
      <c r="B489" s="75"/>
      <c r="C489" s="75"/>
      <c r="D489" s="128"/>
      <c r="E489" s="128"/>
      <c r="F489" s="128"/>
      <c r="H489" s="128"/>
    </row>
    <row r="490" spans="1:8" x14ac:dyDescent="0.3">
      <c r="A490" s="10"/>
      <c r="B490" s="75"/>
      <c r="C490" s="75"/>
      <c r="D490" s="128"/>
      <c r="E490" s="128"/>
      <c r="F490" s="128"/>
      <c r="H490" s="128"/>
    </row>
    <row r="491" spans="1:8" x14ac:dyDescent="0.3">
      <c r="A491" s="10"/>
      <c r="B491" s="75"/>
      <c r="C491" s="75"/>
      <c r="D491" s="128"/>
      <c r="E491" s="128"/>
      <c r="F491" s="128"/>
      <c r="H491" s="128"/>
    </row>
    <row r="492" spans="1:8" x14ac:dyDescent="0.3">
      <c r="A492" s="10"/>
      <c r="B492" s="75"/>
      <c r="C492" s="75"/>
      <c r="D492" s="128"/>
      <c r="E492" s="128"/>
      <c r="F492" s="128"/>
      <c r="H492" s="128"/>
    </row>
    <row r="493" spans="1:8" x14ac:dyDescent="0.3">
      <c r="A493" s="10"/>
      <c r="B493" s="75"/>
      <c r="C493" s="75"/>
      <c r="D493" s="128"/>
      <c r="E493" s="128"/>
      <c r="F493" s="128"/>
      <c r="H493" s="128"/>
    </row>
    <row r="494" spans="1:8" x14ac:dyDescent="0.3">
      <c r="A494" s="10"/>
      <c r="B494" s="75"/>
      <c r="C494" s="75"/>
      <c r="D494" s="128"/>
      <c r="E494" s="128"/>
      <c r="F494" s="128"/>
      <c r="H494" s="128"/>
    </row>
    <row r="495" spans="1:8" x14ac:dyDescent="0.3">
      <c r="A495" s="10"/>
      <c r="B495" s="75"/>
      <c r="C495" s="75"/>
      <c r="D495" s="128"/>
      <c r="E495" s="128"/>
      <c r="F495" s="128"/>
      <c r="H495" s="128"/>
    </row>
    <row r="496" spans="1:8" x14ac:dyDescent="0.3">
      <c r="A496" s="10"/>
      <c r="B496" s="75"/>
      <c r="C496" s="75"/>
      <c r="D496" s="128"/>
      <c r="E496" s="128"/>
      <c r="F496" s="128"/>
      <c r="H496" s="128"/>
    </row>
    <row r="497" spans="1:8" x14ac:dyDescent="0.3">
      <c r="A497" s="10"/>
      <c r="B497" s="75"/>
      <c r="C497" s="75"/>
      <c r="D497" s="128"/>
      <c r="E497" s="128"/>
      <c r="F497" s="128"/>
      <c r="H497" s="128"/>
    </row>
    <row r="498" spans="1:8" x14ac:dyDescent="0.3">
      <c r="A498" s="10"/>
      <c r="B498" s="75"/>
      <c r="C498" s="75"/>
      <c r="D498" s="128"/>
      <c r="E498" s="128"/>
      <c r="F498" s="128"/>
      <c r="H498" s="128"/>
    </row>
    <row r="499" spans="1:8" x14ac:dyDescent="0.3">
      <c r="A499" s="10"/>
      <c r="B499" s="75"/>
      <c r="C499" s="75"/>
      <c r="D499" s="128"/>
      <c r="E499" s="128"/>
      <c r="F499" s="128"/>
      <c r="H499" s="128"/>
    </row>
    <row r="500" spans="1:8" x14ac:dyDescent="0.3">
      <c r="A500" s="10"/>
      <c r="B500" s="75"/>
      <c r="C500" s="75"/>
      <c r="D500" s="128"/>
      <c r="E500" s="128"/>
      <c r="F500" s="128"/>
      <c r="H500" s="128"/>
    </row>
    <row r="501" spans="1:8" x14ac:dyDescent="0.3">
      <c r="A501" s="10"/>
      <c r="B501" s="75"/>
      <c r="C501" s="75"/>
      <c r="D501" s="128"/>
      <c r="E501" s="128"/>
      <c r="F501" s="128"/>
      <c r="H501" s="128"/>
    </row>
    <row r="502" spans="1:8" x14ac:dyDescent="0.3">
      <c r="A502" s="10"/>
      <c r="B502" s="75"/>
      <c r="C502" s="75"/>
      <c r="D502" s="128"/>
      <c r="E502" s="128"/>
      <c r="F502" s="128"/>
      <c r="H502" s="128"/>
    </row>
    <row r="503" spans="1:8" x14ac:dyDescent="0.3">
      <c r="A503" s="10"/>
      <c r="B503" s="75"/>
      <c r="C503" s="75"/>
      <c r="D503" s="128"/>
      <c r="E503" s="128"/>
      <c r="F503" s="128"/>
      <c r="H503" s="128"/>
    </row>
    <row r="504" spans="1:8" x14ac:dyDescent="0.3">
      <c r="A504" s="10"/>
      <c r="B504" s="75"/>
      <c r="C504" s="75"/>
      <c r="D504" s="128"/>
      <c r="E504" s="128"/>
      <c r="F504" s="128"/>
      <c r="H504" s="128"/>
    </row>
    <row r="505" spans="1:8" x14ac:dyDescent="0.3">
      <c r="A505" s="10"/>
      <c r="B505" s="75"/>
      <c r="C505" s="75"/>
      <c r="D505" s="128"/>
      <c r="E505" s="128"/>
      <c r="F505" s="128"/>
      <c r="H505" s="128"/>
    </row>
    <row r="506" spans="1:8" x14ac:dyDescent="0.3">
      <c r="A506" s="10"/>
      <c r="B506" s="75"/>
      <c r="C506" s="75"/>
      <c r="D506" s="128"/>
      <c r="E506" s="128"/>
      <c r="F506" s="128"/>
      <c r="H506" s="128"/>
    </row>
    <row r="507" spans="1:8" x14ac:dyDescent="0.3">
      <c r="A507" s="10"/>
      <c r="B507" s="75"/>
      <c r="C507" s="75"/>
      <c r="D507" s="128"/>
      <c r="E507" s="128"/>
      <c r="F507" s="128"/>
      <c r="H507" s="128"/>
    </row>
    <row r="508" spans="1:8" x14ac:dyDescent="0.3">
      <c r="A508" s="10"/>
      <c r="B508" s="75"/>
      <c r="C508" s="75"/>
      <c r="D508" s="128"/>
      <c r="E508" s="128"/>
      <c r="F508" s="128"/>
      <c r="H508" s="128"/>
    </row>
    <row r="509" spans="1:8" x14ac:dyDescent="0.3">
      <c r="A509" s="10"/>
      <c r="B509" s="75"/>
      <c r="C509" s="75"/>
      <c r="D509" s="128"/>
      <c r="E509" s="128"/>
      <c r="F509" s="128"/>
      <c r="H509" s="128"/>
    </row>
    <row r="510" spans="1:8" x14ac:dyDescent="0.3">
      <c r="A510" s="10"/>
      <c r="B510" s="75"/>
      <c r="C510" s="75"/>
      <c r="D510" s="128"/>
      <c r="E510" s="128"/>
      <c r="F510" s="128"/>
      <c r="H510" s="128"/>
    </row>
    <row r="511" spans="1:8" x14ac:dyDescent="0.3">
      <c r="A511" s="10"/>
      <c r="B511" s="75"/>
      <c r="C511" s="75"/>
      <c r="D511" s="128"/>
      <c r="E511" s="128"/>
      <c r="F511" s="128"/>
      <c r="H511" s="128"/>
    </row>
    <row r="512" spans="1:8" x14ac:dyDescent="0.3">
      <c r="A512" s="10"/>
      <c r="B512" s="75"/>
      <c r="C512" s="75"/>
      <c r="D512" s="128"/>
      <c r="E512" s="128"/>
      <c r="F512" s="128"/>
      <c r="H512" s="128"/>
    </row>
    <row r="513" spans="1:8" x14ac:dyDescent="0.3">
      <c r="A513" s="10"/>
      <c r="B513" s="75"/>
      <c r="C513" s="75"/>
      <c r="D513" s="128"/>
      <c r="E513" s="128"/>
      <c r="F513" s="128"/>
      <c r="H513" s="128"/>
    </row>
    <row r="514" spans="1:8" x14ac:dyDescent="0.3">
      <c r="A514" s="10"/>
      <c r="B514" s="75"/>
      <c r="C514" s="75"/>
      <c r="D514" s="128"/>
      <c r="E514" s="128"/>
      <c r="F514" s="128"/>
      <c r="H514" s="128"/>
    </row>
    <row r="515" spans="1:8" x14ac:dyDescent="0.3">
      <c r="A515" s="10"/>
      <c r="B515" s="75"/>
      <c r="C515" s="75"/>
      <c r="D515" s="128"/>
      <c r="E515" s="128"/>
      <c r="F515" s="128"/>
      <c r="H515" s="128"/>
    </row>
    <row r="516" spans="1:8" x14ac:dyDescent="0.3">
      <c r="A516" s="10"/>
      <c r="B516" s="75"/>
      <c r="C516" s="75"/>
      <c r="D516" s="128"/>
      <c r="E516" s="128"/>
      <c r="F516" s="128"/>
      <c r="H516" s="128"/>
    </row>
    <row r="517" spans="1:8" x14ac:dyDescent="0.3">
      <c r="A517" s="10"/>
      <c r="B517" s="75"/>
      <c r="C517" s="75"/>
      <c r="D517" s="128"/>
      <c r="E517" s="128"/>
      <c r="F517" s="128"/>
      <c r="H517" s="128"/>
    </row>
    <row r="518" spans="1:8" x14ac:dyDescent="0.3">
      <c r="A518" s="10"/>
      <c r="B518" s="75"/>
      <c r="C518" s="75"/>
      <c r="D518" s="128"/>
      <c r="E518" s="128"/>
      <c r="F518" s="128"/>
      <c r="H518" s="128"/>
    </row>
    <row r="519" spans="1:8" x14ac:dyDescent="0.3">
      <c r="A519" s="10"/>
      <c r="B519" s="75"/>
      <c r="C519" s="75"/>
      <c r="D519" s="128"/>
      <c r="E519" s="128"/>
      <c r="F519" s="128"/>
      <c r="H519" s="128"/>
    </row>
    <row r="520" spans="1:8" x14ac:dyDescent="0.3">
      <c r="A520" s="10"/>
      <c r="B520" s="75"/>
      <c r="C520" s="75"/>
      <c r="D520" s="128"/>
      <c r="E520" s="128"/>
      <c r="F520" s="128"/>
      <c r="H520" s="128"/>
    </row>
    <row r="521" spans="1:8" x14ac:dyDescent="0.3">
      <c r="A521" s="10"/>
      <c r="B521" s="75"/>
      <c r="C521" s="75"/>
      <c r="D521" s="128"/>
      <c r="E521" s="128"/>
      <c r="F521" s="128"/>
      <c r="H521" s="128"/>
    </row>
    <row r="522" spans="1:8" x14ac:dyDescent="0.3">
      <c r="A522" s="10"/>
      <c r="B522" s="75"/>
      <c r="C522" s="75"/>
      <c r="D522" s="128"/>
      <c r="E522" s="128"/>
      <c r="F522" s="128"/>
      <c r="H522" s="128"/>
    </row>
    <row r="523" spans="1:8" x14ac:dyDescent="0.3">
      <c r="A523" s="10"/>
      <c r="B523" s="75"/>
      <c r="C523" s="75"/>
      <c r="D523" s="128"/>
      <c r="E523" s="128"/>
      <c r="F523" s="128"/>
      <c r="H523" s="128"/>
    </row>
    <row r="524" spans="1:8" x14ac:dyDescent="0.3">
      <c r="A524" s="10"/>
      <c r="B524" s="75"/>
      <c r="C524" s="75"/>
      <c r="D524" s="128"/>
      <c r="E524" s="128"/>
      <c r="F524" s="128"/>
      <c r="H524" s="128"/>
    </row>
    <row r="525" spans="1:8" x14ac:dyDescent="0.3">
      <c r="A525" s="10"/>
      <c r="B525" s="75"/>
      <c r="C525" s="75"/>
      <c r="D525" s="128"/>
      <c r="E525" s="128"/>
      <c r="F525" s="128"/>
      <c r="H525" s="128"/>
    </row>
    <row r="526" spans="1:8" x14ac:dyDescent="0.3">
      <c r="A526" s="10"/>
      <c r="B526" s="75"/>
      <c r="C526" s="75"/>
      <c r="D526" s="128"/>
      <c r="E526" s="128"/>
      <c r="F526" s="128"/>
      <c r="H526" s="128"/>
    </row>
    <row r="527" spans="1:8" x14ac:dyDescent="0.3">
      <c r="A527" s="10"/>
      <c r="B527" s="75"/>
      <c r="C527" s="75"/>
      <c r="D527" s="128"/>
      <c r="E527" s="128"/>
      <c r="F527" s="128"/>
      <c r="H527" s="128"/>
    </row>
    <row r="528" spans="1:8" x14ac:dyDescent="0.3">
      <c r="A528" s="10"/>
      <c r="B528" s="75"/>
      <c r="C528" s="75"/>
      <c r="D528" s="128"/>
      <c r="E528" s="128"/>
      <c r="F528" s="128"/>
      <c r="H528" s="128"/>
    </row>
    <row r="529" spans="1:8" x14ac:dyDescent="0.3">
      <c r="A529" s="10"/>
      <c r="B529" s="75"/>
      <c r="C529" s="75"/>
      <c r="D529" s="128"/>
      <c r="E529" s="128"/>
      <c r="F529" s="128"/>
      <c r="H529" s="128"/>
    </row>
    <row r="530" spans="1:8" x14ac:dyDescent="0.3">
      <c r="A530" s="10"/>
      <c r="B530" s="75"/>
      <c r="C530" s="75"/>
      <c r="D530" s="128"/>
      <c r="E530" s="128"/>
      <c r="F530" s="128"/>
      <c r="H530" s="128"/>
    </row>
    <row r="531" spans="1:8" x14ac:dyDescent="0.3">
      <c r="A531" s="10"/>
      <c r="B531" s="75"/>
      <c r="C531" s="75"/>
      <c r="D531" s="128"/>
      <c r="E531" s="128"/>
      <c r="F531" s="128"/>
      <c r="H531" s="128"/>
    </row>
    <row r="532" spans="1:8" x14ac:dyDescent="0.3">
      <c r="A532" s="10"/>
      <c r="B532" s="75"/>
      <c r="C532" s="75"/>
      <c r="D532" s="128"/>
      <c r="E532" s="128"/>
      <c r="F532" s="128"/>
      <c r="H532" s="128"/>
    </row>
    <row r="533" spans="1:8" x14ac:dyDescent="0.3">
      <c r="A533" s="10"/>
      <c r="B533" s="75"/>
      <c r="C533" s="75"/>
      <c r="D533" s="128"/>
      <c r="E533" s="128"/>
      <c r="F533" s="128"/>
      <c r="H533" s="128"/>
    </row>
    <row r="534" spans="1:8" x14ac:dyDescent="0.3">
      <c r="A534" s="10"/>
      <c r="B534" s="75"/>
      <c r="C534" s="75"/>
      <c r="D534" s="128"/>
      <c r="E534" s="128"/>
      <c r="F534" s="128"/>
      <c r="H534" s="128"/>
    </row>
    <row r="535" spans="1:8" x14ac:dyDescent="0.3">
      <c r="A535" s="10"/>
      <c r="B535" s="75"/>
      <c r="C535" s="75"/>
      <c r="D535" s="128"/>
      <c r="E535" s="128"/>
      <c r="F535" s="128"/>
      <c r="H535" s="128"/>
    </row>
    <row r="536" spans="1:8" x14ac:dyDescent="0.3">
      <c r="A536" s="10"/>
      <c r="B536" s="75"/>
      <c r="C536" s="75"/>
      <c r="D536" s="128"/>
      <c r="E536" s="128"/>
      <c r="F536" s="128"/>
      <c r="H536" s="128"/>
    </row>
    <row r="537" spans="1:8" x14ac:dyDescent="0.3">
      <c r="A537" s="10"/>
      <c r="B537" s="75"/>
      <c r="C537" s="75"/>
      <c r="D537" s="128"/>
      <c r="E537" s="128"/>
      <c r="F537" s="128"/>
      <c r="H537" s="128"/>
    </row>
    <row r="538" spans="1:8" x14ac:dyDescent="0.3">
      <c r="A538" s="10"/>
      <c r="B538" s="75"/>
      <c r="C538" s="75"/>
      <c r="D538" s="128"/>
      <c r="E538" s="128"/>
      <c r="F538" s="128"/>
      <c r="H538" s="128"/>
    </row>
    <row r="539" spans="1:8" x14ac:dyDescent="0.3">
      <c r="A539" s="10"/>
      <c r="B539" s="75"/>
      <c r="C539" s="75"/>
      <c r="D539" s="128"/>
      <c r="E539" s="128"/>
      <c r="F539" s="128"/>
      <c r="H539" s="128"/>
    </row>
    <row r="540" spans="1:8" x14ac:dyDescent="0.3">
      <c r="A540" s="10"/>
      <c r="B540" s="75"/>
      <c r="C540" s="75"/>
      <c r="D540" s="128"/>
      <c r="E540" s="128"/>
      <c r="F540" s="128"/>
      <c r="H540" s="128"/>
    </row>
    <row r="541" spans="1:8" x14ac:dyDescent="0.3">
      <c r="A541" s="10"/>
      <c r="B541" s="75"/>
      <c r="C541" s="75"/>
      <c r="D541" s="128"/>
      <c r="E541" s="128"/>
      <c r="F541" s="128"/>
      <c r="H541" s="128"/>
    </row>
    <row r="542" spans="1:8" x14ac:dyDescent="0.3">
      <c r="A542" s="10"/>
      <c r="B542" s="75"/>
      <c r="C542" s="75"/>
      <c r="D542" s="128"/>
      <c r="E542" s="128"/>
      <c r="F542" s="128"/>
      <c r="H542" s="128"/>
    </row>
    <row r="543" spans="1:8" x14ac:dyDescent="0.3">
      <c r="A543" s="10"/>
      <c r="B543" s="75"/>
      <c r="C543" s="75"/>
      <c r="D543" s="128"/>
      <c r="E543" s="128"/>
      <c r="F543" s="128"/>
      <c r="H543" s="128"/>
    </row>
    <row r="544" spans="1:8" x14ac:dyDescent="0.3">
      <c r="A544" s="10"/>
      <c r="B544" s="75"/>
      <c r="C544" s="75"/>
      <c r="D544" s="128"/>
      <c r="E544" s="128"/>
      <c r="F544" s="128"/>
      <c r="H544" s="128"/>
    </row>
    <row r="545" spans="1:8" x14ac:dyDescent="0.3">
      <c r="A545" s="10"/>
      <c r="B545" s="75"/>
      <c r="C545" s="75"/>
      <c r="D545" s="128"/>
      <c r="E545" s="128"/>
      <c r="F545" s="128"/>
      <c r="H545" s="128"/>
    </row>
    <row r="546" spans="1:8" x14ac:dyDescent="0.3">
      <c r="A546" s="10"/>
      <c r="B546" s="75"/>
      <c r="C546" s="75"/>
      <c r="D546" s="128"/>
      <c r="E546" s="128"/>
      <c r="F546" s="128"/>
      <c r="H546" s="128"/>
    </row>
    <row r="547" spans="1:8" x14ac:dyDescent="0.3">
      <c r="A547" s="10"/>
      <c r="B547" s="75"/>
      <c r="C547" s="75"/>
      <c r="D547" s="128"/>
      <c r="E547" s="128"/>
      <c r="F547" s="128"/>
      <c r="H547" s="128"/>
    </row>
    <row r="548" spans="1:8" x14ac:dyDescent="0.3">
      <c r="A548" s="10"/>
      <c r="B548" s="75"/>
      <c r="C548" s="75"/>
      <c r="D548" s="128"/>
      <c r="E548" s="128"/>
      <c r="F548" s="128"/>
      <c r="H548" s="128"/>
    </row>
    <row r="549" spans="1:8" x14ac:dyDescent="0.3">
      <c r="A549" s="10"/>
      <c r="B549" s="75"/>
      <c r="C549" s="75"/>
      <c r="D549" s="128"/>
      <c r="E549" s="128"/>
      <c r="F549" s="128"/>
      <c r="H549" s="128"/>
    </row>
    <row r="550" spans="1:8" x14ac:dyDescent="0.3">
      <c r="A550" s="10"/>
      <c r="B550" s="75"/>
      <c r="C550" s="75"/>
      <c r="D550" s="128"/>
      <c r="E550" s="128"/>
      <c r="F550" s="128"/>
      <c r="H550" s="128"/>
    </row>
    <row r="551" spans="1:8" x14ac:dyDescent="0.3">
      <c r="A551" s="10"/>
      <c r="B551" s="75"/>
      <c r="C551" s="75"/>
      <c r="D551" s="128"/>
      <c r="E551" s="128"/>
      <c r="F551" s="128"/>
      <c r="H551" s="128"/>
    </row>
    <row r="552" spans="1:8" x14ac:dyDescent="0.3">
      <c r="A552" s="10"/>
      <c r="B552" s="75"/>
      <c r="C552" s="75"/>
      <c r="D552" s="128"/>
      <c r="E552" s="128"/>
      <c r="F552" s="128"/>
      <c r="H552" s="128"/>
    </row>
    <row r="553" spans="1:8" x14ac:dyDescent="0.3">
      <c r="A553" s="10"/>
      <c r="B553" s="75"/>
      <c r="C553" s="75"/>
      <c r="D553" s="128"/>
      <c r="E553" s="128"/>
      <c r="F553" s="128"/>
      <c r="H553" s="128"/>
    </row>
    <row r="554" spans="1:8" x14ac:dyDescent="0.3">
      <c r="A554" s="10"/>
      <c r="B554" s="75"/>
      <c r="C554" s="75"/>
      <c r="D554" s="128"/>
      <c r="E554" s="128"/>
      <c r="F554" s="128"/>
      <c r="H554" s="128"/>
    </row>
    <row r="555" spans="1:8" x14ac:dyDescent="0.3">
      <c r="A555" s="10"/>
      <c r="B555" s="75"/>
      <c r="C555" s="75"/>
      <c r="D555" s="128"/>
      <c r="E555" s="128"/>
      <c r="F555" s="128"/>
      <c r="H555" s="128"/>
    </row>
    <row r="556" spans="1:8" x14ac:dyDescent="0.3">
      <c r="A556" s="10"/>
      <c r="B556" s="75"/>
      <c r="C556" s="75"/>
      <c r="D556" s="128"/>
      <c r="E556" s="128"/>
      <c r="F556" s="128"/>
      <c r="H556" s="128"/>
    </row>
    <row r="557" spans="1:8" x14ac:dyDescent="0.3">
      <c r="A557" s="10"/>
      <c r="B557" s="75"/>
      <c r="C557" s="75"/>
      <c r="D557" s="128"/>
      <c r="E557" s="128"/>
      <c r="F557" s="128"/>
      <c r="H557" s="128"/>
    </row>
    <row r="558" spans="1:8" x14ac:dyDescent="0.3">
      <c r="A558" s="10"/>
      <c r="B558" s="75"/>
      <c r="C558" s="75"/>
      <c r="D558" s="128"/>
      <c r="E558" s="128"/>
      <c r="F558" s="128"/>
      <c r="H558" s="128"/>
    </row>
    <row r="559" spans="1:8" x14ac:dyDescent="0.3">
      <c r="A559" s="10"/>
      <c r="B559" s="75"/>
      <c r="C559" s="75"/>
      <c r="D559" s="128"/>
      <c r="E559" s="128"/>
      <c r="F559" s="128"/>
      <c r="H559" s="128"/>
    </row>
    <row r="560" spans="1:8" x14ac:dyDescent="0.3">
      <c r="A560" s="10"/>
      <c r="B560" s="75"/>
      <c r="C560" s="75"/>
      <c r="D560" s="128"/>
      <c r="E560" s="128"/>
      <c r="F560" s="128"/>
      <c r="H560" s="128"/>
    </row>
    <row r="561" spans="1:8" x14ac:dyDescent="0.3">
      <c r="A561" s="10"/>
      <c r="B561" s="75"/>
      <c r="C561" s="75"/>
      <c r="D561" s="128"/>
      <c r="E561" s="128"/>
      <c r="F561" s="128"/>
      <c r="H561" s="128"/>
    </row>
    <row r="562" spans="1:8" x14ac:dyDescent="0.3">
      <c r="A562" s="10"/>
      <c r="B562" s="75"/>
      <c r="C562" s="75"/>
      <c r="D562" s="128"/>
      <c r="E562" s="128"/>
      <c r="F562" s="128"/>
      <c r="H562" s="128"/>
    </row>
    <row r="563" spans="1:8" x14ac:dyDescent="0.3">
      <c r="A563" s="10"/>
      <c r="B563" s="75"/>
      <c r="C563" s="75"/>
      <c r="D563" s="128"/>
      <c r="E563" s="128"/>
      <c r="F563" s="128"/>
      <c r="H563" s="128"/>
    </row>
    <row r="564" spans="1:8" x14ac:dyDescent="0.3">
      <c r="A564" s="10"/>
      <c r="B564" s="75"/>
      <c r="C564" s="75"/>
      <c r="D564" s="128"/>
      <c r="E564" s="128"/>
      <c r="F564" s="128"/>
      <c r="H564" s="128"/>
    </row>
    <row r="565" spans="1:8" x14ac:dyDescent="0.3">
      <c r="A565" s="10"/>
      <c r="B565" s="75"/>
      <c r="C565" s="75"/>
      <c r="D565" s="128"/>
      <c r="E565" s="128"/>
      <c r="F565" s="128"/>
      <c r="H565" s="128"/>
    </row>
    <row r="566" spans="1:8" x14ac:dyDescent="0.3">
      <c r="A566" s="10"/>
      <c r="B566" s="75"/>
      <c r="C566" s="75"/>
      <c r="D566" s="128"/>
      <c r="E566" s="128"/>
      <c r="F566" s="128"/>
      <c r="H566" s="128"/>
    </row>
    <row r="567" spans="1:8" x14ac:dyDescent="0.3">
      <c r="A567" s="10"/>
      <c r="B567" s="75"/>
      <c r="C567" s="75"/>
      <c r="D567" s="128"/>
      <c r="E567" s="128"/>
      <c r="F567" s="128"/>
      <c r="H567" s="128"/>
    </row>
    <row r="568" spans="1:8" x14ac:dyDescent="0.3">
      <c r="A568" s="10"/>
      <c r="B568" s="75"/>
      <c r="C568" s="75"/>
      <c r="D568" s="128"/>
      <c r="E568" s="128"/>
      <c r="F568" s="128"/>
      <c r="H568" s="128"/>
    </row>
    <row r="569" spans="1:8" x14ac:dyDescent="0.3">
      <c r="A569" s="10"/>
      <c r="B569" s="75"/>
      <c r="C569" s="75"/>
      <c r="D569" s="128"/>
      <c r="E569" s="128"/>
      <c r="F569" s="128"/>
      <c r="H569" s="128"/>
    </row>
    <row r="570" spans="1:8" x14ac:dyDescent="0.3">
      <c r="A570" s="10"/>
      <c r="B570" s="75"/>
      <c r="C570" s="75"/>
      <c r="D570" s="128"/>
      <c r="E570" s="128"/>
      <c r="F570" s="128"/>
      <c r="H570" s="128"/>
    </row>
    <row r="571" spans="1:8" x14ac:dyDescent="0.3">
      <c r="A571" s="10"/>
      <c r="B571" s="75"/>
      <c r="C571" s="75"/>
      <c r="D571" s="128"/>
      <c r="E571" s="128"/>
      <c r="F571" s="128"/>
      <c r="H571" s="128"/>
    </row>
    <row r="572" spans="1:8" x14ac:dyDescent="0.3">
      <c r="A572" s="10"/>
      <c r="B572" s="75"/>
      <c r="C572" s="75"/>
      <c r="D572" s="128"/>
      <c r="E572" s="128"/>
      <c r="F572" s="128"/>
      <c r="H572" s="128"/>
    </row>
    <row r="573" spans="1:8" x14ac:dyDescent="0.3">
      <c r="A573" s="10"/>
      <c r="B573" s="75"/>
      <c r="C573" s="75"/>
      <c r="D573" s="128"/>
      <c r="E573" s="128"/>
      <c r="F573" s="128"/>
      <c r="H573" s="128"/>
    </row>
    <row r="574" spans="1:8" x14ac:dyDescent="0.3">
      <c r="A574" s="10"/>
      <c r="B574" s="75"/>
      <c r="C574" s="75"/>
      <c r="D574" s="128"/>
      <c r="E574" s="128"/>
      <c r="F574" s="128"/>
      <c r="H574" s="128"/>
    </row>
    <row r="575" spans="1:8" x14ac:dyDescent="0.3">
      <c r="A575" s="10"/>
      <c r="B575" s="75"/>
      <c r="C575" s="75"/>
      <c r="D575" s="128"/>
      <c r="E575" s="128"/>
      <c r="F575" s="128"/>
      <c r="H575" s="128"/>
    </row>
    <row r="576" spans="1:8" x14ac:dyDescent="0.3">
      <c r="A576" s="10"/>
      <c r="B576" s="75"/>
      <c r="C576" s="75"/>
      <c r="D576" s="128"/>
      <c r="E576" s="128"/>
      <c r="F576" s="128"/>
      <c r="H576" s="128"/>
    </row>
    <row r="577" spans="1:8" x14ac:dyDescent="0.3">
      <c r="A577" s="10"/>
      <c r="B577" s="75"/>
      <c r="C577" s="75"/>
      <c r="D577" s="128"/>
      <c r="E577" s="128"/>
      <c r="F577" s="128"/>
      <c r="H577" s="128"/>
    </row>
    <row r="578" spans="1:8" x14ac:dyDescent="0.3">
      <c r="A578" s="10"/>
      <c r="B578" s="75"/>
      <c r="C578" s="75"/>
      <c r="D578" s="128"/>
      <c r="E578" s="128"/>
      <c r="F578" s="128"/>
      <c r="H578" s="128"/>
    </row>
    <row r="579" spans="1:8" x14ac:dyDescent="0.3">
      <c r="A579" s="10"/>
      <c r="B579" s="75"/>
      <c r="C579" s="75"/>
      <c r="D579" s="128"/>
      <c r="E579" s="128"/>
      <c r="F579" s="128"/>
      <c r="H579" s="128"/>
    </row>
    <row r="580" spans="1:8" x14ac:dyDescent="0.3">
      <c r="A580" s="10"/>
      <c r="B580" s="75"/>
      <c r="C580" s="75"/>
      <c r="D580" s="128"/>
      <c r="E580" s="128"/>
      <c r="F580" s="128"/>
      <c r="H580" s="128"/>
    </row>
    <row r="581" spans="1:8" x14ac:dyDescent="0.3">
      <c r="A581" s="10"/>
      <c r="B581" s="75"/>
      <c r="C581" s="75"/>
      <c r="D581" s="128"/>
      <c r="E581" s="128"/>
      <c r="F581" s="128"/>
      <c r="H581" s="128"/>
    </row>
    <row r="582" spans="1:8" x14ac:dyDescent="0.3">
      <c r="A582" s="10"/>
      <c r="B582" s="75"/>
      <c r="C582" s="75"/>
      <c r="D582" s="128"/>
      <c r="E582" s="128"/>
      <c r="F582" s="128"/>
      <c r="H582" s="128"/>
    </row>
    <row r="583" spans="1:8" x14ac:dyDescent="0.3">
      <c r="A583" s="10"/>
      <c r="B583" s="75"/>
      <c r="C583" s="75"/>
      <c r="D583" s="128"/>
      <c r="E583" s="128"/>
      <c r="F583" s="128"/>
      <c r="H583" s="128"/>
    </row>
    <row r="584" spans="1:8" x14ac:dyDescent="0.3">
      <c r="A584" s="10"/>
      <c r="B584" s="75"/>
      <c r="C584" s="75"/>
      <c r="D584" s="128"/>
      <c r="E584" s="128"/>
      <c r="F584" s="128"/>
      <c r="H584" s="128"/>
    </row>
    <row r="585" spans="1:8" x14ac:dyDescent="0.3">
      <c r="A585" s="10"/>
      <c r="B585" s="75"/>
      <c r="C585" s="75"/>
      <c r="D585" s="128"/>
      <c r="E585" s="128"/>
      <c r="F585" s="128"/>
      <c r="H585" s="128"/>
    </row>
    <row r="586" spans="1:8" x14ac:dyDescent="0.3">
      <c r="A586" s="10"/>
      <c r="B586" s="75"/>
      <c r="C586" s="75"/>
      <c r="D586" s="128"/>
      <c r="E586" s="128"/>
      <c r="F586" s="128"/>
      <c r="H586" s="128"/>
    </row>
    <row r="587" spans="1:8" x14ac:dyDescent="0.3">
      <c r="A587" s="10"/>
      <c r="B587" s="75"/>
      <c r="C587" s="75"/>
      <c r="D587" s="128"/>
      <c r="E587" s="128"/>
      <c r="F587" s="128"/>
      <c r="H587" s="128"/>
    </row>
    <row r="588" spans="1:8" x14ac:dyDescent="0.3">
      <c r="A588" s="10"/>
      <c r="B588" s="75"/>
      <c r="C588" s="75"/>
      <c r="D588" s="128"/>
      <c r="E588" s="128"/>
      <c r="F588" s="128"/>
      <c r="H588" s="128"/>
    </row>
    <row r="589" spans="1:8" x14ac:dyDescent="0.3">
      <c r="A589" s="10"/>
      <c r="B589" s="75"/>
      <c r="C589" s="75"/>
      <c r="D589" s="128"/>
      <c r="E589" s="128"/>
      <c r="F589" s="128"/>
      <c r="H589" s="128"/>
    </row>
    <row r="590" spans="1:8" x14ac:dyDescent="0.3">
      <c r="A590" s="10"/>
      <c r="B590" s="75"/>
      <c r="C590" s="75"/>
      <c r="D590" s="128"/>
      <c r="E590" s="128"/>
      <c r="F590" s="128"/>
      <c r="H590" s="128"/>
    </row>
    <row r="591" spans="1:8" x14ac:dyDescent="0.3">
      <c r="A591" s="10"/>
      <c r="B591" s="75"/>
      <c r="C591" s="75"/>
      <c r="D591" s="128"/>
      <c r="E591" s="128"/>
      <c r="F591" s="128"/>
      <c r="H591" s="128"/>
    </row>
    <row r="592" spans="1:8" x14ac:dyDescent="0.3">
      <c r="A592" s="10"/>
      <c r="B592" s="75"/>
      <c r="C592" s="75"/>
      <c r="D592" s="128"/>
      <c r="E592" s="128"/>
      <c r="F592" s="128"/>
      <c r="H592" s="128"/>
    </row>
    <row r="593" spans="1:8" x14ac:dyDescent="0.3">
      <c r="A593" s="10"/>
      <c r="B593" s="75"/>
      <c r="C593" s="75"/>
      <c r="D593" s="128"/>
      <c r="E593" s="128"/>
      <c r="F593" s="128"/>
      <c r="H593" s="128"/>
    </row>
    <row r="594" spans="1:8" x14ac:dyDescent="0.3">
      <c r="A594" s="10"/>
      <c r="B594" s="75"/>
      <c r="C594" s="75"/>
      <c r="D594" s="128"/>
      <c r="E594" s="128"/>
      <c r="F594" s="128"/>
      <c r="H594" s="128"/>
    </row>
    <row r="595" spans="1:8" x14ac:dyDescent="0.3">
      <c r="A595" s="10"/>
      <c r="B595" s="75"/>
      <c r="C595" s="75"/>
      <c r="D595" s="128"/>
      <c r="E595" s="128"/>
      <c r="F595" s="128"/>
      <c r="H595" s="128"/>
    </row>
    <row r="596" spans="1:8" x14ac:dyDescent="0.3">
      <c r="A596" s="10"/>
      <c r="B596" s="75"/>
      <c r="C596" s="75"/>
      <c r="D596" s="128"/>
      <c r="E596" s="128"/>
      <c r="F596" s="128"/>
      <c r="H596" s="128"/>
    </row>
    <row r="597" spans="1:8" x14ac:dyDescent="0.3">
      <c r="A597" s="10"/>
      <c r="B597" s="75"/>
      <c r="C597" s="75"/>
      <c r="D597" s="128"/>
      <c r="E597" s="128"/>
      <c r="F597" s="128"/>
      <c r="H597" s="128"/>
    </row>
    <row r="598" spans="1:8" x14ac:dyDescent="0.3">
      <c r="A598" s="10"/>
      <c r="B598" s="75"/>
      <c r="C598" s="75"/>
      <c r="D598" s="128"/>
      <c r="E598" s="128"/>
      <c r="F598" s="128"/>
      <c r="H598" s="128"/>
    </row>
    <row r="599" spans="1:8" x14ac:dyDescent="0.3">
      <c r="A599" s="10"/>
      <c r="B599" s="75"/>
      <c r="C599" s="75"/>
      <c r="D599" s="128"/>
      <c r="E599" s="128"/>
      <c r="F599" s="128"/>
      <c r="H599" s="128"/>
    </row>
    <row r="600" spans="1:8" x14ac:dyDescent="0.3">
      <c r="A600" s="10"/>
      <c r="B600" s="75"/>
      <c r="C600" s="75"/>
      <c r="D600" s="128"/>
      <c r="E600" s="128"/>
      <c r="F600" s="128"/>
      <c r="H600" s="128"/>
    </row>
    <row r="601" spans="1:8" x14ac:dyDescent="0.3">
      <c r="A601" s="10"/>
      <c r="B601" s="75"/>
      <c r="C601" s="75"/>
      <c r="D601" s="128"/>
      <c r="E601" s="128"/>
      <c r="F601" s="128"/>
      <c r="H601" s="128"/>
    </row>
    <row r="602" spans="1:8" x14ac:dyDescent="0.3">
      <c r="A602" s="10"/>
      <c r="B602" s="75"/>
      <c r="C602" s="75"/>
      <c r="D602" s="128"/>
      <c r="E602" s="128"/>
      <c r="F602" s="128"/>
      <c r="H602" s="128"/>
    </row>
    <row r="603" spans="1:8" x14ac:dyDescent="0.3">
      <c r="A603" s="10"/>
      <c r="B603" s="75"/>
      <c r="C603" s="75"/>
      <c r="D603" s="128"/>
      <c r="E603" s="128"/>
      <c r="F603" s="128"/>
      <c r="H603" s="128"/>
    </row>
    <row r="604" spans="1:8" x14ac:dyDescent="0.3">
      <c r="A604" s="10"/>
      <c r="B604" s="75"/>
      <c r="C604" s="75"/>
      <c r="D604" s="128"/>
      <c r="E604" s="128"/>
      <c r="F604" s="128"/>
      <c r="H604" s="128"/>
    </row>
    <row r="605" spans="1:8" x14ac:dyDescent="0.3">
      <c r="A605" s="10"/>
      <c r="B605" s="75"/>
      <c r="C605" s="75"/>
      <c r="D605" s="128"/>
      <c r="E605" s="128"/>
      <c r="F605" s="128"/>
      <c r="H605" s="128"/>
    </row>
    <row r="606" spans="1:8" x14ac:dyDescent="0.3">
      <c r="A606" s="10"/>
      <c r="B606" s="75"/>
      <c r="C606" s="75"/>
      <c r="D606" s="128"/>
      <c r="E606" s="128"/>
      <c r="F606" s="128"/>
      <c r="H606" s="128"/>
    </row>
    <row r="607" spans="1:8" x14ac:dyDescent="0.3">
      <c r="A607" s="10"/>
      <c r="B607" s="75"/>
      <c r="C607" s="75"/>
      <c r="D607" s="128"/>
      <c r="E607" s="128"/>
      <c r="F607" s="128"/>
      <c r="H607" s="128"/>
    </row>
    <row r="608" spans="1:8" x14ac:dyDescent="0.3">
      <c r="A608" s="10"/>
      <c r="B608" s="75"/>
      <c r="C608" s="75"/>
      <c r="D608" s="128"/>
      <c r="E608" s="128"/>
      <c r="F608" s="128"/>
      <c r="H608" s="128"/>
    </row>
    <row r="609" spans="1:8" x14ac:dyDescent="0.3">
      <c r="A609" s="10"/>
      <c r="B609" s="75"/>
      <c r="C609" s="75"/>
      <c r="D609" s="128"/>
      <c r="E609" s="128"/>
      <c r="F609" s="128"/>
      <c r="H609" s="128"/>
    </row>
    <row r="610" spans="1:8" x14ac:dyDescent="0.3">
      <c r="A610" s="10"/>
      <c r="B610" s="75"/>
      <c r="C610" s="75"/>
      <c r="D610" s="128"/>
      <c r="E610" s="128"/>
      <c r="F610" s="128"/>
      <c r="H610" s="128"/>
    </row>
    <row r="611" spans="1:8" x14ac:dyDescent="0.3">
      <c r="A611" s="10"/>
      <c r="B611" s="75"/>
      <c r="C611" s="75"/>
      <c r="D611" s="128"/>
      <c r="E611" s="128"/>
      <c r="F611" s="128"/>
      <c r="H611" s="128"/>
    </row>
    <row r="612" spans="1:8" x14ac:dyDescent="0.3">
      <c r="A612" s="10"/>
      <c r="B612" s="75"/>
      <c r="C612" s="75"/>
      <c r="D612" s="128"/>
      <c r="E612" s="128"/>
      <c r="F612" s="128"/>
      <c r="H612" s="128"/>
    </row>
    <row r="613" spans="1:8" x14ac:dyDescent="0.3">
      <c r="A613" s="10"/>
      <c r="B613" s="75"/>
      <c r="C613" s="75"/>
      <c r="D613" s="128"/>
      <c r="E613" s="128"/>
      <c r="F613" s="128"/>
      <c r="H613" s="128"/>
    </row>
    <row r="614" spans="1:8" x14ac:dyDescent="0.3">
      <c r="A614" s="10"/>
      <c r="B614" s="75"/>
      <c r="C614" s="75"/>
      <c r="D614" s="128"/>
      <c r="E614" s="128"/>
      <c r="F614" s="128"/>
      <c r="H614" s="128"/>
    </row>
    <row r="615" spans="1:8" x14ac:dyDescent="0.3">
      <c r="A615" s="10"/>
      <c r="B615" s="75"/>
      <c r="C615" s="75"/>
      <c r="D615" s="128"/>
      <c r="E615" s="128"/>
      <c r="F615" s="128"/>
      <c r="H615" s="128"/>
    </row>
    <row r="616" spans="1:8" x14ac:dyDescent="0.3">
      <c r="A616" s="10"/>
      <c r="B616" s="75"/>
      <c r="C616" s="75"/>
      <c r="D616" s="128"/>
      <c r="E616" s="128"/>
      <c r="F616" s="128"/>
      <c r="H616" s="128"/>
    </row>
    <row r="617" spans="1:8" x14ac:dyDescent="0.3">
      <c r="A617" s="10"/>
      <c r="B617" s="75"/>
      <c r="C617" s="75"/>
      <c r="D617" s="128"/>
      <c r="E617" s="128"/>
      <c r="F617" s="128"/>
      <c r="H617" s="128"/>
    </row>
    <row r="618" spans="1:8" x14ac:dyDescent="0.3">
      <c r="A618" s="10"/>
      <c r="B618" s="75"/>
      <c r="C618" s="75"/>
      <c r="D618" s="128"/>
      <c r="E618" s="128"/>
      <c r="F618" s="128"/>
      <c r="H618" s="128"/>
    </row>
    <row r="619" spans="1:8" x14ac:dyDescent="0.3">
      <c r="A619" s="10"/>
      <c r="B619" s="75"/>
      <c r="C619" s="75"/>
      <c r="D619" s="128"/>
      <c r="E619" s="128"/>
      <c r="F619" s="128"/>
      <c r="H619" s="128"/>
    </row>
    <row r="620" spans="1:8" x14ac:dyDescent="0.3">
      <c r="A620" s="10"/>
      <c r="B620" s="75"/>
      <c r="C620" s="75"/>
      <c r="D620" s="128"/>
      <c r="E620" s="128"/>
      <c r="F620" s="128"/>
      <c r="H620" s="128"/>
    </row>
    <row r="621" spans="1:8" x14ac:dyDescent="0.3">
      <c r="A621" s="10"/>
      <c r="B621" s="75"/>
      <c r="C621" s="75"/>
      <c r="D621" s="128"/>
      <c r="E621" s="128"/>
      <c r="F621" s="128"/>
      <c r="H621" s="128"/>
    </row>
    <row r="622" spans="1:8" x14ac:dyDescent="0.3">
      <c r="A622" s="10"/>
      <c r="B622" s="75"/>
      <c r="C622" s="75"/>
      <c r="D622" s="128"/>
      <c r="E622" s="128"/>
      <c r="F622" s="128"/>
      <c r="H622" s="128"/>
    </row>
    <row r="623" spans="1:8" x14ac:dyDescent="0.3">
      <c r="A623" s="10"/>
      <c r="B623" s="75"/>
      <c r="C623" s="75"/>
      <c r="D623" s="128"/>
      <c r="E623" s="128"/>
      <c r="F623" s="128"/>
      <c r="H623" s="128"/>
    </row>
    <row r="624" spans="1:8" x14ac:dyDescent="0.3">
      <c r="A624" s="10"/>
      <c r="B624" s="75"/>
      <c r="C624" s="75"/>
      <c r="D624" s="128"/>
      <c r="E624" s="128"/>
      <c r="F624" s="128"/>
      <c r="H624" s="128"/>
    </row>
    <row r="625" spans="1:8" x14ac:dyDescent="0.3">
      <c r="A625" s="10"/>
      <c r="B625" s="75"/>
      <c r="C625" s="75"/>
      <c r="D625" s="128"/>
      <c r="E625" s="128"/>
      <c r="F625" s="128"/>
      <c r="H625" s="128"/>
    </row>
    <row r="626" spans="1:8" x14ac:dyDescent="0.3">
      <c r="A626" s="10"/>
      <c r="B626" s="75"/>
      <c r="C626" s="75"/>
      <c r="D626" s="128"/>
      <c r="E626" s="128"/>
      <c r="F626" s="128"/>
      <c r="H626" s="128"/>
    </row>
    <row r="627" spans="1:8" x14ac:dyDescent="0.3">
      <c r="A627" s="10"/>
      <c r="B627" s="75"/>
      <c r="C627" s="75"/>
      <c r="D627" s="128"/>
      <c r="E627" s="128"/>
      <c r="F627" s="128"/>
      <c r="H627" s="128"/>
    </row>
    <row r="628" spans="1:8" x14ac:dyDescent="0.3">
      <c r="A628" s="10"/>
      <c r="B628" s="75"/>
      <c r="C628" s="75"/>
      <c r="D628" s="128"/>
      <c r="E628" s="128"/>
      <c r="F628" s="128"/>
      <c r="H628" s="128"/>
    </row>
    <row r="629" spans="1:8" x14ac:dyDescent="0.3">
      <c r="A629" s="10"/>
      <c r="B629" s="75"/>
      <c r="C629" s="75"/>
      <c r="D629" s="128"/>
      <c r="E629" s="128"/>
      <c r="F629" s="128"/>
      <c r="H629" s="128"/>
    </row>
    <row r="630" spans="1:8" x14ac:dyDescent="0.3">
      <c r="A630" s="10"/>
      <c r="B630" s="75"/>
      <c r="C630" s="75"/>
      <c r="D630" s="128"/>
      <c r="E630" s="128"/>
      <c r="F630" s="128"/>
      <c r="H630" s="128"/>
    </row>
    <row r="631" spans="1:8" x14ac:dyDescent="0.3">
      <c r="A631" s="10"/>
      <c r="B631" s="75"/>
      <c r="C631" s="75"/>
      <c r="D631" s="128"/>
      <c r="E631" s="128"/>
      <c r="F631" s="128"/>
      <c r="H631" s="128"/>
    </row>
    <row r="632" spans="1:8" x14ac:dyDescent="0.3">
      <c r="A632" s="10"/>
      <c r="B632" s="75"/>
      <c r="C632" s="75"/>
      <c r="D632" s="128"/>
      <c r="E632" s="128"/>
      <c r="F632" s="128"/>
      <c r="H632" s="128"/>
    </row>
    <row r="633" spans="1:8" x14ac:dyDescent="0.3">
      <c r="A633" s="10"/>
      <c r="B633" s="75"/>
      <c r="C633" s="75"/>
      <c r="D633" s="128"/>
      <c r="E633" s="128"/>
      <c r="F633" s="128"/>
      <c r="H633" s="128"/>
    </row>
    <row r="634" spans="1:8" x14ac:dyDescent="0.3">
      <c r="A634" s="10"/>
      <c r="B634" s="75"/>
      <c r="C634" s="75"/>
      <c r="D634" s="128"/>
      <c r="E634" s="128"/>
      <c r="F634" s="128"/>
      <c r="H634" s="128"/>
    </row>
    <row r="635" spans="1:8" x14ac:dyDescent="0.3">
      <c r="A635" s="10"/>
      <c r="B635" s="75"/>
      <c r="C635" s="75"/>
      <c r="D635" s="128"/>
      <c r="E635" s="128"/>
      <c r="F635" s="128"/>
      <c r="H635" s="128"/>
    </row>
    <row r="636" spans="1:8" x14ac:dyDescent="0.3">
      <c r="A636" s="10"/>
      <c r="B636" s="75"/>
      <c r="C636" s="75"/>
      <c r="D636" s="128"/>
      <c r="E636" s="128"/>
      <c r="F636" s="128"/>
      <c r="H636" s="128"/>
    </row>
    <row r="637" spans="1:8" x14ac:dyDescent="0.3">
      <c r="A637" s="10"/>
      <c r="B637" s="75"/>
      <c r="C637" s="75"/>
      <c r="D637" s="128"/>
      <c r="E637" s="128"/>
      <c r="F637" s="128"/>
      <c r="H637" s="128"/>
    </row>
    <row r="638" spans="1:8" x14ac:dyDescent="0.3">
      <c r="A638" s="10"/>
      <c r="B638" s="75"/>
      <c r="C638" s="75"/>
      <c r="D638" s="128"/>
      <c r="E638" s="128"/>
      <c r="F638" s="128"/>
      <c r="H638" s="128"/>
    </row>
    <row r="639" spans="1:8" x14ac:dyDescent="0.3">
      <c r="A639" s="10"/>
      <c r="B639" s="75"/>
      <c r="C639" s="75"/>
      <c r="D639" s="128"/>
      <c r="E639" s="128"/>
      <c r="F639" s="128"/>
      <c r="H639" s="128"/>
    </row>
    <row r="640" spans="1:8" x14ac:dyDescent="0.3">
      <c r="A640" s="10"/>
      <c r="B640" s="75"/>
      <c r="C640" s="75"/>
      <c r="D640" s="128"/>
      <c r="E640" s="128"/>
      <c r="F640" s="128"/>
      <c r="H640" s="128"/>
    </row>
    <row r="641" spans="1:8" x14ac:dyDescent="0.3">
      <c r="A641" s="10"/>
      <c r="B641" s="75"/>
      <c r="C641" s="75"/>
      <c r="D641" s="128"/>
      <c r="E641" s="128"/>
      <c r="F641" s="128"/>
      <c r="H641" s="128"/>
    </row>
    <row r="642" spans="1:8" x14ac:dyDescent="0.3">
      <c r="A642" s="10"/>
      <c r="B642" s="75"/>
      <c r="C642" s="75"/>
      <c r="D642" s="128"/>
      <c r="E642" s="128"/>
      <c r="F642" s="128"/>
      <c r="H642" s="128"/>
    </row>
    <row r="643" spans="1:8" x14ac:dyDescent="0.3">
      <c r="A643" s="10"/>
      <c r="B643" s="75"/>
      <c r="C643" s="75"/>
      <c r="D643" s="128"/>
      <c r="E643" s="128"/>
      <c r="F643" s="128"/>
      <c r="H643" s="128"/>
    </row>
    <row r="644" spans="1:8" x14ac:dyDescent="0.3">
      <c r="A644" s="10"/>
      <c r="B644" s="75"/>
      <c r="C644" s="75"/>
      <c r="D644" s="128"/>
      <c r="E644" s="128"/>
      <c r="F644" s="128"/>
      <c r="H644" s="128"/>
    </row>
    <row r="645" spans="1:8" x14ac:dyDescent="0.3">
      <c r="A645" s="10"/>
      <c r="B645" s="75"/>
      <c r="C645" s="75"/>
      <c r="D645" s="128"/>
      <c r="E645" s="128"/>
      <c r="F645" s="128"/>
      <c r="H645" s="128"/>
    </row>
    <row r="646" spans="1:8" x14ac:dyDescent="0.3">
      <c r="A646" s="10"/>
      <c r="B646" s="75"/>
      <c r="C646" s="75"/>
      <c r="D646" s="128"/>
      <c r="E646" s="128"/>
      <c r="F646" s="128"/>
      <c r="H646" s="128"/>
    </row>
    <row r="647" spans="1:8" x14ac:dyDescent="0.3">
      <c r="A647" s="10"/>
      <c r="B647" s="75"/>
      <c r="C647" s="75"/>
      <c r="D647" s="128"/>
      <c r="E647" s="128"/>
      <c r="F647" s="128"/>
      <c r="H647" s="128"/>
    </row>
    <row r="648" spans="1:8" x14ac:dyDescent="0.3">
      <c r="A648" s="10"/>
      <c r="B648" s="75"/>
      <c r="C648" s="75"/>
      <c r="D648" s="128"/>
      <c r="E648" s="128"/>
      <c r="F648" s="128"/>
      <c r="H648" s="128"/>
    </row>
    <row r="649" spans="1:8" x14ac:dyDescent="0.3">
      <c r="A649" s="10"/>
      <c r="B649" s="75"/>
      <c r="C649" s="75"/>
      <c r="D649" s="128"/>
      <c r="E649" s="128"/>
      <c r="F649" s="128"/>
      <c r="H649" s="128"/>
    </row>
    <row r="650" spans="1:8" x14ac:dyDescent="0.3">
      <c r="A650" s="10"/>
      <c r="B650" s="75"/>
      <c r="C650" s="75"/>
      <c r="D650" s="128"/>
      <c r="E650" s="128"/>
      <c r="F650" s="128"/>
      <c r="H650" s="128"/>
    </row>
    <row r="651" spans="1:8" x14ac:dyDescent="0.3">
      <c r="A651" s="10"/>
      <c r="B651" s="75"/>
      <c r="C651" s="75"/>
      <c r="D651" s="128"/>
      <c r="E651" s="128"/>
      <c r="F651" s="128"/>
      <c r="H651" s="128"/>
    </row>
    <row r="652" spans="1:8" x14ac:dyDescent="0.3">
      <c r="A652" s="10"/>
      <c r="B652" s="75"/>
      <c r="C652" s="75"/>
      <c r="D652" s="128"/>
      <c r="E652" s="128"/>
      <c r="F652" s="128"/>
      <c r="H652" s="128"/>
    </row>
    <row r="653" spans="1:8" x14ac:dyDescent="0.3">
      <c r="A653" s="10"/>
      <c r="B653" s="75"/>
      <c r="C653" s="75"/>
      <c r="D653" s="128"/>
      <c r="E653" s="128"/>
      <c r="F653" s="128"/>
      <c r="H653" s="128"/>
    </row>
    <row r="654" spans="1:8" x14ac:dyDescent="0.3">
      <c r="A654" s="10"/>
      <c r="B654" s="75"/>
      <c r="C654" s="75"/>
      <c r="D654" s="128"/>
      <c r="E654" s="128"/>
      <c r="F654" s="128"/>
      <c r="H654" s="128"/>
    </row>
    <row r="655" spans="1:8" x14ac:dyDescent="0.3">
      <c r="A655" s="10"/>
      <c r="B655" s="75"/>
      <c r="C655" s="75"/>
      <c r="D655" s="128"/>
      <c r="E655" s="128"/>
      <c r="F655" s="128"/>
      <c r="H655" s="128"/>
    </row>
    <row r="656" spans="1:8" x14ac:dyDescent="0.3">
      <c r="A656" s="10"/>
      <c r="B656" s="75"/>
      <c r="C656" s="75"/>
      <c r="D656" s="128"/>
      <c r="E656" s="128"/>
      <c r="F656" s="128"/>
      <c r="H656" s="128"/>
    </row>
    <row r="657" spans="1:8" x14ac:dyDescent="0.3">
      <c r="A657" s="10"/>
      <c r="B657" s="75"/>
      <c r="C657" s="75"/>
      <c r="D657" s="128"/>
      <c r="E657" s="128"/>
      <c r="F657" s="128"/>
      <c r="H657" s="128"/>
    </row>
    <row r="658" spans="1:8" x14ac:dyDescent="0.3">
      <c r="A658" s="10"/>
      <c r="B658" s="75"/>
      <c r="C658" s="75"/>
      <c r="D658" s="128"/>
      <c r="E658" s="128"/>
      <c r="F658" s="128"/>
      <c r="H658" s="128"/>
    </row>
    <row r="659" spans="1:8" x14ac:dyDescent="0.3">
      <c r="A659" s="10"/>
      <c r="B659" s="75"/>
      <c r="C659" s="75"/>
      <c r="D659" s="128"/>
      <c r="E659" s="128"/>
      <c r="F659" s="128"/>
      <c r="H659" s="128"/>
    </row>
    <row r="660" spans="1:8" x14ac:dyDescent="0.3">
      <c r="A660" s="10"/>
      <c r="B660" s="75"/>
      <c r="C660" s="75"/>
      <c r="D660" s="128"/>
      <c r="E660" s="128"/>
      <c r="F660" s="128"/>
      <c r="H660" s="128"/>
    </row>
    <row r="661" spans="1:8" x14ac:dyDescent="0.3">
      <c r="A661" s="10"/>
      <c r="B661" s="75"/>
      <c r="C661" s="75"/>
      <c r="D661" s="128"/>
      <c r="E661" s="128"/>
      <c r="F661" s="128"/>
      <c r="H661" s="128"/>
    </row>
    <row r="662" spans="1:8" x14ac:dyDescent="0.3">
      <c r="A662" s="10"/>
      <c r="B662" s="75"/>
      <c r="C662" s="75"/>
      <c r="D662" s="128"/>
      <c r="E662" s="128"/>
      <c r="F662" s="128"/>
      <c r="H662" s="128"/>
    </row>
    <row r="663" spans="1:8" x14ac:dyDescent="0.3">
      <c r="A663" s="10"/>
      <c r="B663" s="75"/>
      <c r="C663" s="75"/>
      <c r="D663" s="128"/>
      <c r="E663" s="128"/>
      <c r="F663" s="128"/>
      <c r="H663" s="128"/>
    </row>
    <row r="664" spans="1:8" x14ac:dyDescent="0.3">
      <c r="A664" s="10"/>
      <c r="B664" s="75"/>
      <c r="C664" s="75"/>
      <c r="D664" s="128"/>
      <c r="E664" s="128"/>
      <c r="F664" s="128"/>
      <c r="H664" s="128"/>
    </row>
    <row r="665" spans="1:8" x14ac:dyDescent="0.3">
      <c r="A665" s="10"/>
      <c r="B665" s="75"/>
      <c r="C665" s="75"/>
      <c r="D665" s="128"/>
      <c r="E665" s="128"/>
      <c r="F665" s="128"/>
      <c r="H665" s="128"/>
    </row>
    <row r="666" spans="1:8" x14ac:dyDescent="0.3">
      <c r="A666" s="10"/>
      <c r="B666" s="75"/>
      <c r="C666" s="75"/>
      <c r="D666" s="128"/>
      <c r="E666" s="128"/>
      <c r="F666" s="128"/>
      <c r="H666" s="128"/>
    </row>
    <row r="667" spans="1:8" x14ac:dyDescent="0.3">
      <c r="A667" s="10"/>
      <c r="B667" s="75"/>
      <c r="C667" s="75"/>
      <c r="D667" s="128"/>
      <c r="E667" s="128"/>
      <c r="F667" s="128"/>
      <c r="H667" s="128"/>
    </row>
    <row r="668" spans="1:8" x14ac:dyDescent="0.3">
      <c r="A668" s="10"/>
      <c r="B668" s="75"/>
      <c r="C668" s="75"/>
      <c r="D668" s="128"/>
      <c r="E668" s="128"/>
      <c r="F668" s="128"/>
      <c r="H668" s="128"/>
    </row>
    <row r="669" spans="1:8" x14ac:dyDescent="0.3">
      <c r="A669" s="10"/>
      <c r="B669" s="75"/>
      <c r="C669" s="75"/>
      <c r="D669" s="128"/>
      <c r="E669" s="128"/>
      <c r="F669" s="128"/>
      <c r="H669" s="128"/>
    </row>
    <row r="670" spans="1:8" x14ac:dyDescent="0.3">
      <c r="A670" s="10"/>
      <c r="B670" s="75"/>
      <c r="C670" s="75"/>
      <c r="D670" s="128"/>
      <c r="E670" s="128"/>
      <c r="F670" s="128"/>
      <c r="H670" s="128"/>
    </row>
    <row r="671" spans="1:8" x14ac:dyDescent="0.3">
      <c r="A671" s="10"/>
      <c r="B671" s="75"/>
      <c r="C671" s="75"/>
      <c r="D671" s="128"/>
      <c r="E671" s="128"/>
      <c r="F671" s="128"/>
      <c r="H671" s="128"/>
    </row>
    <row r="672" spans="1:8" x14ac:dyDescent="0.3">
      <c r="A672" s="10"/>
      <c r="B672" s="75"/>
      <c r="C672" s="75"/>
      <c r="D672" s="128"/>
      <c r="E672" s="128"/>
      <c r="F672" s="128"/>
      <c r="H672" s="128"/>
    </row>
    <row r="673" spans="1:8" x14ac:dyDescent="0.3">
      <c r="A673" s="10"/>
      <c r="B673" s="75"/>
      <c r="C673" s="75"/>
      <c r="D673" s="128"/>
      <c r="E673" s="128"/>
      <c r="F673" s="128"/>
      <c r="H673" s="128"/>
    </row>
    <row r="674" spans="1:8" x14ac:dyDescent="0.3">
      <c r="A674" s="10"/>
      <c r="B674" s="75"/>
      <c r="C674" s="75"/>
      <c r="D674" s="128"/>
      <c r="E674" s="128"/>
      <c r="F674" s="128"/>
      <c r="H674" s="128"/>
    </row>
    <row r="675" spans="1:8" x14ac:dyDescent="0.3">
      <c r="A675" s="10"/>
      <c r="B675" s="75"/>
      <c r="C675" s="75"/>
      <c r="D675" s="128"/>
      <c r="E675" s="128"/>
      <c r="F675" s="128"/>
      <c r="H675" s="128"/>
    </row>
    <row r="676" spans="1:8" x14ac:dyDescent="0.3">
      <c r="A676" s="10"/>
      <c r="B676" s="75"/>
      <c r="C676" s="75"/>
      <c r="D676" s="128"/>
      <c r="E676" s="128"/>
      <c r="F676" s="128"/>
      <c r="H676" s="128"/>
    </row>
    <row r="677" spans="1:8" x14ac:dyDescent="0.3">
      <c r="A677" s="10"/>
      <c r="B677" s="75"/>
      <c r="C677" s="75"/>
      <c r="D677" s="128"/>
      <c r="E677" s="128"/>
      <c r="F677" s="128"/>
      <c r="H677" s="128"/>
    </row>
    <row r="678" spans="1:8" x14ac:dyDescent="0.3">
      <c r="A678" s="10"/>
      <c r="B678" s="75"/>
      <c r="C678" s="75"/>
      <c r="D678" s="128"/>
      <c r="E678" s="128"/>
      <c r="F678" s="128"/>
      <c r="H678" s="128"/>
    </row>
    <row r="679" spans="1:8" x14ac:dyDescent="0.3">
      <c r="A679" s="10"/>
      <c r="B679" s="75"/>
      <c r="C679" s="75"/>
      <c r="D679" s="128"/>
      <c r="E679" s="128"/>
      <c r="F679" s="128"/>
      <c r="H679" s="128"/>
    </row>
    <row r="680" spans="1:8" x14ac:dyDescent="0.3">
      <c r="A680" s="10"/>
      <c r="B680" s="75"/>
      <c r="C680" s="75"/>
      <c r="D680" s="128"/>
      <c r="E680" s="128"/>
      <c r="F680" s="128"/>
      <c r="H680" s="128"/>
    </row>
    <row r="681" spans="1:8" x14ac:dyDescent="0.3">
      <c r="A681" s="10"/>
      <c r="B681" s="75"/>
      <c r="C681" s="75"/>
      <c r="D681" s="128"/>
      <c r="E681" s="128"/>
      <c r="F681" s="128"/>
      <c r="H681" s="128"/>
    </row>
    <row r="682" spans="1:8" x14ac:dyDescent="0.3">
      <c r="A682" s="10"/>
      <c r="B682" s="75"/>
      <c r="C682" s="75"/>
      <c r="D682" s="128"/>
      <c r="E682" s="128"/>
      <c r="F682" s="128"/>
      <c r="H682" s="128"/>
    </row>
    <row r="683" spans="1:8" x14ac:dyDescent="0.3">
      <c r="A683" s="10"/>
      <c r="B683" s="75"/>
      <c r="C683" s="75"/>
      <c r="D683" s="128"/>
      <c r="E683" s="128"/>
      <c r="F683" s="128"/>
      <c r="H683" s="128"/>
    </row>
    <row r="684" spans="1:8" x14ac:dyDescent="0.3">
      <c r="A684" s="10"/>
      <c r="B684" s="75"/>
      <c r="C684" s="75"/>
      <c r="D684" s="128"/>
      <c r="E684" s="128"/>
      <c r="F684" s="128"/>
      <c r="H684" s="128"/>
    </row>
    <row r="685" spans="1:8" x14ac:dyDescent="0.3">
      <c r="A685" s="10"/>
      <c r="B685" s="75"/>
      <c r="C685" s="75"/>
      <c r="D685" s="128"/>
      <c r="E685" s="128"/>
      <c r="F685" s="128"/>
      <c r="H685" s="128"/>
    </row>
    <row r="686" spans="1:8" x14ac:dyDescent="0.3">
      <c r="A686" s="10"/>
      <c r="B686" s="75"/>
      <c r="C686" s="75"/>
      <c r="D686" s="128"/>
      <c r="E686" s="128"/>
      <c r="F686" s="128"/>
      <c r="H686" s="128"/>
    </row>
    <row r="687" spans="1:8" x14ac:dyDescent="0.3">
      <c r="A687" s="10"/>
      <c r="B687" s="75"/>
      <c r="C687" s="75"/>
      <c r="D687" s="128"/>
      <c r="E687" s="128"/>
      <c r="F687" s="128"/>
      <c r="H687" s="128"/>
    </row>
    <row r="688" spans="1:8" x14ac:dyDescent="0.3">
      <c r="A688" s="10"/>
      <c r="B688" s="75"/>
      <c r="C688" s="75"/>
      <c r="D688" s="128"/>
      <c r="E688" s="128"/>
      <c r="F688" s="128"/>
      <c r="H688" s="128"/>
    </row>
    <row r="689" spans="1:8" x14ac:dyDescent="0.3">
      <c r="A689" s="10"/>
      <c r="B689" s="75"/>
      <c r="C689" s="75"/>
      <c r="D689" s="128"/>
      <c r="E689" s="128"/>
      <c r="F689" s="128"/>
      <c r="H689" s="128"/>
    </row>
    <row r="690" spans="1:8" x14ac:dyDescent="0.3">
      <c r="A690" s="10"/>
      <c r="B690" s="75"/>
      <c r="C690" s="75"/>
      <c r="D690" s="128"/>
      <c r="E690" s="128"/>
      <c r="F690" s="128"/>
      <c r="H690" s="128"/>
    </row>
    <row r="691" spans="1:8" x14ac:dyDescent="0.3">
      <c r="A691" s="10"/>
      <c r="B691" s="75"/>
      <c r="C691" s="75"/>
      <c r="D691" s="128"/>
      <c r="E691" s="128"/>
      <c r="F691" s="128"/>
      <c r="H691" s="128"/>
    </row>
    <row r="692" spans="1:8" x14ac:dyDescent="0.3">
      <c r="A692" s="10"/>
      <c r="B692" s="75"/>
      <c r="C692" s="75"/>
      <c r="D692" s="128"/>
      <c r="E692" s="128"/>
      <c r="F692" s="128"/>
      <c r="H692" s="128"/>
    </row>
    <row r="693" spans="1:8" x14ac:dyDescent="0.3">
      <c r="A693" s="10"/>
      <c r="B693" s="75"/>
      <c r="C693" s="75"/>
      <c r="D693" s="128"/>
      <c r="E693" s="128"/>
      <c r="F693" s="128"/>
      <c r="H693" s="128"/>
    </row>
    <row r="694" spans="1:8" x14ac:dyDescent="0.3">
      <c r="A694" s="10"/>
      <c r="B694" s="75"/>
      <c r="C694" s="75"/>
      <c r="D694" s="128"/>
      <c r="E694" s="128"/>
      <c r="F694" s="128"/>
      <c r="H694" s="128"/>
    </row>
    <row r="695" spans="1:8" x14ac:dyDescent="0.3">
      <c r="A695" s="10"/>
      <c r="B695" s="75"/>
      <c r="C695" s="75"/>
      <c r="D695" s="128"/>
      <c r="E695" s="128"/>
      <c r="F695" s="128"/>
      <c r="H695" s="128"/>
    </row>
    <row r="696" spans="1:8" x14ac:dyDescent="0.3">
      <c r="A696" s="10"/>
      <c r="B696" s="75"/>
      <c r="C696" s="75"/>
      <c r="D696" s="128"/>
      <c r="E696" s="128"/>
      <c r="F696" s="128"/>
      <c r="H696" s="128"/>
    </row>
    <row r="697" spans="1:8" x14ac:dyDescent="0.3">
      <c r="A697" s="10"/>
      <c r="B697" s="75"/>
      <c r="C697" s="75"/>
      <c r="D697" s="128"/>
      <c r="E697" s="128"/>
      <c r="F697" s="128"/>
      <c r="H697" s="128"/>
    </row>
    <row r="698" spans="1:8" x14ac:dyDescent="0.3">
      <c r="A698" s="10"/>
      <c r="B698" s="75"/>
      <c r="C698" s="75"/>
      <c r="D698" s="128"/>
      <c r="E698" s="128"/>
      <c r="F698" s="128"/>
      <c r="H698" s="128"/>
    </row>
    <row r="699" spans="1:8" x14ac:dyDescent="0.3">
      <c r="A699" s="10"/>
      <c r="B699" s="75"/>
      <c r="C699" s="75"/>
      <c r="D699" s="128"/>
      <c r="E699" s="128"/>
      <c r="F699" s="128"/>
      <c r="H699" s="128"/>
    </row>
    <row r="700" spans="1:8" x14ac:dyDescent="0.3">
      <c r="A700" s="10"/>
      <c r="B700" s="75"/>
      <c r="C700" s="75"/>
      <c r="D700" s="128"/>
      <c r="E700" s="128"/>
      <c r="F700" s="128"/>
      <c r="H700" s="128"/>
    </row>
    <row r="701" spans="1:8" x14ac:dyDescent="0.3">
      <c r="A701" s="10"/>
      <c r="B701" s="75"/>
      <c r="C701" s="75"/>
      <c r="D701" s="128"/>
      <c r="E701" s="128"/>
      <c r="F701" s="128"/>
      <c r="H701" s="128"/>
    </row>
    <row r="702" spans="1:8" x14ac:dyDescent="0.3">
      <c r="A702" s="10"/>
      <c r="B702" s="75"/>
      <c r="C702" s="75"/>
      <c r="D702" s="128"/>
      <c r="E702" s="128"/>
      <c r="F702" s="128"/>
      <c r="H702" s="128"/>
    </row>
    <row r="703" spans="1:8" x14ac:dyDescent="0.3">
      <c r="A703" s="10"/>
      <c r="B703" s="75"/>
      <c r="C703" s="75"/>
      <c r="D703" s="128"/>
      <c r="E703" s="128"/>
      <c r="F703" s="128"/>
      <c r="H703" s="128"/>
    </row>
    <row r="704" spans="1:8" x14ac:dyDescent="0.3">
      <c r="A704" s="10"/>
      <c r="B704" s="75"/>
      <c r="C704" s="75"/>
      <c r="D704" s="128"/>
      <c r="E704" s="128"/>
      <c r="F704" s="128"/>
      <c r="H704" s="128"/>
    </row>
    <row r="705" spans="1:8" x14ac:dyDescent="0.3">
      <c r="A705" s="10"/>
      <c r="B705" s="75"/>
      <c r="C705" s="75"/>
      <c r="D705" s="128"/>
      <c r="E705" s="128"/>
      <c r="F705" s="128"/>
      <c r="H705" s="128"/>
    </row>
    <row r="706" spans="1:8" x14ac:dyDescent="0.3">
      <c r="A706" s="10"/>
      <c r="B706" s="75"/>
      <c r="C706" s="75"/>
      <c r="D706" s="128"/>
      <c r="E706" s="128"/>
      <c r="F706" s="128"/>
      <c r="H706" s="128"/>
    </row>
    <row r="707" spans="1:8" x14ac:dyDescent="0.3">
      <c r="A707" s="10"/>
      <c r="B707" s="75"/>
      <c r="C707" s="75"/>
      <c r="D707" s="128"/>
      <c r="E707" s="128"/>
      <c r="F707" s="128"/>
      <c r="H707" s="128"/>
    </row>
    <row r="708" spans="1:8" x14ac:dyDescent="0.3">
      <c r="A708" s="10"/>
      <c r="B708" s="75"/>
      <c r="C708" s="75"/>
      <c r="D708" s="128"/>
      <c r="E708" s="128"/>
      <c r="F708" s="128"/>
      <c r="H708" s="128"/>
    </row>
    <row r="709" spans="1:8" x14ac:dyDescent="0.3">
      <c r="A709" s="10"/>
      <c r="B709" s="75"/>
      <c r="C709" s="75"/>
      <c r="D709" s="128"/>
      <c r="E709" s="128"/>
      <c r="F709" s="128"/>
      <c r="H709" s="128"/>
    </row>
    <row r="710" spans="1:8" x14ac:dyDescent="0.3">
      <c r="A710" s="10"/>
      <c r="B710" s="75"/>
      <c r="C710" s="75"/>
      <c r="D710" s="128"/>
      <c r="E710" s="128"/>
      <c r="F710" s="128"/>
      <c r="H710" s="128"/>
    </row>
    <row r="711" spans="1:8" x14ac:dyDescent="0.3">
      <c r="A711" s="10"/>
      <c r="B711" s="75"/>
      <c r="C711" s="75"/>
      <c r="D711" s="128"/>
      <c r="E711" s="128"/>
      <c r="F711" s="128"/>
      <c r="H711" s="128"/>
    </row>
    <row r="712" spans="1:8" x14ac:dyDescent="0.3">
      <c r="A712" s="10"/>
      <c r="B712" s="75"/>
      <c r="C712" s="75"/>
      <c r="D712" s="128"/>
      <c r="E712" s="128"/>
      <c r="F712" s="128"/>
      <c r="H712" s="128"/>
    </row>
    <row r="713" spans="1:8" x14ac:dyDescent="0.3">
      <c r="A713" s="10"/>
      <c r="B713" s="75"/>
      <c r="C713" s="75"/>
      <c r="D713" s="128"/>
      <c r="E713" s="128"/>
      <c r="F713" s="128"/>
      <c r="H713" s="128"/>
    </row>
    <row r="714" spans="1:8" x14ac:dyDescent="0.3">
      <c r="A714" s="10"/>
      <c r="B714" s="75"/>
      <c r="C714" s="75"/>
      <c r="D714" s="128"/>
      <c r="E714" s="128"/>
      <c r="F714" s="128"/>
      <c r="H714" s="128"/>
    </row>
    <row r="715" spans="1:8" x14ac:dyDescent="0.3">
      <c r="A715" s="10"/>
      <c r="B715" s="75"/>
      <c r="C715" s="75"/>
      <c r="D715" s="128"/>
      <c r="E715" s="128"/>
      <c r="F715" s="128"/>
      <c r="H715" s="128"/>
    </row>
    <row r="716" spans="1:8" x14ac:dyDescent="0.3">
      <c r="A716" s="10"/>
      <c r="B716" s="75"/>
      <c r="C716" s="75"/>
      <c r="D716" s="128"/>
      <c r="E716" s="128"/>
      <c r="F716" s="128"/>
      <c r="H716" s="128"/>
    </row>
    <row r="717" spans="1:8" x14ac:dyDescent="0.3">
      <c r="A717" s="10"/>
      <c r="B717" s="75"/>
      <c r="C717" s="75"/>
      <c r="D717" s="128"/>
      <c r="E717" s="128"/>
      <c r="F717" s="128"/>
      <c r="H717" s="128"/>
    </row>
    <row r="718" spans="1:8" x14ac:dyDescent="0.3">
      <c r="A718" s="10"/>
      <c r="B718" s="75"/>
      <c r="C718" s="75"/>
      <c r="D718" s="128"/>
      <c r="E718" s="128"/>
      <c r="F718" s="128"/>
      <c r="H718" s="128"/>
    </row>
    <row r="719" spans="1:8" x14ac:dyDescent="0.3">
      <c r="A719" s="10"/>
      <c r="B719" s="75"/>
      <c r="C719" s="75"/>
      <c r="D719" s="128"/>
      <c r="E719" s="128"/>
      <c r="F719" s="128"/>
      <c r="H719" s="128"/>
    </row>
    <row r="720" spans="1:8" x14ac:dyDescent="0.3">
      <c r="A720" s="10"/>
      <c r="B720" s="75"/>
      <c r="C720" s="75"/>
      <c r="D720" s="128"/>
      <c r="E720" s="128"/>
      <c r="F720" s="128"/>
      <c r="H720" s="128"/>
    </row>
    <row r="721" spans="1:8" x14ac:dyDescent="0.3">
      <c r="A721" s="10"/>
      <c r="B721" s="75"/>
      <c r="C721" s="75"/>
      <c r="D721" s="128"/>
      <c r="E721" s="128"/>
      <c r="F721" s="128"/>
      <c r="H721" s="128"/>
    </row>
    <row r="722" spans="1:8" x14ac:dyDescent="0.3">
      <c r="A722" s="10"/>
      <c r="B722" s="75"/>
      <c r="C722" s="75"/>
      <c r="D722" s="128"/>
      <c r="E722" s="128"/>
      <c r="F722" s="128"/>
      <c r="H722" s="128"/>
    </row>
    <row r="723" spans="1:8" x14ac:dyDescent="0.3">
      <c r="A723" s="10"/>
      <c r="B723" s="75"/>
      <c r="C723" s="75"/>
      <c r="D723" s="128"/>
      <c r="E723" s="128"/>
      <c r="F723" s="128"/>
      <c r="H723" s="128"/>
    </row>
    <row r="724" spans="1:8" x14ac:dyDescent="0.3">
      <c r="A724" s="10"/>
      <c r="B724" s="75"/>
      <c r="C724" s="75"/>
      <c r="D724" s="128"/>
      <c r="E724" s="128"/>
      <c r="F724" s="128"/>
      <c r="H724" s="128"/>
    </row>
    <row r="725" spans="1:8" x14ac:dyDescent="0.3">
      <c r="A725" s="10"/>
      <c r="B725" s="75"/>
      <c r="C725" s="75"/>
      <c r="D725" s="128"/>
      <c r="E725" s="128"/>
      <c r="F725" s="128"/>
      <c r="H725" s="128"/>
    </row>
    <row r="726" spans="1:8" x14ac:dyDescent="0.3">
      <c r="A726" s="10"/>
      <c r="B726" s="75"/>
      <c r="C726" s="75"/>
      <c r="D726" s="128"/>
      <c r="E726" s="128"/>
      <c r="F726" s="128"/>
      <c r="H726" s="128"/>
    </row>
    <row r="727" spans="1:8" x14ac:dyDescent="0.3">
      <c r="A727" s="10"/>
      <c r="B727" s="75"/>
      <c r="C727" s="75"/>
      <c r="D727" s="128"/>
      <c r="E727" s="128"/>
      <c r="F727" s="128"/>
      <c r="H727" s="128"/>
    </row>
    <row r="728" spans="1:8" x14ac:dyDescent="0.3">
      <c r="A728" s="10"/>
      <c r="B728" s="75"/>
      <c r="C728" s="75"/>
      <c r="D728" s="128"/>
      <c r="E728" s="128"/>
      <c r="F728" s="128"/>
      <c r="H728" s="128"/>
    </row>
  </sheetData>
  <mergeCells count="16">
    <mergeCell ref="H138:H148"/>
    <mergeCell ref="H149:H161"/>
    <mergeCell ref="H162:H170"/>
    <mergeCell ref="G33:G41"/>
    <mergeCell ref="G42:G48"/>
    <mergeCell ref="H42:H48"/>
    <mergeCell ref="G126:G149"/>
    <mergeCell ref="G160:G170"/>
    <mergeCell ref="G150:G159"/>
    <mergeCell ref="H24:H33"/>
    <mergeCell ref="H34:H41"/>
    <mergeCell ref="G6:G12"/>
    <mergeCell ref="H6:H12"/>
    <mergeCell ref="H13:H23"/>
    <mergeCell ref="G22:G32"/>
    <mergeCell ref="G13:G2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2B0C8-DBDC-40EB-B44D-D3762B15D468}">
  <dimension ref="A1:M732"/>
  <sheetViews>
    <sheetView showGridLines="0" zoomScale="70" zoomScaleNormal="70" workbookViewId="0">
      <pane ySplit="5" topLeftCell="A89" activePane="bottomLeft" state="frozen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370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371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45418</v>
      </c>
      <c r="C4" s="130">
        <f>+B4+1</f>
        <v>45419</v>
      </c>
      <c r="D4" s="130">
        <f>C4+1</f>
        <v>45420</v>
      </c>
      <c r="E4" s="130">
        <f>D4+1</f>
        <v>45421</v>
      </c>
      <c r="F4" s="130">
        <f>E4+1</f>
        <v>45422</v>
      </c>
      <c r="G4" s="131">
        <f>F4+1</f>
        <v>45423</v>
      </c>
      <c r="H4" s="130">
        <f>G4+1</f>
        <v>45424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38" t="s">
        <v>352</v>
      </c>
      <c r="H6" s="523" t="s">
        <v>190</v>
      </c>
      <c r="I6" s="17">
        <v>0.14583333333333334</v>
      </c>
    </row>
    <row r="7" spans="1:9" x14ac:dyDescent="0.3">
      <c r="A7" s="18"/>
      <c r="F7" s="136">
        <f>F107-1</f>
        <v>39</v>
      </c>
      <c r="G7" s="539"/>
      <c r="H7" s="524"/>
      <c r="I7" s="20"/>
    </row>
    <row r="8" spans="1:9" x14ac:dyDescent="0.3">
      <c r="A8" s="16">
        <v>0.2673611111111111</v>
      </c>
      <c r="B8" s="136">
        <f>B107-1</f>
        <v>35</v>
      </c>
      <c r="C8" s="136">
        <f>C107-1</f>
        <v>36</v>
      </c>
      <c r="D8" s="136">
        <f>D107-1</f>
        <v>37</v>
      </c>
      <c r="E8" s="136">
        <f>E107-1</f>
        <v>38</v>
      </c>
      <c r="F8" s="139" t="s">
        <v>19</v>
      </c>
      <c r="G8" s="539"/>
      <c r="H8" s="524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G9" s="539"/>
      <c r="H9" s="524"/>
      <c r="I9" s="17">
        <v>0.16666666666666666</v>
      </c>
    </row>
    <row r="10" spans="1:9" x14ac:dyDescent="0.3">
      <c r="A10" s="23">
        <v>0.27430555555555552</v>
      </c>
      <c r="B10" s="136">
        <f>B99-1</f>
        <v>583</v>
      </c>
      <c r="C10" s="136">
        <f>C99-1</f>
        <v>584</v>
      </c>
      <c r="D10" s="136">
        <f>D99-1</f>
        <v>585</v>
      </c>
      <c r="E10" s="144">
        <f>E99-1</f>
        <v>586</v>
      </c>
      <c r="F10" s="136">
        <f>F99-1</f>
        <v>587</v>
      </c>
      <c r="G10" s="539"/>
      <c r="H10" s="525"/>
      <c r="I10" s="20"/>
    </row>
    <row r="11" spans="1:9" x14ac:dyDescent="0.3">
      <c r="A11" s="23">
        <v>0.28819444444444448</v>
      </c>
      <c r="B11" s="135" t="s">
        <v>13</v>
      </c>
      <c r="C11" s="135" t="s">
        <v>13</v>
      </c>
      <c r="D11" s="135" t="s">
        <v>13</v>
      </c>
      <c r="E11" s="135" t="s">
        <v>13</v>
      </c>
      <c r="F11" s="135" t="s">
        <v>13</v>
      </c>
      <c r="G11" s="539"/>
      <c r="H11" s="523" t="s">
        <v>180</v>
      </c>
      <c r="I11" s="20"/>
    </row>
    <row r="12" spans="1:9" x14ac:dyDescent="0.3">
      <c r="A12" s="23">
        <v>0.28958333333333336</v>
      </c>
      <c r="G12" s="540"/>
      <c r="H12" s="524"/>
      <c r="I12" s="22"/>
    </row>
    <row r="13" spans="1:9" x14ac:dyDescent="0.3">
      <c r="A13" s="24">
        <v>0.29166666666666669</v>
      </c>
      <c r="G13" s="538" t="s">
        <v>16</v>
      </c>
      <c r="H13" s="524"/>
      <c r="I13" s="17">
        <v>0.1875</v>
      </c>
    </row>
    <row r="14" spans="1:9" x14ac:dyDescent="0.3">
      <c r="A14" s="24"/>
      <c r="B14" s="136">
        <f>B103-1</f>
        <v>908</v>
      </c>
      <c r="C14" s="136">
        <f>C103-1</f>
        <v>909</v>
      </c>
      <c r="D14" s="136">
        <f>D103-1</f>
        <v>910</v>
      </c>
      <c r="E14" s="136">
        <f>E103-1</f>
        <v>911</v>
      </c>
      <c r="F14" s="144">
        <f>F103-1</f>
        <v>912</v>
      </c>
      <c r="G14" s="539"/>
      <c r="H14" s="524"/>
      <c r="I14" s="20"/>
    </row>
    <row r="15" spans="1:9" x14ac:dyDescent="0.3">
      <c r="A15" s="26">
        <v>0.30902777777777779</v>
      </c>
      <c r="B15" s="140" t="s">
        <v>316</v>
      </c>
      <c r="C15" s="140" t="s">
        <v>316</v>
      </c>
      <c r="D15" s="140" t="s">
        <v>316</v>
      </c>
      <c r="E15" s="243" t="s">
        <v>316</v>
      </c>
      <c r="F15" s="140" t="s">
        <v>316</v>
      </c>
      <c r="G15" s="539"/>
      <c r="H15" s="524"/>
      <c r="I15" s="22"/>
    </row>
    <row r="16" spans="1:9" ht="15.45" customHeight="1" x14ac:dyDescent="0.3">
      <c r="A16" s="27">
        <v>0.3125</v>
      </c>
      <c r="E16" s="154"/>
      <c r="G16" s="539"/>
      <c r="H16" s="524"/>
      <c r="I16" s="17">
        <v>0.20833333333333334</v>
      </c>
    </row>
    <row r="17" spans="1:9" x14ac:dyDescent="0.3">
      <c r="A17" s="18">
        <v>0.31597222222222221</v>
      </c>
      <c r="D17" s="144"/>
      <c r="E17" s="174"/>
      <c r="F17" s="144"/>
      <c r="G17" s="539"/>
      <c r="H17" s="524"/>
      <c r="I17" s="20"/>
    </row>
    <row r="18" spans="1:9" x14ac:dyDescent="0.3">
      <c r="A18" s="27">
        <v>0.31944444444444448</v>
      </c>
      <c r="B18" s="136">
        <f>B23-1</f>
        <v>98</v>
      </c>
      <c r="E18" s="157">
        <f>E119-1</f>
        <v>105</v>
      </c>
      <c r="G18" s="539"/>
      <c r="H18" s="524"/>
      <c r="I18" s="22"/>
    </row>
    <row r="19" spans="1:9" x14ac:dyDescent="0.3">
      <c r="A19" s="27">
        <v>0.3298611111111111</v>
      </c>
      <c r="B19" s="140" t="s">
        <v>316</v>
      </c>
      <c r="C19" s="136">
        <f>C24-1</f>
        <v>100</v>
      </c>
      <c r="D19" s="136">
        <f>D117-1</f>
        <v>103</v>
      </c>
      <c r="E19" s="243" t="s">
        <v>316</v>
      </c>
      <c r="G19" s="539"/>
      <c r="H19" s="524"/>
      <c r="I19" s="20"/>
    </row>
    <row r="20" spans="1:9" x14ac:dyDescent="0.3">
      <c r="A20" s="16">
        <v>0.33333333333333331</v>
      </c>
      <c r="C20" s="140" t="s">
        <v>316</v>
      </c>
      <c r="D20" s="140" t="s">
        <v>316</v>
      </c>
      <c r="E20" s="154"/>
      <c r="F20" s="196"/>
      <c r="G20" s="539"/>
      <c r="H20" s="524"/>
      <c r="I20" s="28">
        <v>0.22916666666666666</v>
      </c>
    </row>
    <row r="21" spans="1:9" x14ac:dyDescent="0.3">
      <c r="A21" s="23">
        <v>0.33680555555555558</v>
      </c>
      <c r="E21" s="154"/>
      <c r="F21" s="144">
        <f>F117-1</f>
        <v>106</v>
      </c>
      <c r="G21" s="540"/>
      <c r="H21" s="524"/>
      <c r="I21" s="29"/>
    </row>
    <row r="22" spans="1:9" x14ac:dyDescent="0.3">
      <c r="A22" s="27">
        <v>0.35069444444444442</v>
      </c>
      <c r="E22" s="154"/>
      <c r="F22" s="140" t="s">
        <v>16</v>
      </c>
      <c r="G22" s="532" t="s">
        <v>13</v>
      </c>
      <c r="H22" s="524"/>
      <c r="I22" s="30"/>
    </row>
    <row r="23" spans="1:9" x14ac:dyDescent="0.3">
      <c r="A23" s="27">
        <v>0.3520833333333333</v>
      </c>
      <c r="B23" s="136">
        <f>B117-1</f>
        <v>99</v>
      </c>
      <c r="E23" s="154"/>
      <c r="F23" s="144"/>
      <c r="G23" s="533"/>
      <c r="H23" s="525"/>
      <c r="I23" s="29"/>
    </row>
    <row r="24" spans="1:9" x14ac:dyDescent="0.3">
      <c r="A24" s="16">
        <v>0.35416666666666669</v>
      </c>
      <c r="B24" s="140" t="s">
        <v>16</v>
      </c>
      <c r="C24" s="136">
        <f>C117-1</f>
        <v>101</v>
      </c>
      <c r="D24" s="136">
        <f>D117-1</f>
        <v>103</v>
      </c>
      <c r="E24" s="154"/>
      <c r="G24" s="533"/>
      <c r="H24" s="529" t="s">
        <v>19</v>
      </c>
      <c r="I24" s="28">
        <v>0.25</v>
      </c>
    </row>
    <row r="25" spans="1:9" x14ac:dyDescent="0.3">
      <c r="A25" s="16">
        <v>0.3576388888888889</v>
      </c>
      <c r="C25" s="140" t="s">
        <v>16</v>
      </c>
      <c r="D25" s="140" t="s">
        <v>16</v>
      </c>
      <c r="E25" s="157">
        <f>E119-1</f>
        <v>105</v>
      </c>
      <c r="G25" s="533"/>
      <c r="H25" s="530"/>
      <c r="I25" s="29"/>
    </row>
    <row r="26" spans="1:9" x14ac:dyDescent="0.3">
      <c r="A26" s="16">
        <v>0.36458333333333331</v>
      </c>
      <c r="B26" s="136">
        <f>B91-1</f>
        <v>309</v>
      </c>
      <c r="C26" s="196"/>
      <c r="D26" s="286"/>
      <c r="E26" s="243" t="s">
        <v>16</v>
      </c>
      <c r="F26" s="136">
        <f>F91-1</f>
        <v>313</v>
      </c>
      <c r="G26" s="533"/>
      <c r="H26" s="530"/>
      <c r="I26" s="29"/>
    </row>
    <row r="27" spans="1:9" x14ac:dyDescent="0.3">
      <c r="A27" s="16">
        <v>0.37152777777777773</v>
      </c>
      <c r="B27" s="139" t="s">
        <v>19</v>
      </c>
      <c r="D27" s="154"/>
      <c r="E27" s="154"/>
      <c r="F27" s="139" t="s">
        <v>19</v>
      </c>
      <c r="G27" s="533"/>
      <c r="H27" s="530"/>
      <c r="I27" s="30"/>
    </row>
    <row r="28" spans="1:9" x14ac:dyDescent="0.3">
      <c r="A28" s="18">
        <v>0.37361111111111112</v>
      </c>
      <c r="D28" s="136">
        <f>D91-1</f>
        <v>311</v>
      </c>
      <c r="E28" s="154"/>
      <c r="G28" s="533"/>
      <c r="H28" s="530"/>
      <c r="I28" s="29"/>
    </row>
    <row r="29" spans="1:9" ht="15.6" customHeight="1" x14ac:dyDescent="0.3">
      <c r="A29" s="16">
        <v>0.375</v>
      </c>
      <c r="C29" s="136">
        <f>C91-1</f>
        <v>310</v>
      </c>
      <c r="D29" s="139" t="s">
        <v>19</v>
      </c>
      <c r="G29" s="533"/>
      <c r="H29" s="530"/>
      <c r="I29" s="28">
        <v>0.27083333333333331</v>
      </c>
    </row>
    <row r="30" spans="1:9" ht="15.6" customHeight="1" x14ac:dyDescent="0.3">
      <c r="A30" s="16">
        <v>0.37638888888888888</v>
      </c>
      <c r="C30" s="139" t="s">
        <v>19</v>
      </c>
      <c r="E30" s="136">
        <f>E91-1</f>
        <v>312</v>
      </c>
      <c r="F30" s="144"/>
      <c r="G30" s="533"/>
      <c r="H30" s="530"/>
      <c r="I30" s="29"/>
    </row>
    <row r="31" spans="1:9" ht="15.6" customHeight="1" x14ac:dyDescent="0.3">
      <c r="A31" s="16">
        <v>0.37847222222222227</v>
      </c>
      <c r="C31" s="144"/>
      <c r="D31" s="136">
        <f>D99-1</f>
        <v>585</v>
      </c>
      <c r="E31" s="139" t="s">
        <v>19</v>
      </c>
      <c r="F31" s="136">
        <f>F99-1</f>
        <v>587</v>
      </c>
      <c r="G31" s="533"/>
      <c r="H31" s="530"/>
      <c r="I31" s="29"/>
    </row>
    <row r="32" spans="1:9" x14ac:dyDescent="0.3">
      <c r="A32" s="16">
        <v>0.3923611111111111</v>
      </c>
      <c r="B32" s="136">
        <f>B99-1</f>
        <v>583</v>
      </c>
      <c r="C32" s="136">
        <f>C99-1</f>
        <v>584</v>
      </c>
      <c r="D32" s="135" t="s">
        <v>13</v>
      </c>
      <c r="E32" s="136">
        <f>E99-1</f>
        <v>586</v>
      </c>
      <c r="F32" s="135" t="s">
        <v>13</v>
      </c>
      <c r="G32" s="533"/>
      <c r="H32" s="530"/>
      <c r="I32" s="30"/>
    </row>
    <row r="33" spans="1:9" ht="15.6" customHeight="1" x14ac:dyDescent="0.3">
      <c r="A33" s="23">
        <v>0.39583333333333331</v>
      </c>
      <c r="B33" s="135" t="s">
        <v>13</v>
      </c>
      <c r="C33" s="135" t="s">
        <v>13</v>
      </c>
      <c r="E33" s="135" t="s">
        <v>13</v>
      </c>
      <c r="G33" s="533"/>
      <c r="H33" s="530"/>
      <c r="I33" s="28">
        <v>0.29166666666666669</v>
      </c>
    </row>
    <row r="34" spans="1:9" x14ac:dyDescent="0.3">
      <c r="A34" s="23">
        <v>0.40972222222222227</v>
      </c>
      <c r="B34" s="136">
        <f>B103-1</f>
        <v>908</v>
      </c>
      <c r="C34" s="136">
        <f>C103-1</f>
        <v>909</v>
      </c>
      <c r="D34" s="136">
        <f>D103-1</f>
        <v>910</v>
      </c>
      <c r="E34" s="136">
        <f>E103-1</f>
        <v>911</v>
      </c>
      <c r="F34" s="144">
        <f>F103-1</f>
        <v>912</v>
      </c>
      <c r="G34" s="533"/>
      <c r="H34" s="531"/>
      <c r="I34" s="30"/>
    </row>
    <row r="35" spans="1:9" x14ac:dyDescent="0.3">
      <c r="A35" s="23">
        <v>0.41319444444444442</v>
      </c>
      <c r="B35" s="141" t="s">
        <v>180</v>
      </c>
      <c r="C35" s="141" t="s">
        <v>180</v>
      </c>
      <c r="D35" s="141" t="s">
        <v>180</v>
      </c>
      <c r="E35" s="150" t="s">
        <v>180</v>
      </c>
      <c r="F35" s="141" t="s">
        <v>180</v>
      </c>
      <c r="G35" s="534"/>
      <c r="H35" s="523" t="s">
        <v>16</v>
      </c>
      <c r="I35" s="29"/>
    </row>
    <row r="36" spans="1:9" x14ac:dyDescent="0.3">
      <c r="A36" s="16">
        <v>0.41666666666666669</v>
      </c>
      <c r="B36" s="136">
        <f>B111-1</f>
        <v>141</v>
      </c>
      <c r="C36" s="136">
        <f>C111-1</f>
        <v>142</v>
      </c>
      <c r="D36" s="136">
        <f>D111-1</f>
        <v>143</v>
      </c>
      <c r="E36" s="157">
        <f>E111-1</f>
        <v>144</v>
      </c>
      <c r="F36" s="136">
        <f>F111-1</f>
        <v>145</v>
      </c>
      <c r="G36" s="532" t="s">
        <v>348</v>
      </c>
      <c r="H36" s="524"/>
      <c r="I36" s="28">
        <v>0.3125</v>
      </c>
    </row>
    <row r="37" spans="1:9" x14ac:dyDescent="0.3">
      <c r="A37" s="16">
        <v>0.43402777777777773</v>
      </c>
      <c r="B37" s="135" t="s">
        <v>350</v>
      </c>
      <c r="C37" s="135" t="s">
        <v>350</v>
      </c>
      <c r="D37" s="135" t="s">
        <v>350</v>
      </c>
      <c r="E37" s="156" t="s">
        <v>350</v>
      </c>
      <c r="F37" s="135" t="s">
        <v>350</v>
      </c>
      <c r="G37" s="533"/>
      <c r="H37" s="524"/>
      <c r="I37" s="28"/>
    </row>
    <row r="38" spans="1:9" x14ac:dyDescent="0.3">
      <c r="A38" s="16">
        <v>0.43611111111111112</v>
      </c>
      <c r="E38" s="154"/>
      <c r="G38" s="533"/>
      <c r="H38" s="524"/>
      <c r="I38" s="28"/>
    </row>
    <row r="39" spans="1:9" x14ac:dyDescent="0.3">
      <c r="A39" s="23">
        <v>0.4375</v>
      </c>
      <c r="B39" s="136">
        <f>B95-1</f>
        <v>14</v>
      </c>
      <c r="C39" s="136">
        <f>C95-1</f>
        <v>15</v>
      </c>
      <c r="D39" s="136">
        <f>D97-1</f>
        <v>16</v>
      </c>
      <c r="F39" s="136">
        <f>F95-1</f>
        <v>18</v>
      </c>
      <c r="G39" s="533"/>
      <c r="H39" s="524"/>
      <c r="I39" s="28">
        <v>0.33333333333333331</v>
      </c>
    </row>
    <row r="40" spans="1:9" x14ac:dyDescent="0.3">
      <c r="A40" s="23">
        <v>0.4548611111111111</v>
      </c>
      <c r="B40" s="135" t="s">
        <v>348</v>
      </c>
      <c r="C40" s="135" t="s">
        <v>348</v>
      </c>
      <c r="D40" s="135" t="s">
        <v>348</v>
      </c>
      <c r="F40" s="135" t="s">
        <v>348</v>
      </c>
      <c r="G40" s="533"/>
      <c r="H40" s="524"/>
      <c r="I40" s="29"/>
    </row>
    <row r="41" spans="1:9" x14ac:dyDescent="0.3">
      <c r="A41" s="23">
        <v>0.45694444444444443</v>
      </c>
      <c r="E41" s="136">
        <f t="shared" ref="E41" si="0">E97-1</f>
        <v>17</v>
      </c>
      <c r="G41" s="533"/>
      <c r="H41" s="524"/>
      <c r="I41" s="29"/>
    </row>
    <row r="42" spans="1:9" x14ac:dyDescent="0.3">
      <c r="A42" s="27">
        <v>0.45833333333333331</v>
      </c>
      <c r="E42" s="135" t="s">
        <v>348</v>
      </c>
      <c r="G42" s="533"/>
      <c r="H42" s="524"/>
      <c r="I42" s="28">
        <v>0.35416666666666669</v>
      </c>
    </row>
    <row r="43" spans="1:9" x14ac:dyDescent="0.3">
      <c r="A43" s="27"/>
      <c r="C43" s="136">
        <f>C107-1</f>
        <v>36</v>
      </c>
      <c r="D43" s="136">
        <f>D107-1</f>
        <v>37</v>
      </c>
      <c r="E43" s="166">
        <f>E107-1</f>
        <v>38</v>
      </c>
      <c r="F43" s="137"/>
      <c r="G43" s="534"/>
      <c r="H43" s="524"/>
      <c r="I43" s="29"/>
    </row>
    <row r="44" spans="1:9" x14ac:dyDescent="0.3">
      <c r="A44" s="27">
        <v>0.47569444444444442</v>
      </c>
      <c r="B44" s="136">
        <f>B107-1</f>
        <v>35</v>
      </c>
      <c r="C44" s="139" t="s">
        <v>190</v>
      </c>
      <c r="D44" s="139" t="s">
        <v>190</v>
      </c>
      <c r="E44" s="139" t="s">
        <v>190</v>
      </c>
      <c r="F44" s="136">
        <f>F107-1</f>
        <v>39</v>
      </c>
      <c r="G44" s="529" t="s">
        <v>316</v>
      </c>
      <c r="H44" s="524"/>
      <c r="I44" s="30"/>
    </row>
    <row r="45" spans="1:9" x14ac:dyDescent="0.3">
      <c r="A45" s="27">
        <v>0.47916666666666669</v>
      </c>
      <c r="B45" s="139" t="s">
        <v>190</v>
      </c>
      <c r="F45" s="139" t="s">
        <v>190</v>
      </c>
      <c r="G45" s="530"/>
      <c r="H45" s="525"/>
      <c r="I45" s="28">
        <v>0.375</v>
      </c>
    </row>
    <row r="46" spans="1:9" x14ac:dyDescent="0.3">
      <c r="A46" s="27">
        <v>0.4826388888888889</v>
      </c>
      <c r="B46" s="136">
        <f>B87-1</f>
        <v>184</v>
      </c>
      <c r="C46" s="136">
        <f>C87-1</f>
        <v>185</v>
      </c>
      <c r="D46" s="144"/>
      <c r="E46" s="144"/>
      <c r="F46" s="136">
        <f>F87-1</f>
        <v>188</v>
      </c>
      <c r="G46" s="530"/>
      <c r="H46" s="529" t="s">
        <v>350</v>
      </c>
      <c r="I46" s="29"/>
    </row>
    <row r="47" spans="1:9" x14ac:dyDescent="0.3">
      <c r="A47" s="27">
        <v>0.49652777777777773</v>
      </c>
      <c r="B47" s="140" t="s">
        <v>16</v>
      </c>
      <c r="C47" s="140" t="s">
        <v>16</v>
      </c>
      <c r="D47" s="136">
        <f t="shared" ref="D47" si="1">D87-1</f>
        <v>186</v>
      </c>
      <c r="E47" s="136">
        <f>E89-1</f>
        <v>187</v>
      </c>
      <c r="F47" s="140" t="s">
        <v>16</v>
      </c>
      <c r="G47" s="530"/>
      <c r="H47" s="530"/>
      <c r="I47" s="30"/>
    </row>
    <row r="48" spans="1:9" x14ac:dyDescent="0.3">
      <c r="A48" s="23">
        <v>0.5</v>
      </c>
      <c r="D48" s="140" t="s">
        <v>16</v>
      </c>
      <c r="E48" s="140" t="s">
        <v>16</v>
      </c>
      <c r="G48" s="530"/>
      <c r="H48" s="530"/>
      <c r="I48" s="28">
        <v>0.39583333333333331</v>
      </c>
    </row>
    <row r="49" spans="1:9" x14ac:dyDescent="0.3">
      <c r="A49" s="23"/>
      <c r="B49" s="136">
        <f>B91-1</f>
        <v>309</v>
      </c>
      <c r="C49" s="136">
        <f>C91-1</f>
        <v>310</v>
      </c>
      <c r="D49" s="144">
        <f>D91-1</f>
        <v>311</v>
      </c>
      <c r="E49" s="144">
        <f>E91-1</f>
        <v>312</v>
      </c>
      <c r="F49" s="144">
        <f>F91-1</f>
        <v>313</v>
      </c>
      <c r="G49" s="530"/>
      <c r="H49" s="530"/>
      <c r="I49" s="29"/>
    </row>
    <row r="50" spans="1:9" x14ac:dyDescent="0.3">
      <c r="A50" s="27">
        <v>0.51736111111111105</v>
      </c>
      <c r="B50" s="140" t="s">
        <v>316</v>
      </c>
      <c r="C50" s="140" t="s">
        <v>316</v>
      </c>
      <c r="D50" s="140" t="s">
        <v>316</v>
      </c>
      <c r="E50" s="243" t="s">
        <v>316</v>
      </c>
      <c r="F50" s="140" t="s">
        <v>316</v>
      </c>
      <c r="G50" s="530"/>
      <c r="H50" s="530"/>
      <c r="I50" s="30"/>
    </row>
    <row r="51" spans="1:9" ht="15.45" customHeight="1" x14ac:dyDescent="0.3">
      <c r="A51" s="23">
        <v>0.52083333333333337</v>
      </c>
      <c r="B51" s="142">
        <f>B57-1</f>
        <v>98</v>
      </c>
      <c r="E51" s="154"/>
      <c r="G51" s="530"/>
      <c r="H51" s="530"/>
      <c r="I51" s="28">
        <v>0.41666666666666669</v>
      </c>
    </row>
    <row r="52" spans="1:9" x14ac:dyDescent="0.3">
      <c r="A52" s="27">
        <v>0.53819444444444442</v>
      </c>
      <c r="B52" s="140" t="s">
        <v>316</v>
      </c>
      <c r="E52" s="308">
        <f>E59-1</f>
        <v>104</v>
      </c>
      <c r="G52" s="530"/>
      <c r="H52" s="530"/>
      <c r="I52" s="30"/>
    </row>
    <row r="53" spans="1:9" x14ac:dyDescent="0.3">
      <c r="A53" s="27">
        <v>0.5395833333333333</v>
      </c>
      <c r="B53" s="196"/>
      <c r="C53" s="222">
        <f>C58-1</f>
        <v>100</v>
      </c>
      <c r="D53" s="142">
        <f>D58-1</f>
        <v>102</v>
      </c>
      <c r="E53" s="243" t="s">
        <v>316</v>
      </c>
      <c r="G53" s="530"/>
      <c r="H53" s="531"/>
      <c r="I53" s="29"/>
    </row>
    <row r="54" spans="1:9" x14ac:dyDescent="0.3">
      <c r="A54" s="23">
        <v>0.54166666666666663</v>
      </c>
      <c r="C54" s="140" t="s">
        <v>316</v>
      </c>
      <c r="D54" s="140" t="s">
        <v>316</v>
      </c>
      <c r="E54" s="154"/>
      <c r="F54" s="196"/>
      <c r="G54" s="531"/>
      <c r="H54" s="141" t="s">
        <v>318</v>
      </c>
      <c r="I54" s="28">
        <v>0.4375</v>
      </c>
    </row>
    <row r="55" spans="1:9" x14ac:dyDescent="0.3">
      <c r="A55" s="23">
        <v>0.54375000000000007</v>
      </c>
      <c r="C55" s="196"/>
      <c r="D55" s="196"/>
      <c r="E55" s="154"/>
      <c r="F55" s="196"/>
      <c r="G55" s="141" t="s">
        <v>318</v>
      </c>
      <c r="H55" s="143"/>
      <c r="I55" s="29"/>
    </row>
    <row r="56" spans="1:9" x14ac:dyDescent="0.3">
      <c r="A56" s="27">
        <v>0.55555555555555558</v>
      </c>
      <c r="B56" s="152"/>
      <c r="C56" s="152"/>
      <c r="D56" s="152"/>
      <c r="E56" s="154"/>
      <c r="F56" s="142">
        <f>F117-1</f>
        <v>106</v>
      </c>
      <c r="G56" s="242"/>
      <c r="H56" s="143"/>
      <c r="I56" s="29"/>
    </row>
    <row r="57" spans="1:9" x14ac:dyDescent="0.3">
      <c r="A57" s="27">
        <v>0.55902777777777779</v>
      </c>
      <c r="B57" s="136">
        <f>B117-1</f>
        <v>99</v>
      </c>
      <c r="E57" s="154"/>
      <c r="F57" s="139" t="s">
        <v>19</v>
      </c>
      <c r="G57" s="242"/>
      <c r="H57" s="143"/>
      <c r="I57" s="29"/>
    </row>
    <row r="58" spans="1:9" ht="15.6" customHeight="1" x14ac:dyDescent="0.3">
      <c r="A58" s="346">
        <v>0.5625</v>
      </c>
      <c r="B58" s="139" t="s">
        <v>19</v>
      </c>
      <c r="C58" s="136">
        <f>C117-1</f>
        <v>101</v>
      </c>
      <c r="D58" s="136">
        <f>D117-1</f>
        <v>103</v>
      </c>
      <c r="G58" s="242"/>
      <c r="H58" s="137"/>
      <c r="I58" s="28">
        <v>0.45833333333333331</v>
      </c>
    </row>
    <row r="59" spans="1:9" x14ac:dyDescent="0.3">
      <c r="A59" s="346">
        <v>0.56597222222222221</v>
      </c>
      <c r="C59" s="139" t="s">
        <v>19</v>
      </c>
      <c r="D59" s="139" t="s">
        <v>19</v>
      </c>
      <c r="E59" s="136">
        <f>E119-1</f>
        <v>105</v>
      </c>
      <c r="G59" s="242"/>
      <c r="H59" s="137"/>
      <c r="I59" s="29"/>
    </row>
    <row r="60" spans="1:9" x14ac:dyDescent="0.3">
      <c r="A60" s="346">
        <v>0.57291666666666663</v>
      </c>
      <c r="B60" s="136">
        <f>B99-1</f>
        <v>583</v>
      </c>
      <c r="C60" s="144"/>
      <c r="D60" s="166"/>
      <c r="E60" s="139" t="s">
        <v>19</v>
      </c>
      <c r="F60" s="136">
        <f>F99-1</f>
        <v>587</v>
      </c>
      <c r="G60" s="242"/>
      <c r="H60" s="137"/>
      <c r="I60" s="29"/>
    </row>
    <row r="61" spans="1:9" x14ac:dyDescent="0.3">
      <c r="A61" s="16">
        <v>0.57986111111111105</v>
      </c>
      <c r="B61" s="135" t="s">
        <v>13</v>
      </c>
      <c r="C61" s="153">
        <f>C99-1</f>
        <v>584</v>
      </c>
      <c r="D61" s="153">
        <f>D99-1</f>
        <v>585</v>
      </c>
      <c r="F61" s="135" t="s">
        <v>13</v>
      </c>
      <c r="G61" s="242"/>
      <c r="H61" s="127"/>
      <c r="I61" s="22"/>
    </row>
    <row r="62" spans="1:9" x14ac:dyDescent="0.3">
      <c r="A62" s="346">
        <v>0.58333333333333337</v>
      </c>
      <c r="C62" s="165" t="s">
        <v>13</v>
      </c>
      <c r="D62" s="135" t="s">
        <v>13</v>
      </c>
      <c r="E62" s="136">
        <f>E99-1</f>
        <v>586</v>
      </c>
      <c r="G62" s="242"/>
      <c r="H62" s="127"/>
      <c r="I62" s="29">
        <v>0.47916666666666669</v>
      </c>
    </row>
    <row r="63" spans="1:9" x14ac:dyDescent="0.3">
      <c r="A63" s="346">
        <v>0.58680555555555558</v>
      </c>
      <c r="B63" s="8"/>
      <c r="C63" s="181"/>
      <c r="D63" s="137"/>
      <c r="E63" s="135" t="s">
        <v>13</v>
      </c>
      <c r="G63" s="242"/>
      <c r="H63" s="142">
        <f>H118-1</f>
        <v>27</v>
      </c>
      <c r="I63" s="29"/>
    </row>
    <row r="64" spans="1:9" x14ac:dyDescent="0.3">
      <c r="A64" s="346">
        <v>0.59861111111111109</v>
      </c>
      <c r="B64" s="136">
        <f>B103-1</f>
        <v>908</v>
      </c>
      <c r="C64" s="181"/>
      <c r="D64" s="137"/>
      <c r="E64" s="137"/>
      <c r="G64" s="242"/>
      <c r="H64" s="141" t="s">
        <v>107</v>
      </c>
      <c r="I64" s="29"/>
    </row>
    <row r="65" spans="1:13" x14ac:dyDescent="0.3">
      <c r="A65" s="346">
        <v>0.60069444444444442</v>
      </c>
      <c r="B65" s="158" t="s">
        <v>24</v>
      </c>
      <c r="C65" s="153">
        <f>C103-1</f>
        <v>909</v>
      </c>
      <c r="D65" s="136">
        <f>D103-1</f>
        <v>910</v>
      </c>
      <c r="E65" s="136">
        <f>E103-1</f>
        <v>911</v>
      </c>
      <c r="F65" s="136">
        <f>F103-1</f>
        <v>912</v>
      </c>
      <c r="G65" s="142">
        <f>G119-1</f>
        <v>26</v>
      </c>
      <c r="H65" s="136">
        <v>26</v>
      </c>
      <c r="I65" s="32"/>
    </row>
    <row r="66" spans="1:13" x14ac:dyDescent="0.3">
      <c r="A66" s="16">
        <v>0.60416666666666663</v>
      </c>
      <c r="C66" s="158" t="s">
        <v>24</v>
      </c>
      <c r="D66" s="158" t="s">
        <v>24</v>
      </c>
      <c r="E66" s="158" t="s">
        <v>24</v>
      </c>
      <c r="F66" s="158" t="s">
        <v>24</v>
      </c>
      <c r="G66" s="176" t="s">
        <v>24</v>
      </c>
      <c r="H66" s="176" t="s">
        <v>24</v>
      </c>
      <c r="I66" s="28">
        <v>0.5</v>
      </c>
    </row>
    <row r="67" spans="1:13" x14ac:dyDescent="0.3">
      <c r="A67" s="27">
        <v>0.60763888888888895</v>
      </c>
      <c r="G67" s="127"/>
      <c r="H67" s="127"/>
      <c r="I67" s="29"/>
    </row>
    <row r="68" spans="1:13" x14ac:dyDescent="0.3">
      <c r="A68" s="18">
        <v>0.625</v>
      </c>
      <c r="G68" s="127"/>
      <c r="H68" s="127"/>
      <c r="I68" s="28">
        <v>0.52083333333333337</v>
      </c>
    </row>
    <row r="69" spans="1:13" x14ac:dyDescent="0.3">
      <c r="A69" s="23">
        <v>0.64583333333333337</v>
      </c>
      <c r="G69" s="127"/>
      <c r="H69" s="127"/>
      <c r="I69" s="28">
        <v>0.54166666666666663</v>
      </c>
      <c r="J69" s="33"/>
      <c r="M69" s="10" t="s">
        <v>1</v>
      </c>
    </row>
    <row r="70" spans="1:13" x14ac:dyDescent="0.3">
      <c r="A70" s="23">
        <v>0.66666666666666663</v>
      </c>
      <c r="B70" s="160"/>
      <c r="C70" s="160"/>
      <c r="D70" s="160"/>
      <c r="E70" s="160"/>
      <c r="F70" s="160"/>
      <c r="G70" s="160"/>
      <c r="H70" s="160"/>
      <c r="I70" s="28">
        <v>0.5625</v>
      </c>
    </row>
    <row r="71" spans="1:13" ht="31.2" x14ac:dyDescent="0.3">
      <c r="A71" s="27">
        <v>0.68402777777777779</v>
      </c>
      <c r="B71" s="191" t="s">
        <v>177</v>
      </c>
      <c r="C71" s="164" t="s">
        <v>373</v>
      </c>
      <c r="D71" s="191" t="s">
        <v>40</v>
      </c>
      <c r="E71" s="191" t="s">
        <v>215</v>
      </c>
      <c r="F71" s="191" t="s">
        <v>222</v>
      </c>
      <c r="G71" s="164" t="s">
        <v>287</v>
      </c>
      <c r="H71" s="164" t="s">
        <v>252</v>
      </c>
      <c r="I71" s="30"/>
    </row>
    <row r="72" spans="1:13" x14ac:dyDescent="0.3">
      <c r="A72" s="23">
        <v>0.6875</v>
      </c>
      <c r="G72" s="127"/>
      <c r="H72" s="127"/>
      <c r="I72" s="28">
        <v>0.58333333333333337</v>
      </c>
    </row>
    <row r="73" spans="1:13" x14ac:dyDescent="0.3">
      <c r="A73" s="23">
        <v>0.69097222222222221</v>
      </c>
      <c r="C73" s="135" t="s">
        <v>350</v>
      </c>
      <c r="D73" s="129"/>
      <c r="G73" s="127"/>
      <c r="H73" s="127"/>
      <c r="I73" s="29"/>
    </row>
    <row r="74" spans="1:13" x14ac:dyDescent="0.3">
      <c r="A74" s="23">
        <v>0.69444444444444453</v>
      </c>
      <c r="D74" s="129"/>
      <c r="G74" s="127"/>
      <c r="H74" s="127"/>
      <c r="I74" s="29"/>
    </row>
    <row r="75" spans="1:13" x14ac:dyDescent="0.3">
      <c r="A75" s="23">
        <v>0.69652777777777775</v>
      </c>
      <c r="B75" s="135" t="s">
        <v>350</v>
      </c>
      <c r="D75" s="129"/>
      <c r="G75" s="127"/>
      <c r="H75" s="127"/>
      <c r="I75" s="29"/>
    </row>
    <row r="76" spans="1:13" x14ac:dyDescent="0.3">
      <c r="A76" s="23">
        <v>0.70277777777777783</v>
      </c>
      <c r="B76" s="137"/>
      <c r="D76" s="129"/>
      <c r="E76" s="135" t="s">
        <v>350</v>
      </c>
      <c r="F76" s="129"/>
      <c r="G76" s="127"/>
      <c r="H76" s="127"/>
      <c r="I76" s="29"/>
    </row>
    <row r="77" spans="1:13" x14ac:dyDescent="0.3">
      <c r="A77" s="23">
        <v>0.70833333333333337</v>
      </c>
      <c r="B77" s="144"/>
      <c r="C77" s="144"/>
      <c r="D77" s="166"/>
      <c r="E77" s="144"/>
      <c r="F77" s="209"/>
      <c r="G77" s="156" t="s">
        <v>350</v>
      </c>
      <c r="H77" s="135" t="s">
        <v>350</v>
      </c>
      <c r="I77" s="30"/>
    </row>
    <row r="78" spans="1:13" x14ac:dyDescent="0.3">
      <c r="A78" s="23">
        <v>0.71527777777777779</v>
      </c>
      <c r="B78" s="145"/>
      <c r="C78" s="145"/>
      <c r="D78" s="167"/>
      <c r="E78" s="145"/>
      <c r="F78" s="169"/>
      <c r="G78" s="170"/>
      <c r="H78" s="145"/>
      <c r="I78" s="28">
        <v>0.60416666666666663</v>
      </c>
    </row>
    <row r="79" spans="1:13" x14ac:dyDescent="0.3">
      <c r="A79" s="23">
        <v>0.71875</v>
      </c>
      <c r="B79" s="145"/>
      <c r="C79" s="145"/>
      <c r="D79" s="167"/>
      <c r="E79" s="170"/>
      <c r="F79" s="156" t="s">
        <v>350</v>
      </c>
      <c r="G79" s="170"/>
      <c r="H79" s="145"/>
      <c r="I79" s="29"/>
    </row>
    <row r="80" spans="1:13" x14ac:dyDescent="0.3">
      <c r="A80" s="23">
        <v>0.72222222222222221</v>
      </c>
      <c r="D80" s="129"/>
      <c r="E80" s="154"/>
      <c r="F80" s="154"/>
      <c r="G80" s="154"/>
      <c r="H80" s="127"/>
      <c r="I80" s="29"/>
    </row>
    <row r="81" spans="1:9" x14ac:dyDescent="0.3">
      <c r="A81" s="23">
        <v>0.72569444444444453</v>
      </c>
      <c r="B81" s="172"/>
      <c r="C81" s="172"/>
      <c r="D81" s="373"/>
      <c r="E81" s="171"/>
      <c r="F81" s="171"/>
      <c r="G81" s="171"/>
      <c r="H81" s="172"/>
      <c r="I81" s="29"/>
    </row>
    <row r="82" spans="1:9" x14ac:dyDescent="0.3">
      <c r="A82" s="27">
        <v>0.72916666666666663</v>
      </c>
      <c r="D82" s="165" t="s">
        <v>350</v>
      </c>
      <c r="E82" s="154"/>
      <c r="F82" s="154"/>
      <c r="G82" s="154"/>
      <c r="H82" s="127"/>
      <c r="I82" s="28">
        <v>0.625</v>
      </c>
    </row>
    <row r="83" spans="1:9" x14ac:dyDescent="0.3">
      <c r="A83" s="27">
        <v>0.73263888888888884</v>
      </c>
      <c r="B83" s="206"/>
      <c r="C83" s="136">
        <f>C95-1</f>
        <v>15</v>
      </c>
      <c r="D83" s="232"/>
      <c r="E83" s="157">
        <f>E97-1</f>
        <v>17</v>
      </c>
      <c r="F83" s="157">
        <f>F95-1</f>
        <v>18</v>
      </c>
      <c r="G83" s="174"/>
      <c r="H83" s="144"/>
      <c r="I83" s="29"/>
    </row>
    <row r="84" spans="1:9" x14ac:dyDescent="0.3">
      <c r="A84" s="27">
        <v>0.74652777777777779</v>
      </c>
      <c r="B84" s="144"/>
      <c r="C84" s="139" t="s">
        <v>190</v>
      </c>
      <c r="D84" s="209"/>
      <c r="E84" s="310" t="s">
        <v>190</v>
      </c>
      <c r="F84" s="310" t="s">
        <v>190</v>
      </c>
      <c r="G84" s="175"/>
      <c r="H84" s="164"/>
      <c r="I84" s="29"/>
    </row>
    <row r="85" spans="1:9" x14ac:dyDescent="0.3">
      <c r="A85" s="36"/>
      <c r="B85" s="136">
        <f>B95-1</f>
        <v>14</v>
      </c>
      <c r="C85" s="136">
        <f>C87-1</f>
        <v>185</v>
      </c>
      <c r="D85" s="209">
        <f t="shared" ref="D85:H85" si="2">D97-1</f>
        <v>16</v>
      </c>
      <c r="E85" s="174">
        <f>E89-1</f>
        <v>187</v>
      </c>
      <c r="F85" s="157">
        <f>F87-1</f>
        <v>188</v>
      </c>
      <c r="G85" s="157">
        <f>G95-1</f>
        <v>19</v>
      </c>
      <c r="H85" s="136">
        <f t="shared" si="2"/>
        <v>20</v>
      </c>
      <c r="I85" s="30"/>
    </row>
    <row r="86" spans="1:9" x14ac:dyDescent="0.3">
      <c r="A86" s="16">
        <v>0.75</v>
      </c>
      <c r="B86" s="176" t="s">
        <v>191</v>
      </c>
      <c r="C86" s="158" t="s">
        <v>191</v>
      </c>
      <c r="D86" s="218" t="s">
        <v>191</v>
      </c>
      <c r="E86" s="158" t="s">
        <v>191</v>
      </c>
      <c r="F86" s="319" t="s">
        <v>191</v>
      </c>
      <c r="G86" s="236" t="s">
        <v>191</v>
      </c>
      <c r="H86" s="176" t="s">
        <v>191</v>
      </c>
      <c r="I86" s="28">
        <v>0.64583333333333337</v>
      </c>
    </row>
    <row r="87" spans="1:9" x14ac:dyDescent="0.3">
      <c r="A87" s="31"/>
      <c r="B87" s="176">
        <f>'WEEK 18'!H82+1</f>
        <v>185</v>
      </c>
      <c r="C87" s="176">
        <f>B87+1</f>
        <v>186</v>
      </c>
      <c r="D87" s="236">
        <f>C87+1</f>
        <v>187</v>
      </c>
      <c r="F87" s="319">
        <f>E89+1</f>
        <v>189</v>
      </c>
      <c r="G87" s="236">
        <f t="shared" ref="G87:H87" si="3">F87+1</f>
        <v>190</v>
      </c>
      <c r="H87" s="185">
        <f t="shared" si="3"/>
        <v>191</v>
      </c>
      <c r="I87" s="30"/>
    </row>
    <row r="88" spans="1:9" x14ac:dyDescent="0.3">
      <c r="A88" s="16">
        <v>0.76736111111111116</v>
      </c>
      <c r="B88" s="140" t="s">
        <v>16</v>
      </c>
      <c r="C88" s="140" t="s">
        <v>16</v>
      </c>
      <c r="D88" s="243" t="s">
        <v>16</v>
      </c>
      <c r="E88" s="196"/>
      <c r="F88" s="140" t="s">
        <v>16</v>
      </c>
      <c r="G88" s="140" t="s">
        <v>16</v>
      </c>
      <c r="H88" s="140" t="s">
        <v>16</v>
      </c>
      <c r="I88" s="29"/>
    </row>
    <row r="89" spans="1:9" x14ac:dyDescent="0.3">
      <c r="A89" s="16"/>
      <c r="B89" s="136">
        <f>B91-1</f>
        <v>309</v>
      </c>
      <c r="C89" s="136">
        <f>B89+1</f>
        <v>310</v>
      </c>
      <c r="D89" s="157">
        <f>C89+1</f>
        <v>311</v>
      </c>
      <c r="E89" s="185">
        <f>D87+1</f>
        <v>188</v>
      </c>
      <c r="F89" s="136">
        <f>F91-1</f>
        <v>313</v>
      </c>
      <c r="G89" s="136">
        <f>G91-1</f>
        <v>314</v>
      </c>
      <c r="H89" s="136">
        <f>H91-1</f>
        <v>315</v>
      </c>
      <c r="I89" s="29"/>
    </row>
    <row r="90" spans="1:9" x14ac:dyDescent="0.3">
      <c r="A90" s="16">
        <v>0.77083333333333337</v>
      </c>
      <c r="B90" s="177" t="s">
        <v>30</v>
      </c>
      <c r="C90" s="183" t="s">
        <v>30</v>
      </c>
      <c r="D90" s="183" t="s">
        <v>30</v>
      </c>
      <c r="E90" s="221" t="s">
        <v>30</v>
      </c>
      <c r="F90" s="162" t="s">
        <v>30</v>
      </c>
      <c r="G90" s="177" t="s">
        <v>30</v>
      </c>
      <c r="H90" s="177" t="s">
        <v>30</v>
      </c>
      <c r="I90" s="28">
        <v>0.66666666666666663</v>
      </c>
    </row>
    <row r="91" spans="1:9" x14ac:dyDescent="0.3">
      <c r="A91" s="16"/>
      <c r="B91" s="176">
        <f>'WEEK 18'!H86+1</f>
        <v>310</v>
      </c>
      <c r="C91" s="176">
        <f t="shared" ref="C91:H91" si="4">B91+1</f>
        <v>311</v>
      </c>
      <c r="D91" s="176">
        <f t="shared" si="4"/>
        <v>312</v>
      </c>
      <c r="E91" s="176">
        <f t="shared" si="4"/>
        <v>313</v>
      </c>
      <c r="F91" s="176">
        <f t="shared" si="4"/>
        <v>314</v>
      </c>
      <c r="G91" s="176">
        <f t="shared" si="4"/>
        <v>315</v>
      </c>
      <c r="H91" s="176">
        <f t="shared" si="4"/>
        <v>316</v>
      </c>
      <c r="I91" s="29"/>
    </row>
    <row r="92" spans="1:9" x14ac:dyDescent="0.3">
      <c r="A92" s="27">
        <v>0.78819444444444453</v>
      </c>
      <c r="B92" s="135" t="s">
        <v>350</v>
      </c>
      <c r="C92" s="135" t="s">
        <v>350</v>
      </c>
      <c r="D92" s="135" t="s">
        <v>350</v>
      </c>
      <c r="E92" s="135" t="s">
        <v>350</v>
      </c>
      <c r="F92" s="135" t="s">
        <v>350</v>
      </c>
      <c r="G92" s="135" t="s">
        <v>350</v>
      </c>
      <c r="H92" s="135" t="s">
        <v>350</v>
      </c>
      <c r="I92" s="29"/>
    </row>
    <row r="93" spans="1:9" x14ac:dyDescent="0.3">
      <c r="A93" s="23"/>
      <c r="B93" s="136">
        <f>B95-1</f>
        <v>14</v>
      </c>
      <c r="C93" s="136">
        <f>C95-1</f>
        <v>15</v>
      </c>
      <c r="D93" s="136">
        <f>D97-1</f>
        <v>16</v>
      </c>
      <c r="E93" s="136">
        <f>E97-1</f>
        <v>17</v>
      </c>
      <c r="F93" s="136">
        <f>F95-1</f>
        <v>18</v>
      </c>
      <c r="G93" s="136">
        <f>G95-1</f>
        <v>19</v>
      </c>
      <c r="H93" s="136">
        <f>H97-1</f>
        <v>20</v>
      </c>
      <c r="I93" s="30"/>
    </row>
    <row r="94" spans="1:9" x14ac:dyDescent="0.3">
      <c r="A94" s="27">
        <v>0.79166666666666663</v>
      </c>
      <c r="B94" s="186" t="s">
        <v>351</v>
      </c>
      <c r="C94" s="186" t="s">
        <v>351</v>
      </c>
      <c r="D94" s="186" t="s">
        <v>351</v>
      </c>
      <c r="E94" s="186" t="s">
        <v>351</v>
      </c>
      <c r="F94" s="186" t="s">
        <v>351</v>
      </c>
      <c r="G94" s="186" t="s">
        <v>351</v>
      </c>
      <c r="H94" s="186" t="s">
        <v>351</v>
      </c>
      <c r="I94" s="28">
        <v>0.6875</v>
      </c>
    </row>
    <row r="95" spans="1:9" x14ac:dyDescent="0.3">
      <c r="A95" s="27"/>
      <c r="B95" s="189">
        <f>'WEEK 18'!H90+1</f>
        <v>15</v>
      </c>
      <c r="C95" s="189">
        <f>B95+1</f>
        <v>16</v>
      </c>
      <c r="D95" s="129"/>
      <c r="E95" s="129"/>
      <c r="F95" s="189">
        <f>E97+1</f>
        <v>19</v>
      </c>
      <c r="G95" s="189">
        <f>F95+1</f>
        <v>20</v>
      </c>
      <c r="H95" s="152"/>
      <c r="I95" s="29"/>
    </row>
    <row r="96" spans="1:9" x14ac:dyDescent="0.3">
      <c r="A96" s="35">
        <v>0.80902777777777779</v>
      </c>
      <c r="B96" s="139" t="s">
        <v>19</v>
      </c>
      <c r="C96" s="139" t="s">
        <v>19</v>
      </c>
      <c r="D96" s="129"/>
      <c r="E96" s="129"/>
      <c r="F96" s="139" t="s">
        <v>19</v>
      </c>
      <c r="G96" s="139" t="s">
        <v>19</v>
      </c>
      <c r="H96" s="152"/>
      <c r="I96" s="30"/>
    </row>
    <row r="97" spans="1:12" x14ac:dyDescent="0.3">
      <c r="A97" s="18"/>
      <c r="B97" s="136">
        <f>B99-1</f>
        <v>583</v>
      </c>
      <c r="C97" s="136">
        <f>C99-1</f>
        <v>584</v>
      </c>
      <c r="D97" s="189">
        <f>C95+1</f>
        <v>17</v>
      </c>
      <c r="E97" s="189">
        <f>D97+1</f>
        <v>18</v>
      </c>
      <c r="F97" s="136">
        <f>F99-1</f>
        <v>587</v>
      </c>
      <c r="G97" s="136">
        <f>G101-1</f>
        <v>588</v>
      </c>
      <c r="H97" s="162">
        <f>G95+1</f>
        <v>21</v>
      </c>
      <c r="I97" s="29"/>
    </row>
    <row r="98" spans="1:12" x14ac:dyDescent="0.3">
      <c r="A98" s="27">
        <v>0.8125</v>
      </c>
      <c r="B98" s="186" t="s">
        <v>32</v>
      </c>
      <c r="C98" s="186" t="s">
        <v>32</v>
      </c>
      <c r="D98" s="186" t="s">
        <v>32</v>
      </c>
      <c r="E98" s="186" t="s">
        <v>32</v>
      </c>
      <c r="F98" s="186" t="s">
        <v>32</v>
      </c>
      <c r="G98" s="186" t="s">
        <v>32</v>
      </c>
      <c r="H98" s="186" t="s">
        <v>32</v>
      </c>
      <c r="I98" s="28">
        <v>0.70833333333333337</v>
      </c>
    </row>
    <row r="99" spans="1:12" x14ac:dyDescent="0.3">
      <c r="A99" s="27"/>
      <c r="B99" s="185">
        <f>'WEEK 18'!H96+1</f>
        <v>584</v>
      </c>
      <c r="C99" s="185">
        <f>B99+1</f>
        <v>585</v>
      </c>
      <c r="D99" s="215">
        <f>C99+1</f>
        <v>586</v>
      </c>
      <c r="E99" s="185">
        <f>D99+1</f>
        <v>587</v>
      </c>
      <c r="F99" s="185">
        <f>E99+1</f>
        <v>588</v>
      </c>
      <c r="G99" s="127"/>
      <c r="H99" s="185">
        <f>G101+1</f>
        <v>590</v>
      </c>
      <c r="I99" s="29"/>
    </row>
    <row r="100" spans="1:12" x14ac:dyDescent="0.3">
      <c r="A100" s="27">
        <v>0.82986111111111116</v>
      </c>
      <c r="B100" s="135" t="s">
        <v>13</v>
      </c>
      <c r="C100" s="135" t="s">
        <v>13</v>
      </c>
      <c r="D100" s="135" t="s">
        <v>13</v>
      </c>
      <c r="E100" s="135" t="s">
        <v>13</v>
      </c>
      <c r="F100" s="135" t="s">
        <v>13</v>
      </c>
      <c r="G100" s="127"/>
      <c r="H100" s="135" t="s">
        <v>13</v>
      </c>
      <c r="I100" s="29"/>
    </row>
    <row r="101" spans="1:12" x14ac:dyDescent="0.3">
      <c r="A101" s="36"/>
      <c r="B101" s="136">
        <f>B103-1</f>
        <v>908</v>
      </c>
      <c r="C101" s="136">
        <f>C103-1</f>
        <v>909</v>
      </c>
      <c r="D101" s="136">
        <f>D103-1</f>
        <v>910</v>
      </c>
      <c r="E101" s="136">
        <f>E103-1</f>
        <v>911</v>
      </c>
      <c r="F101" s="136">
        <f>F103-1</f>
        <v>912</v>
      </c>
      <c r="G101" s="185">
        <f>F99+1</f>
        <v>589</v>
      </c>
      <c r="H101" s="136">
        <f>H103-1</f>
        <v>914</v>
      </c>
      <c r="I101" s="30"/>
    </row>
    <row r="102" spans="1:12" x14ac:dyDescent="0.3">
      <c r="A102" s="23">
        <v>0.83333333333333337</v>
      </c>
      <c r="B102" s="152" t="s">
        <v>37</v>
      </c>
      <c r="C102" s="179" t="s">
        <v>37</v>
      </c>
      <c r="D102" s="179" t="s">
        <v>37</v>
      </c>
      <c r="E102" s="179" t="s">
        <v>37</v>
      </c>
      <c r="F102" s="193" t="s">
        <v>37</v>
      </c>
      <c r="G102" s="193" t="s">
        <v>37</v>
      </c>
      <c r="H102" s="179" t="s">
        <v>37</v>
      </c>
      <c r="I102" s="28">
        <v>0.72916666666666663</v>
      </c>
    </row>
    <row r="103" spans="1:12" x14ac:dyDescent="0.3">
      <c r="A103" s="23">
        <v>0.83680555555555547</v>
      </c>
      <c r="B103" s="185">
        <f>'WEEK 18'!H98+1</f>
        <v>909</v>
      </c>
      <c r="C103" s="185">
        <f t="shared" ref="C103:H103" si="5">B103+1</f>
        <v>910</v>
      </c>
      <c r="D103" s="185">
        <f t="shared" si="5"/>
        <v>911</v>
      </c>
      <c r="E103" s="185">
        <f t="shared" si="5"/>
        <v>912</v>
      </c>
      <c r="F103" s="185">
        <f t="shared" si="5"/>
        <v>913</v>
      </c>
      <c r="G103" s="185">
        <f t="shared" si="5"/>
        <v>914</v>
      </c>
      <c r="H103" s="185">
        <f t="shared" si="5"/>
        <v>915</v>
      </c>
      <c r="I103" s="29"/>
    </row>
    <row r="104" spans="1:12" x14ac:dyDescent="0.3">
      <c r="A104" s="23">
        <v>0.85069444444444453</v>
      </c>
      <c r="B104" s="135" t="s">
        <v>348</v>
      </c>
      <c r="C104" s="135" t="s">
        <v>348</v>
      </c>
      <c r="D104" s="135" t="s">
        <v>348</v>
      </c>
      <c r="E104" s="135" t="s">
        <v>348</v>
      </c>
      <c r="F104" s="135" t="s">
        <v>348</v>
      </c>
      <c r="G104" s="135" t="s">
        <v>348</v>
      </c>
      <c r="H104" s="135" t="s">
        <v>348</v>
      </c>
      <c r="I104" s="29"/>
    </row>
    <row r="105" spans="1:12" x14ac:dyDescent="0.3">
      <c r="A105" s="27"/>
      <c r="B105" s="136">
        <f>B107-1</f>
        <v>35</v>
      </c>
      <c r="C105" s="136">
        <f>C107-1</f>
        <v>36</v>
      </c>
      <c r="D105" s="136">
        <f>D107-1</f>
        <v>37</v>
      </c>
      <c r="E105" s="136">
        <f>E107-1</f>
        <v>38</v>
      </c>
      <c r="F105" s="136">
        <f>F107-1</f>
        <v>39</v>
      </c>
      <c r="G105" s="136">
        <f>G109-1</f>
        <v>40</v>
      </c>
      <c r="H105" s="136">
        <f>H109-1</f>
        <v>41</v>
      </c>
      <c r="I105" s="30"/>
      <c r="L105" s="25"/>
    </row>
    <row r="106" spans="1:12" x14ac:dyDescent="0.3">
      <c r="A106" s="27">
        <v>0.85416666666666663</v>
      </c>
      <c r="B106" s="191" t="s">
        <v>349</v>
      </c>
      <c r="C106" s="191" t="s">
        <v>349</v>
      </c>
      <c r="D106" s="191" t="s">
        <v>349</v>
      </c>
      <c r="E106" s="191" t="s">
        <v>349</v>
      </c>
      <c r="F106" s="191" t="s">
        <v>349</v>
      </c>
      <c r="G106" s="191" t="s">
        <v>349</v>
      </c>
      <c r="H106" s="191" t="s">
        <v>349</v>
      </c>
      <c r="I106" s="28">
        <v>0.75</v>
      </c>
      <c r="L106" s="21"/>
    </row>
    <row r="107" spans="1:12" x14ac:dyDescent="0.3">
      <c r="A107" s="36"/>
      <c r="B107" s="185">
        <f>'WEEK 18'!H104+1</f>
        <v>36</v>
      </c>
      <c r="C107" s="185">
        <f>B107+1</f>
        <v>37</v>
      </c>
      <c r="D107" s="185">
        <f>C107+1</f>
        <v>38</v>
      </c>
      <c r="E107" s="185">
        <f>D107+1</f>
        <v>39</v>
      </c>
      <c r="F107" s="185">
        <f>E107+1</f>
        <v>40</v>
      </c>
      <c r="G107" s="127"/>
      <c r="H107" s="127"/>
      <c r="I107" s="29"/>
    </row>
    <row r="108" spans="1:12" x14ac:dyDescent="0.3">
      <c r="A108" s="27">
        <v>0.87152777777777779</v>
      </c>
      <c r="B108" s="141" t="s">
        <v>180</v>
      </c>
      <c r="C108" s="141" t="s">
        <v>180</v>
      </c>
      <c r="D108" s="141" t="s">
        <v>180</v>
      </c>
      <c r="E108" s="141" t="s">
        <v>180</v>
      </c>
      <c r="F108" s="141" t="s">
        <v>180</v>
      </c>
      <c r="G108" s="190"/>
      <c r="H108" s="190"/>
      <c r="I108" s="29"/>
    </row>
    <row r="109" spans="1:12" x14ac:dyDescent="0.3">
      <c r="A109" s="36"/>
      <c r="B109" s="136">
        <f>B111-1</f>
        <v>141</v>
      </c>
      <c r="C109" s="136">
        <f>C111-1</f>
        <v>142</v>
      </c>
      <c r="D109" s="136">
        <f>D111-1</f>
        <v>143</v>
      </c>
      <c r="E109" s="136">
        <f>E111-1</f>
        <v>144</v>
      </c>
      <c r="F109" s="136">
        <f>F111-1</f>
        <v>145</v>
      </c>
      <c r="G109" s="185">
        <f>F107+1</f>
        <v>41</v>
      </c>
      <c r="H109" s="185">
        <f t="shared" ref="H109" si="6">G109+1</f>
        <v>42</v>
      </c>
      <c r="I109" s="29"/>
    </row>
    <row r="110" spans="1:12" ht="15.6" customHeight="1" x14ac:dyDescent="0.3">
      <c r="A110" s="23">
        <v>0.875</v>
      </c>
      <c r="B110" s="186" t="s">
        <v>179</v>
      </c>
      <c r="C110" s="186" t="s">
        <v>179</v>
      </c>
      <c r="D110" s="186" t="s">
        <v>179</v>
      </c>
      <c r="E110" s="186" t="s">
        <v>179</v>
      </c>
      <c r="F110" s="194" t="s">
        <v>179</v>
      </c>
      <c r="G110" s="186" t="s">
        <v>317</v>
      </c>
      <c r="H110" s="186" t="s">
        <v>317</v>
      </c>
      <c r="I110" s="28">
        <v>0.77083333333333337</v>
      </c>
    </row>
    <row r="111" spans="1:12" ht="15.6" customHeight="1" x14ac:dyDescent="0.3">
      <c r="A111" s="23"/>
      <c r="B111" s="185">
        <f>'WEEK 18'!F106+1</f>
        <v>142</v>
      </c>
      <c r="C111" s="185">
        <f>B111+1</f>
        <v>143</v>
      </c>
      <c r="D111" s="185">
        <f>C111+1</f>
        <v>144</v>
      </c>
      <c r="E111" s="185">
        <f>D111+1</f>
        <v>145</v>
      </c>
      <c r="F111" s="215">
        <f>E111+1</f>
        <v>146</v>
      </c>
      <c r="G111" s="216"/>
      <c r="H111" s="216"/>
      <c r="I111" s="29"/>
    </row>
    <row r="112" spans="1:12" ht="15.6" customHeight="1" x14ac:dyDescent="0.3">
      <c r="A112" s="23">
        <v>0.89236111111111116</v>
      </c>
      <c r="B112" s="186" t="s">
        <v>315</v>
      </c>
      <c r="C112" s="186" t="s">
        <v>315</v>
      </c>
      <c r="D112" s="140" t="s">
        <v>316</v>
      </c>
      <c r="E112" s="140" t="s">
        <v>316</v>
      </c>
      <c r="F112" s="140" t="s">
        <v>316</v>
      </c>
      <c r="G112" s="316"/>
      <c r="H112" s="316"/>
      <c r="I112" s="29"/>
    </row>
    <row r="113" spans="1:9" x14ac:dyDescent="0.3">
      <c r="A113" s="23"/>
      <c r="D113" s="136">
        <f>D117-1</f>
        <v>103</v>
      </c>
      <c r="F113" s="136">
        <f>F117-1</f>
        <v>106</v>
      </c>
      <c r="G113" s="176"/>
      <c r="H113" s="176"/>
      <c r="I113" s="29"/>
    </row>
    <row r="114" spans="1:9" x14ac:dyDescent="0.3">
      <c r="A114" s="23">
        <v>0.89583333333333337</v>
      </c>
      <c r="D114" s="186" t="s">
        <v>314</v>
      </c>
      <c r="E114" s="144">
        <f>E119-1</f>
        <v>105</v>
      </c>
      <c r="F114" s="194" t="s">
        <v>314</v>
      </c>
      <c r="G114" s="216"/>
      <c r="H114" s="216"/>
      <c r="I114" s="29">
        <v>0.79166666666666663</v>
      </c>
    </row>
    <row r="115" spans="1:9" x14ac:dyDescent="0.3">
      <c r="A115" s="16">
        <v>0.8979166666666667</v>
      </c>
      <c r="D115" s="217"/>
      <c r="E115" s="186" t="s">
        <v>314</v>
      </c>
      <c r="F115" s="416"/>
      <c r="G115" s="216"/>
      <c r="H115" s="216"/>
      <c r="I115" s="29"/>
    </row>
    <row r="116" spans="1:9" x14ac:dyDescent="0.3">
      <c r="A116" s="16">
        <v>0.91319444444444453</v>
      </c>
      <c r="B116" s="162"/>
      <c r="C116" s="162"/>
      <c r="D116" s="340"/>
      <c r="E116" s="317"/>
      <c r="F116" s="424"/>
      <c r="G116" s="316"/>
      <c r="H116" s="316"/>
      <c r="I116" s="29"/>
    </row>
    <row r="117" spans="1:9" x14ac:dyDescent="0.3">
      <c r="A117" s="37"/>
      <c r="B117" s="189">
        <f>'WEEK 18'!F116+1</f>
        <v>100</v>
      </c>
      <c r="C117" s="189">
        <f>B123+1</f>
        <v>102</v>
      </c>
      <c r="D117" s="238">
        <f>C122+1</f>
        <v>104</v>
      </c>
      <c r="F117" s="368">
        <f>E119+1</f>
        <v>107</v>
      </c>
      <c r="G117" s="176"/>
      <c r="H117" s="176"/>
      <c r="I117" s="30"/>
    </row>
    <row r="118" spans="1:9" x14ac:dyDescent="0.3">
      <c r="A118" s="16">
        <v>0.91666666666666663</v>
      </c>
      <c r="B118" s="186" t="s">
        <v>315</v>
      </c>
      <c r="C118" s="186" t="s">
        <v>315</v>
      </c>
      <c r="D118" s="194" t="s">
        <v>315</v>
      </c>
      <c r="E118" s="216"/>
      <c r="F118" s="213" t="s">
        <v>315</v>
      </c>
      <c r="G118" s="216"/>
      <c r="H118" s="176">
        <f>G119+1</f>
        <v>28</v>
      </c>
      <c r="I118" s="28">
        <v>0.8125</v>
      </c>
    </row>
    <row r="119" spans="1:9" x14ac:dyDescent="0.3">
      <c r="A119" s="339">
        <v>0.93055555555555547</v>
      </c>
      <c r="B119" s="317"/>
      <c r="C119" s="317"/>
      <c r="D119" s="340"/>
      <c r="E119" s="189">
        <f>D124+1</f>
        <v>106</v>
      </c>
      <c r="F119" s="424"/>
      <c r="G119" s="185">
        <f>'WEEK 18'!H114+1</f>
        <v>27</v>
      </c>
      <c r="H119" s="141" t="s">
        <v>107</v>
      </c>
      <c r="I119" s="29"/>
    </row>
    <row r="120" spans="1:9" x14ac:dyDescent="0.3">
      <c r="A120" s="339">
        <v>0.93194444444444446</v>
      </c>
      <c r="B120" s="317"/>
      <c r="C120" s="317"/>
      <c r="D120" s="340"/>
      <c r="E120" s="162"/>
      <c r="F120" s="424"/>
      <c r="G120" s="224" t="s">
        <v>107</v>
      </c>
      <c r="H120" s="127"/>
      <c r="I120" s="29"/>
    </row>
    <row r="121" spans="1:9" x14ac:dyDescent="0.3">
      <c r="A121" s="39">
        <v>0.93402777777777779</v>
      </c>
      <c r="E121" s="176" t="s">
        <v>24</v>
      </c>
      <c r="F121" s="162">
        <f t="shared" ref="F121" si="7">F117+1</f>
        <v>108</v>
      </c>
      <c r="G121" s="209">
        <v>26</v>
      </c>
      <c r="H121" s="136">
        <v>25</v>
      </c>
      <c r="I121" s="30"/>
    </row>
    <row r="122" spans="1:9" x14ac:dyDescent="0.3">
      <c r="A122" s="23">
        <v>0.9375</v>
      </c>
      <c r="C122" s="189">
        <f>C117+1</f>
        <v>103</v>
      </c>
      <c r="F122" s="158" t="s">
        <v>24</v>
      </c>
      <c r="G122" s="218" t="s">
        <v>24</v>
      </c>
      <c r="H122" s="158" t="s">
        <v>24</v>
      </c>
      <c r="I122" s="28">
        <v>0.83333333333333337</v>
      </c>
    </row>
    <row r="123" spans="1:9" x14ac:dyDescent="0.3">
      <c r="A123" s="23">
        <v>0.94097222222222221</v>
      </c>
      <c r="B123" s="189">
        <f>B117+1</f>
        <v>101</v>
      </c>
      <c r="C123" s="158" t="s">
        <v>24</v>
      </c>
      <c r="D123" s="176"/>
      <c r="E123" s="176"/>
      <c r="F123" s="176"/>
      <c r="G123" s="236"/>
      <c r="H123" s="176"/>
      <c r="I123" s="28"/>
    </row>
    <row r="124" spans="1:9" x14ac:dyDescent="0.3">
      <c r="A124" s="23">
        <v>0.94305555555555554</v>
      </c>
      <c r="B124" s="158" t="s">
        <v>24</v>
      </c>
      <c r="C124" s="176"/>
      <c r="D124" s="189">
        <f>D117+1</f>
        <v>105</v>
      </c>
      <c r="E124" s="176"/>
      <c r="F124" s="176"/>
      <c r="G124" s="236"/>
      <c r="H124" s="176"/>
      <c r="I124" s="28"/>
    </row>
    <row r="125" spans="1:9" x14ac:dyDescent="0.3">
      <c r="A125" s="23">
        <v>0.94930555555555562</v>
      </c>
      <c r="B125" s="176"/>
      <c r="C125" s="176"/>
      <c r="D125" s="158" t="s">
        <v>24</v>
      </c>
      <c r="E125" s="176"/>
      <c r="F125" s="176"/>
      <c r="G125" s="236"/>
      <c r="H125" s="176"/>
      <c r="I125" s="28"/>
    </row>
    <row r="126" spans="1:9" x14ac:dyDescent="0.3">
      <c r="A126" s="23">
        <v>0.95833333333333337</v>
      </c>
      <c r="G126" s="154"/>
      <c r="H126" s="127"/>
      <c r="I126" s="28">
        <v>0.85416666666666663</v>
      </c>
    </row>
    <row r="127" spans="1:9" s="40" customFormat="1" x14ac:dyDescent="0.3">
      <c r="A127" s="18">
        <v>0.97916666666666663</v>
      </c>
      <c r="B127" s="160"/>
      <c r="C127" s="160"/>
      <c r="D127" s="160"/>
      <c r="E127" s="160"/>
      <c r="F127" s="160"/>
      <c r="G127" s="219"/>
      <c r="H127" s="160"/>
      <c r="I127" s="28">
        <v>0.875</v>
      </c>
    </row>
    <row r="128" spans="1:9" x14ac:dyDescent="0.3">
      <c r="A128" s="23">
        <v>0</v>
      </c>
      <c r="G128" s="154"/>
      <c r="H128" s="127"/>
      <c r="I128" s="28">
        <v>0.89583333333333337</v>
      </c>
    </row>
    <row r="129" spans="1:9" x14ac:dyDescent="0.3">
      <c r="A129" s="23">
        <v>6.9444444444444441E-3</v>
      </c>
      <c r="G129" s="154"/>
      <c r="H129" s="127"/>
      <c r="I129" s="29"/>
    </row>
    <row r="130" spans="1:9" x14ac:dyDescent="0.3">
      <c r="A130" s="23">
        <v>1.0416666666666666E-2</v>
      </c>
      <c r="B130" s="160"/>
      <c r="C130" s="160"/>
      <c r="D130" s="160"/>
      <c r="E130" s="160"/>
      <c r="F130" s="160"/>
      <c r="G130" s="219"/>
      <c r="H130" s="160"/>
      <c r="I130" s="30"/>
    </row>
    <row r="131" spans="1:9" ht="31.2" x14ac:dyDescent="0.3">
      <c r="A131" s="23">
        <v>2.0833333333333332E-2</v>
      </c>
      <c r="B131" s="191" t="s">
        <v>243</v>
      </c>
      <c r="C131" s="191" t="s">
        <v>223</v>
      </c>
      <c r="D131" s="164" t="s">
        <v>298</v>
      </c>
      <c r="E131" s="191" t="s">
        <v>242</v>
      </c>
      <c r="F131" s="191" t="s">
        <v>205</v>
      </c>
      <c r="G131" s="365" t="s">
        <v>26</v>
      </c>
      <c r="H131" s="191" t="s">
        <v>379</v>
      </c>
      <c r="I131" s="28">
        <v>0.91666666666666663</v>
      </c>
    </row>
    <row r="132" spans="1:9" x14ac:dyDescent="0.3">
      <c r="A132" s="23">
        <v>2.7777777777777776E-2</v>
      </c>
      <c r="G132" s="154"/>
      <c r="H132" s="127"/>
      <c r="I132" s="29"/>
    </row>
    <row r="133" spans="1:9" ht="15.6" customHeight="1" x14ac:dyDescent="0.3">
      <c r="A133" s="23">
        <v>3.4722222222222224E-2</v>
      </c>
      <c r="G133" s="154"/>
      <c r="H133" s="127"/>
      <c r="I133" s="29"/>
    </row>
    <row r="134" spans="1:9" x14ac:dyDescent="0.3">
      <c r="A134" s="41">
        <v>3.8194444444444441E-2</v>
      </c>
      <c r="G134" s="154"/>
      <c r="H134" s="127"/>
      <c r="I134" s="30"/>
    </row>
    <row r="135" spans="1:9" x14ac:dyDescent="0.3">
      <c r="A135" s="23">
        <v>4.1666666666666664E-2</v>
      </c>
      <c r="B135" s="151"/>
      <c r="C135" s="135" t="s">
        <v>316</v>
      </c>
      <c r="D135" s="181"/>
      <c r="E135" s="137"/>
      <c r="F135" s="137"/>
      <c r="G135" s="151"/>
      <c r="H135" s="137"/>
      <c r="I135" s="28">
        <v>0.9375</v>
      </c>
    </row>
    <row r="136" spans="1:9" x14ac:dyDescent="0.3">
      <c r="A136" s="27">
        <v>4.5138888888888888E-2</v>
      </c>
      <c r="B136" s="135" t="s">
        <v>316</v>
      </c>
      <c r="C136" s="144"/>
      <c r="D136" s="166"/>
      <c r="E136" s="144"/>
      <c r="F136" s="144"/>
      <c r="G136" s="174"/>
      <c r="H136" s="144"/>
      <c r="I136" s="30"/>
    </row>
    <row r="137" spans="1:9" x14ac:dyDescent="0.3">
      <c r="A137" s="27">
        <v>4.8611111111111112E-2</v>
      </c>
      <c r="B137" s="137"/>
      <c r="C137" s="144"/>
      <c r="D137" s="209"/>
      <c r="E137" s="135" t="s">
        <v>316</v>
      </c>
      <c r="F137" s="166"/>
      <c r="G137" s="174"/>
      <c r="H137" s="144"/>
      <c r="I137" s="29"/>
    </row>
    <row r="138" spans="1:9" x14ac:dyDescent="0.3">
      <c r="A138" s="27">
        <v>5.6944444444444443E-2</v>
      </c>
      <c r="B138" s="144"/>
      <c r="C138" s="144"/>
      <c r="D138" s="209"/>
      <c r="E138" s="174"/>
      <c r="F138" s="135" t="s">
        <v>316</v>
      </c>
      <c r="G138" s="157"/>
      <c r="H138" s="144"/>
      <c r="I138" s="29"/>
    </row>
    <row r="139" spans="1:9" x14ac:dyDescent="0.3">
      <c r="A139" s="27">
        <v>5.9027777777777783E-2</v>
      </c>
      <c r="B139" s="144"/>
      <c r="C139" s="144"/>
      <c r="D139" s="209"/>
      <c r="E139" s="174"/>
      <c r="F139" s="144"/>
      <c r="G139" s="584" t="s">
        <v>16</v>
      </c>
      <c r="H139" s="144"/>
      <c r="I139" s="29"/>
    </row>
    <row r="140" spans="1:9" x14ac:dyDescent="0.3">
      <c r="A140" s="23">
        <v>6.25E-2</v>
      </c>
      <c r="D140" s="156" t="s">
        <v>316</v>
      </c>
      <c r="E140" s="174">
        <f>E148-1</f>
        <v>105</v>
      </c>
      <c r="G140" s="568"/>
      <c r="H140" s="127"/>
      <c r="I140" s="28">
        <v>0.95833333333333337</v>
      </c>
    </row>
    <row r="141" spans="1:9" x14ac:dyDescent="0.3">
      <c r="A141" s="27">
        <v>6.9444444444444434E-2</v>
      </c>
      <c r="D141" s="151"/>
      <c r="E141" s="156" t="s">
        <v>316</v>
      </c>
      <c r="F141" s="137"/>
      <c r="G141" s="568"/>
      <c r="H141" s="202"/>
      <c r="I141" s="29"/>
    </row>
    <row r="142" spans="1:9" x14ac:dyDescent="0.3">
      <c r="A142" s="27">
        <v>7.2916666666666671E-2</v>
      </c>
      <c r="D142" s="157">
        <f>D117</f>
        <v>104</v>
      </c>
      <c r="E142" s="154"/>
      <c r="G142" s="568"/>
      <c r="H142" s="202"/>
      <c r="I142" s="30"/>
    </row>
    <row r="143" spans="1:9" x14ac:dyDescent="0.3">
      <c r="A143" s="27">
        <v>7.6388888888888895E-2</v>
      </c>
      <c r="B143" s="136">
        <f>B117</f>
        <v>100</v>
      </c>
      <c r="C143" s="136">
        <f>C117</f>
        <v>102</v>
      </c>
      <c r="D143" s="156" t="s">
        <v>316</v>
      </c>
      <c r="E143" s="154"/>
      <c r="G143" s="568"/>
      <c r="H143" s="202"/>
      <c r="I143" s="29"/>
    </row>
    <row r="144" spans="1:9" x14ac:dyDescent="0.3">
      <c r="A144" s="27">
        <v>7.9861111111111105E-2</v>
      </c>
      <c r="B144" s="156" t="s">
        <v>316</v>
      </c>
      <c r="C144" s="135" t="s">
        <v>316</v>
      </c>
      <c r="D144" s="154"/>
      <c r="E144" s="154"/>
      <c r="F144" s="136">
        <f t="shared" ref="F144" si="8">F117</f>
        <v>107</v>
      </c>
      <c r="G144" s="568"/>
      <c r="H144" s="523" t="s">
        <v>180</v>
      </c>
      <c r="I144" s="29"/>
    </row>
    <row r="145" spans="1:9" x14ac:dyDescent="0.3">
      <c r="A145" s="18">
        <v>8.3333333333333329E-2</v>
      </c>
      <c r="D145" s="154"/>
      <c r="F145" s="241" t="s">
        <v>316</v>
      </c>
      <c r="G145" s="568"/>
      <c r="H145" s="524"/>
      <c r="I145" s="28">
        <v>0.97916666666666663</v>
      </c>
    </row>
    <row r="146" spans="1:9" x14ac:dyDescent="0.3">
      <c r="A146" s="27">
        <v>9.375E-2</v>
      </c>
      <c r="D146" s="154"/>
      <c r="F146" s="129"/>
      <c r="G146" s="568"/>
      <c r="H146" s="524"/>
      <c r="I146" s="29"/>
    </row>
    <row r="147" spans="1:9" x14ac:dyDescent="0.3">
      <c r="A147" s="27">
        <v>9.7222222222222224E-2</v>
      </c>
      <c r="D147" s="154"/>
      <c r="F147" s="153">
        <f>F121</f>
        <v>108</v>
      </c>
      <c r="G147" s="568"/>
      <c r="H147" s="524"/>
      <c r="I147" s="30"/>
    </row>
    <row r="148" spans="1:9" x14ac:dyDescent="0.3">
      <c r="A148" s="27">
        <v>0.10069444444444443</v>
      </c>
      <c r="B148" s="136">
        <f>B123</f>
        <v>101</v>
      </c>
      <c r="C148" s="136">
        <f>C122</f>
        <v>103</v>
      </c>
      <c r="D148" s="154"/>
      <c r="E148" s="136">
        <f>E119</f>
        <v>106</v>
      </c>
      <c r="F148" s="140" t="s">
        <v>19</v>
      </c>
      <c r="G148" s="568"/>
      <c r="H148" s="524"/>
      <c r="I148" s="29"/>
    </row>
    <row r="149" spans="1:9" x14ac:dyDescent="0.3">
      <c r="A149" s="23">
        <v>0.10416666666666667</v>
      </c>
      <c r="B149" s="140" t="s">
        <v>19</v>
      </c>
      <c r="C149" s="140" t="s">
        <v>19</v>
      </c>
      <c r="D149" s="136">
        <f>D124</f>
        <v>105</v>
      </c>
      <c r="E149" s="196" t="s">
        <v>19</v>
      </c>
      <c r="G149" s="568"/>
      <c r="H149" s="524"/>
      <c r="I149" s="28">
        <v>0</v>
      </c>
    </row>
    <row r="150" spans="1:9" x14ac:dyDescent="0.3">
      <c r="A150" s="27">
        <v>0.1111111111111111</v>
      </c>
      <c r="B150" s="136">
        <f>B99</f>
        <v>584</v>
      </c>
      <c r="C150" s="153">
        <f>C99</f>
        <v>585</v>
      </c>
      <c r="D150" s="140" t="s">
        <v>19</v>
      </c>
      <c r="E150" s="136">
        <f>E99</f>
        <v>587</v>
      </c>
      <c r="F150" s="196"/>
      <c r="G150" s="569"/>
      <c r="H150" s="524"/>
      <c r="I150" s="29"/>
    </row>
    <row r="151" spans="1:9" x14ac:dyDescent="0.3">
      <c r="A151" s="27">
        <v>0.12152777777777778</v>
      </c>
      <c r="B151" s="140" t="s">
        <v>16</v>
      </c>
      <c r="C151" s="140" t="s">
        <v>16</v>
      </c>
      <c r="E151" s="140" t="s">
        <v>16</v>
      </c>
      <c r="F151" s="136">
        <f>F99</f>
        <v>588</v>
      </c>
      <c r="G151" s="555" t="s">
        <v>19</v>
      </c>
      <c r="H151" s="524"/>
      <c r="I151" s="30"/>
    </row>
    <row r="152" spans="1:9" x14ac:dyDescent="0.3">
      <c r="A152" s="42">
        <v>0.125</v>
      </c>
      <c r="D152" s="136">
        <f>D99</f>
        <v>586</v>
      </c>
      <c r="F152" s="243" t="s">
        <v>16</v>
      </c>
      <c r="G152" s="556"/>
      <c r="H152" s="524"/>
      <c r="I152" s="28">
        <v>2.0833333333333332E-2</v>
      </c>
    </row>
    <row r="153" spans="1:9" x14ac:dyDescent="0.3">
      <c r="A153" s="42">
        <v>0.12638888888888888</v>
      </c>
      <c r="D153" s="140" t="s">
        <v>16</v>
      </c>
      <c r="E153" s="196"/>
      <c r="F153" s="286"/>
      <c r="G153" s="556"/>
      <c r="H153" s="525"/>
      <c r="I153" s="29"/>
    </row>
    <row r="154" spans="1:9" x14ac:dyDescent="0.3">
      <c r="A154" s="42">
        <v>0.12986111111111112</v>
      </c>
      <c r="D154" s="196"/>
      <c r="E154" s="196"/>
      <c r="F154" s="286"/>
      <c r="G154" s="530"/>
      <c r="H154" s="533" t="s">
        <v>13</v>
      </c>
      <c r="I154" s="29"/>
    </row>
    <row r="155" spans="1:9" x14ac:dyDescent="0.3">
      <c r="A155" s="38">
        <v>0.13194444444444445</v>
      </c>
      <c r="B155" s="136">
        <f>B91</f>
        <v>310</v>
      </c>
      <c r="C155" s="136">
        <f>C91</f>
        <v>311</v>
      </c>
      <c r="E155" s="136">
        <f>E91</f>
        <v>313</v>
      </c>
      <c r="F155" s="144">
        <f>F89</f>
        <v>313</v>
      </c>
      <c r="G155" s="530"/>
      <c r="H155" s="533"/>
      <c r="I155" s="30"/>
    </row>
    <row r="156" spans="1:9" x14ac:dyDescent="0.3">
      <c r="A156" s="38">
        <v>0.1423611111111111</v>
      </c>
      <c r="B156" s="141" t="s">
        <v>350</v>
      </c>
      <c r="C156" s="141" t="s">
        <v>350</v>
      </c>
      <c r="E156" s="141" t="s">
        <v>350</v>
      </c>
      <c r="F156" s="141" t="s">
        <v>350</v>
      </c>
      <c r="G156" s="530"/>
      <c r="H156" s="533"/>
      <c r="I156" s="29"/>
    </row>
    <row r="157" spans="1:9" x14ac:dyDescent="0.3">
      <c r="A157" s="39">
        <v>0.14444444444444446</v>
      </c>
      <c r="D157" s="136">
        <f>D91</f>
        <v>312</v>
      </c>
      <c r="G157" s="530"/>
      <c r="H157" s="533"/>
      <c r="I157" s="29"/>
    </row>
    <row r="158" spans="1:9" x14ac:dyDescent="0.3">
      <c r="A158" s="23">
        <v>0.14583333333333334</v>
      </c>
      <c r="D158" s="147" t="s">
        <v>350</v>
      </c>
      <c r="G158" s="530"/>
      <c r="H158" s="533"/>
      <c r="I158" s="28">
        <v>4.1666666666666664E-2</v>
      </c>
    </row>
    <row r="159" spans="1:9" x14ac:dyDescent="0.3">
      <c r="A159" s="23">
        <v>0.14930555555555555</v>
      </c>
      <c r="D159" s="129"/>
      <c r="G159" s="530"/>
      <c r="H159" s="533"/>
      <c r="I159" s="29"/>
    </row>
    <row r="160" spans="1:9" x14ac:dyDescent="0.3">
      <c r="A160" s="27">
        <v>0.15972222222222224</v>
      </c>
      <c r="B160" s="136">
        <f>B95</f>
        <v>15</v>
      </c>
      <c r="D160" s="129"/>
      <c r="G160" s="530"/>
      <c r="H160" s="533"/>
      <c r="I160" s="30"/>
    </row>
    <row r="161" spans="1:9" x14ac:dyDescent="0.3">
      <c r="A161" s="27">
        <v>0.16319444444444445</v>
      </c>
      <c r="B161" s="135" t="s">
        <v>348</v>
      </c>
      <c r="C161" s="136">
        <f>C95</f>
        <v>16</v>
      </c>
      <c r="D161" s="153">
        <f t="shared" ref="D161:E161" si="9">D97</f>
        <v>17</v>
      </c>
      <c r="E161" s="136">
        <f t="shared" si="9"/>
        <v>18</v>
      </c>
      <c r="F161" s="136">
        <f>F95</f>
        <v>19</v>
      </c>
      <c r="G161" s="530"/>
      <c r="H161" s="533"/>
      <c r="I161" s="29"/>
    </row>
    <row r="162" spans="1:9" x14ac:dyDescent="0.3">
      <c r="A162" s="23">
        <v>0.16666666666666666</v>
      </c>
      <c r="C162" s="137" t="s">
        <v>348</v>
      </c>
      <c r="D162" s="137" t="s">
        <v>348</v>
      </c>
      <c r="E162" s="137" t="s">
        <v>348</v>
      </c>
      <c r="F162" s="137" t="s">
        <v>348</v>
      </c>
      <c r="G162" s="530"/>
      <c r="H162" s="533"/>
      <c r="I162" s="28">
        <v>6.25E-2</v>
      </c>
    </row>
    <row r="163" spans="1:9" x14ac:dyDescent="0.3">
      <c r="A163" s="27">
        <v>0.17708333333333334</v>
      </c>
      <c r="B163" s="136">
        <f>B107</f>
        <v>36</v>
      </c>
      <c r="C163" s="136">
        <f>C107</f>
        <v>37</v>
      </c>
      <c r="D163" s="136">
        <f>D107</f>
        <v>38</v>
      </c>
      <c r="E163" s="136">
        <f>D168</f>
        <v>187</v>
      </c>
      <c r="F163" s="136">
        <f>E168</f>
        <v>188</v>
      </c>
      <c r="G163" s="530"/>
      <c r="H163" s="533"/>
      <c r="I163" s="29"/>
    </row>
    <row r="164" spans="1:9" x14ac:dyDescent="0.3">
      <c r="A164" s="39">
        <v>0.18402777777777779</v>
      </c>
      <c r="B164" s="139" t="s">
        <v>190</v>
      </c>
      <c r="C164" s="139" t="s">
        <v>190</v>
      </c>
      <c r="D164" s="139" t="s">
        <v>190</v>
      </c>
      <c r="E164" s="139" t="s">
        <v>190</v>
      </c>
      <c r="F164" s="139" t="s">
        <v>190</v>
      </c>
      <c r="G164" s="530"/>
      <c r="H164" s="534"/>
      <c r="I164" s="30"/>
    </row>
    <row r="165" spans="1:9" x14ac:dyDescent="0.3">
      <c r="A165" s="23">
        <v>0.1875</v>
      </c>
      <c r="G165" s="531"/>
      <c r="H165" s="538" t="s">
        <v>350</v>
      </c>
      <c r="I165" s="28">
        <v>8.3333333333333329E-2</v>
      </c>
    </row>
    <row r="166" spans="1:9" x14ac:dyDescent="0.3">
      <c r="A166" s="23">
        <v>0.19097222222222221</v>
      </c>
      <c r="G166" s="532" t="s">
        <v>348</v>
      </c>
      <c r="H166" s="539"/>
      <c r="I166" s="29"/>
    </row>
    <row r="167" spans="1:9" x14ac:dyDescent="0.3">
      <c r="A167" s="23">
        <v>0.19444444444444445</v>
      </c>
      <c r="B167" s="136">
        <f>B87</f>
        <v>185</v>
      </c>
      <c r="F167" s="136">
        <f>F87</f>
        <v>189</v>
      </c>
      <c r="G167" s="533"/>
      <c r="H167" s="539"/>
      <c r="I167" s="29"/>
    </row>
    <row r="168" spans="1:9" x14ac:dyDescent="0.3">
      <c r="A168" s="27">
        <v>0.20486111111111113</v>
      </c>
      <c r="B168" s="140" t="s">
        <v>19</v>
      </c>
      <c r="C168" s="136">
        <f t="shared" ref="C168:D168" si="10">C87</f>
        <v>186</v>
      </c>
      <c r="D168" s="136">
        <f t="shared" si="10"/>
        <v>187</v>
      </c>
      <c r="E168" s="136">
        <f>E89</f>
        <v>188</v>
      </c>
      <c r="F168" s="140" t="s">
        <v>19</v>
      </c>
      <c r="G168" s="533"/>
      <c r="H168" s="539"/>
      <c r="I168" s="43"/>
    </row>
    <row r="169" spans="1:9" x14ac:dyDescent="0.3">
      <c r="A169" s="16">
        <v>0.20833333333333334</v>
      </c>
      <c r="C169" s="140" t="s">
        <v>19</v>
      </c>
      <c r="D169" s="140" t="s">
        <v>19</v>
      </c>
      <c r="E169" s="140" t="s">
        <v>19</v>
      </c>
      <c r="G169" s="533"/>
      <c r="H169" s="539"/>
      <c r="I169" s="28">
        <v>0.10416666666666667</v>
      </c>
    </row>
    <row r="170" spans="1:9" x14ac:dyDescent="0.3">
      <c r="A170" s="16">
        <v>0.21527777777777779</v>
      </c>
      <c r="B170" s="200">
        <f>B99</f>
        <v>584</v>
      </c>
      <c r="C170" s="202"/>
      <c r="D170" s="196">
        <f>D99</f>
        <v>586</v>
      </c>
      <c r="E170" s="196">
        <f>E99</f>
        <v>587</v>
      </c>
      <c r="F170" s="200">
        <f>F99</f>
        <v>588</v>
      </c>
      <c r="G170" s="533"/>
      <c r="H170" s="539"/>
      <c r="I170" s="29"/>
    </row>
    <row r="171" spans="1:9" x14ac:dyDescent="0.3">
      <c r="A171" s="16">
        <v>0.22569444444444445</v>
      </c>
      <c r="B171" s="141" t="s">
        <v>180</v>
      </c>
      <c r="C171" s="196">
        <f>C99</f>
        <v>585</v>
      </c>
      <c r="D171" s="141" t="s">
        <v>180</v>
      </c>
      <c r="E171" s="141" t="s">
        <v>180</v>
      </c>
      <c r="F171" s="141" t="s">
        <v>180</v>
      </c>
      <c r="G171" s="533"/>
      <c r="H171" s="539"/>
      <c r="I171" s="32"/>
    </row>
    <row r="172" spans="1:9" x14ac:dyDescent="0.3">
      <c r="A172" s="16">
        <v>0.22916666666666666</v>
      </c>
      <c r="C172" s="141" t="s">
        <v>180</v>
      </c>
      <c r="G172" s="533"/>
      <c r="H172" s="539"/>
      <c r="I172" s="28">
        <v>0.125</v>
      </c>
    </row>
    <row r="173" spans="1:9" x14ac:dyDescent="0.3">
      <c r="A173" s="16">
        <v>0.24305555555555555</v>
      </c>
      <c r="B173" s="202"/>
      <c r="C173" s="202"/>
      <c r="D173" s="242"/>
      <c r="E173" s="137"/>
      <c r="F173" s="137"/>
      <c r="G173" s="533"/>
      <c r="H173" s="539"/>
      <c r="I173" s="29"/>
    </row>
    <row r="174" spans="1:9" x14ac:dyDescent="0.3">
      <c r="A174" s="37"/>
      <c r="B174" s="200">
        <f>B111</f>
        <v>142</v>
      </c>
      <c r="C174" s="200">
        <f>C111</f>
        <v>143</v>
      </c>
      <c r="D174" s="200">
        <f>D111</f>
        <v>144</v>
      </c>
      <c r="E174" s="200">
        <f>E111</f>
        <v>145</v>
      </c>
      <c r="F174" s="200">
        <f>F111</f>
        <v>146</v>
      </c>
      <c r="G174" s="534"/>
      <c r="H174" s="540"/>
      <c r="I174" s="32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</sheetData>
  <mergeCells count="16">
    <mergeCell ref="G139:G150"/>
    <mergeCell ref="G166:G174"/>
    <mergeCell ref="G151:G165"/>
    <mergeCell ref="H11:H23"/>
    <mergeCell ref="H6:H10"/>
    <mergeCell ref="H24:H34"/>
    <mergeCell ref="H46:H53"/>
    <mergeCell ref="H35:H45"/>
    <mergeCell ref="H154:H164"/>
    <mergeCell ref="H144:H153"/>
    <mergeCell ref="H165:H174"/>
    <mergeCell ref="G36:G43"/>
    <mergeCell ref="G44:G54"/>
    <mergeCell ref="G6:G12"/>
    <mergeCell ref="G13:G21"/>
    <mergeCell ref="G22:G35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DFAA1-098B-4B09-98A7-B5AF1106A797}">
  <dimension ref="A1:M724"/>
  <sheetViews>
    <sheetView showGridLines="0" zoomScale="70" zoomScaleNormal="70" workbookViewId="0">
      <pane ySplit="5" topLeftCell="A141" activePane="bottomLeft" state="frozen"/>
      <selection pane="bottomLeft" activeCell="F1" sqref="F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370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371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45425</v>
      </c>
      <c r="C4" s="130">
        <f>+B4+1</f>
        <v>45426</v>
      </c>
      <c r="D4" s="130">
        <f>C4+1</f>
        <v>45427</v>
      </c>
      <c r="E4" s="130">
        <f>D4+1</f>
        <v>45428</v>
      </c>
      <c r="F4" s="130">
        <f>E4+1</f>
        <v>45429</v>
      </c>
      <c r="G4" s="131">
        <f>F4+1</f>
        <v>45430</v>
      </c>
      <c r="H4" s="130">
        <f>G4+1</f>
        <v>45431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38" t="s">
        <v>352</v>
      </c>
      <c r="H6" s="523" t="s">
        <v>190</v>
      </c>
      <c r="I6" s="17">
        <v>0.14583333333333334</v>
      </c>
    </row>
    <row r="7" spans="1:9" x14ac:dyDescent="0.3">
      <c r="A7" s="18"/>
      <c r="C7" s="136">
        <f>C103-1</f>
        <v>43</v>
      </c>
      <c r="D7" s="144">
        <f>D103-1</f>
        <v>44</v>
      </c>
      <c r="E7" s="153">
        <f>E103-1</f>
        <v>45</v>
      </c>
      <c r="F7" s="136">
        <f>F103-1</f>
        <v>46</v>
      </c>
      <c r="G7" s="539"/>
      <c r="H7" s="524"/>
      <c r="I7" s="20"/>
    </row>
    <row r="8" spans="1:9" x14ac:dyDescent="0.3">
      <c r="A8" s="16">
        <v>0.2673611111111111</v>
      </c>
      <c r="B8" s="136">
        <f t="shared" ref="B8" si="0">B105-1</f>
        <v>42</v>
      </c>
      <c r="C8" s="310" t="s">
        <v>19</v>
      </c>
      <c r="D8" s="139" t="s">
        <v>19</v>
      </c>
      <c r="E8" s="139" t="s">
        <v>19</v>
      </c>
      <c r="F8" s="139" t="s">
        <v>19</v>
      </c>
      <c r="G8" s="539"/>
      <c r="H8" s="524"/>
      <c r="I8" s="22"/>
    </row>
    <row r="9" spans="1:9" x14ac:dyDescent="0.3">
      <c r="A9" s="23">
        <v>0.27083333333333331</v>
      </c>
      <c r="B9" s="139" t="s">
        <v>19</v>
      </c>
      <c r="C9" s="154"/>
      <c r="G9" s="539"/>
      <c r="H9" s="524"/>
      <c r="I9" s="17">
        <v>0.16666666666666666</v>
      </c>
    </row>
    <row r="10" spans="1:9" x14ac:dyDescent="0.3">
      <c r="A10" s="23">
        <v>0.27430555555555552</v>
      </c>
      <c r="B10" s="144">
        <f>B95-1</f>
        <v>590</v>
      </c>
      <c r="C10" s="154"/>
      <c r="E10" s="136">
        <f>E95-1</f>
        <v>593</v>
      </c>
      <c r="G10" s="539"/>
      <c r="H10" s="524"/>
      <c r="I10" s="20"/>
    </row>
    <row r="11" spans="1:9" x14ac:dyDescent="0.3">
      <c r="A11" s="23">
        <v>0.28819444444444448</v>
      </c>
      <c r="B11" s="135" t="s">
        <v>13</v>
      </c>
      <c r="C11" s="154"/>
      <c r="E11" s="135" t="s">
        <v>13</v>
      </c>
      <c r="G11" s="539"/>
      <c r="H11" s="524"/>
      <c r="I11" s="20"/>
    </row>
    <row r="12" spans="1:9" x14ac:dyDescent="0.3">
      <c r="A12" s="23">
        <v>0.28958333333333336</v>
      </c>
      <c r="C12" s="157">
        <f>C95-1</f>
        <v>591</v>
      </c>
      <c r="D12" s="136">
        <f>D95-1</f>
        <v>592</v>
      </c>
      <c r="F12" s="136">
        <f>F95-1</f>
        <v>594</v>
      </c>
      <c r="G12" s="540"/>
      <c r="H12" s="525"/>
      <c r="I12" s="22"/>
    </row>
    <row r="13" spans="1:9" x14ac:dyDescent="0.3">
      <c r="A13" s="24">
        <v>0.29166666666666669</v>
      </c>
      <c r="C13" s="165" t="s">
        <v>13</v>
      </c>
      <c r="D13" s="151" t="s">
        <v>13</v>
      </c>
      <c r="F13" s="226" t="s">
        <v>13</v>
      </c>
      <c r="G13" s="538" t="s">
        <v>16</v>
      </c>
      <c r="H13" s="523" t="s">
        <v>180</v>
      </c>
      <c r="I13" s="17">
        <v>0.1875</v>
      </c>
    </row>
    <row r="14" spans="1:9" x14ac:dyDescent="0.3">
      <c r="A14" s="24"/>
      <c r="B14" s="136">
        <f>B99-1</f>
        <v>915</v>
      </c>
      <c r="C14" s="153">
        <f>C99-1</f>
        <v>916</v>
      </c>
      <c r="D14" s="157">
        <f>D99-1</f>
        <v>917</v>
      </c>
      <c r="F14" s="338">
        <f>F99-1</f>
        <v>919</v>
      </c>
      <c r="G14" s="539"/>
      <c r="H14" s="524"/>
      <c r="I14" s="20"/>
    </row>
    <row r="15" spans="1:9" x14ac:dyDescent="0.3">
      <c r="A15" s="26">
        <v>0.30902777777777779</v>
      </c>
      <c r="B15" s="140" t="s">
        <v>316</v>
      </c>
      <c r="C15" s="140" t="s">
        <v>316</v>
      </c>
      <c r="D15" s="140" t="s">
        <v>316</v>
      </c>
      <c r="E15" s="136">
        <f t="shared" ref="E15" si="1">E101-1</f>
        <v>918</v>
      </c>
      <c r="F15" s="140" t="s">
        <v>316</v>
      </c>
      <c r="G15" s="539"/>
      <c r="H15" s="524"/>
      <c r="I15" s="22"/>
    </row>
    <row r="16" spans="1:9" ht="15.45" customHeight="1" x14ac:dyDescent="0.3">
      <c r="A16" s="27">
        <v>0.3125</v>
      </c>
      <c r="E16" s="140" t="s">
        <v>316</v>
      </c>
      <c r="G16" s="539"/>
      <c r="H16" s="524"/>
      <c r="I16" s="17">
        <v>0.20833333333333334</v>
      </c>
    </row>
    <row r="17" spans="1:9" x14ac:dyDescent="0.3">
      <c r="A17" s="18">
        <v>0.31597222222222221</v>
      </c>
      <c r="D17" s="144"/>
      <c r="E17" s="144"/>
      <c r="F17" s="144"/>
      <c r="G17" s="539"/>
      <c r="H17" s="524"/>
      <c r="I17" s="20"/>
    </row>
    <row r="18" spans="1:9" x14ac:dyDescent="0.3">
      <c r="A18" s="27">
        <v>0.31944444444444448</v>
      </c>
      <c r="G18" s="539"/>
      <c r="H18" s="524"/>
      <c r="I18" s="22"/>
    </row>
    <row r="19" spans="1:9" x14ac:dyDescent="0.3">
      <c r="A19" s="27">
        <v>0.3298611111111111</v>
      </c>
      <c r="B19" s="136">
        <f>B21-1</f>
        <v>107</v>
      </c>
      <c r="C19" s="136">
        <f>C21-1</f>
        <v>109</v>
      </c>
      <c r="D19" s="136">
        <f>D21-1</f>
        <v>111</v>
      </c>
      <c r="E19" s="136">
        <f>E21-1</f>
        <v>113</v>
      </c>
      <c r="F19" s="136">
        <f>F21-1</f>
        <v>115</v>
      </c>
      <c r="G19" s="539"/>
      <c r="H19" s="524"/>
      <c r="I19" s="20"/>
    </row>
    <row r="20" spans="1:9" x14ac:dyDescent="0.3">
      <c r="A20" s="16">
        <v>0.33333333333333331</v>
      </c>
      <c r="B20" s="140" t="s">
        <v>316</v>
      </c>
      <c r="C20" s="140" t="s">
        <v>316</v>
      </c>
      <c r="D20" s="140" t="s">
        <v>316</v>
      </c>
      <c r="E20" s="140" t="s">
        <v>316</v>
      </c>
      <c r="F20" s="140" t="s">
        <v>316</v>
      </c>
      <c r="G20" s="539"/>
      <c r="H20" s="524"/>
      <c r="I20" s="28">
        <v>0.22916666666666666</v>
      </c>
    </row>
    <row r="21" spans="1:9" x14ac:dyDescent="0.3">
      <c r="A21" s="23">
        <v>0.33680555555555558</v>
      </c>
      <c r="B21" s="136">
        <f>B112-1</f>
        <v>108</v>
      </c>
      <c r="C21" s="136">
        <f>C112-1</f>
        <v>110</v>
      </c>
      <c r="D21" s="157">
        <f>D112-1</f>
        <v>112</v>
      </c>
      <c r="E21" s="136">
        <f>E112-1</f>
        <v>114</v>
      </c>
      <c r="F21" s="136">
        <f>F112-1</f>
        <v>116</v>
      </c>
      <c r="G21" s="539"/>
      <c r="H21" s="524"/>
      <c r="I21" s="29"/>
    </row>
    <row r="22" spans="1:9" x14ac:dyDescent="0.3">
      <c r="A22" s="27">
        <v>0.35069444444444442</v>
      </c>
      <c r="B22" s="140" t="s">
        <v>16</v>
      </c>
      <c r="C22" s="140" t="s">
        <v>16</v>
      </c>
      <c r="D22" s="140" t="s">
        <v>16</v>
      </c>
      <c r="E22" s="140" t="s">
        <v>16</v>
      </c>
      <c r="F22" s="140" t="s">
        <v>16</v>
      </c>
      <c r="G22" s="539"/>
      <c r="H22" s="524"/>
      <c r="I22" s="30"/>
    </row>
    <row r="23" spans="1:9" x14ac:dyDescent="0.3">
      <c r="A23" s="27">
        <v>0.3520833333333333</v>
      </c>
      <c r="G23" s="539"/>
      <c r="H23" s="525"/>
      <c r="I23" s="29"/>
    </row>
    <row r="24" spans="1:9" x14ac:dyDescent="0.3">
      <c r="A24" s="16">
        <v>0.35416666666666669</v>
      </c>
      <c r="G24" s="540"/>
      <c r="H24" s="529" t="s">
        <v>19</v>
      </c>
      <c r="I24" s="28">
        <v>0.25</v>
      </c>
    </row>
    <row r="25" spans="1:9" x14ac:dyDescent="0.3">
      <c r="A25" s="16">
        <v>0.3576388888888889</v>
      </c>
      <c r="B25" s="136">
        <f>B87-1</f>
        <v>316</v>
      </c>
      <c r="C25" s="136">
        <f>C87-1</f>
        <v>317</v>
      </c>
      <c r="D25" s="136">
        <f>D87-1</f>
        <v>318</v>
      </c>
      <c r="E25" s="136">
        <f>E87-1</f>
        <v>319</v>
      </c>
      <c r="F25" s="136">
        <f>F87-1</f>
        <v>320</v>
      </c>
      <c r="G25" s="532" t="s">
        <v>13</v>
      </c>
      <c r="H25" s="530"/>
      <c r="I25" s="29"/>
    </row>
    <row r="26" spans="1:9" x14ac:dyDescent="0.3">
      <c r="A26" s="16">
        <v>0.37152777777777773</v>
      </c>
      <c r="B26" s="139" t="s">
        <v>19</v>
      </c>
      <c r="C26" s="139" t="s">
        <v>19</v>
      </c>
      <c r="D26" s="139" t="s">
        <v>19</v>
      </c>
      <c r="E26" s="139" t="s">
        <v>19</v>
      </c>
      <c r="F26" s="139" t="s">
        <v>19</v>
      </c>
      <c r="G26" s="533"/>
      <c r="H26" s="530"/>
      <c r="I26" s="30"/>
    </row>
    <row r="27" spans="1:9" x14ac:dyDescent="0.3">
      <c r="A27" s="18">
        <v>0.37361111111111112</v>
      </c>
      <c r="G27" s="533"/>
      <c r="H27" s="530"/>
      <c r="I27" s="29"/>
    </row>
    <row r="28" spans="1:9" ht="15.6" customHeight="1" x14ac:dyDescent="0.3">
      <c r="A28" s="16">
        <v>0.375</v>
      </c>
      <c r="B28" s="136">
        <f>B95-1</f>
        <v>590</v>
      </c>
      <c r="C28" s="136">
        <f>C95-1</f>
        <v>591</v>
      </c>
      <c r="D28" s="136">
        <f>D95-1</f>
        <v>592</v>
      </c>
      <c r="E28" s="136">
        <f>E95-1</f>
        <v>593</v>
      </c>
      <c r="F28" s="136">
        <f>F95-1</f>
        <v>594</v>
      </c>
      <c r="G28" s="533"/>
      <c r="H28" s="530"/>
      <c r="I28" s="28">
        <v>0.27083333333333331</v>
      </c>
    </row>
    <row r="29" spans="1:9" x14ac:dyDescent="0.3">
      <c r="A29" s="16">
        <v>0.3923611111111111</v>
      </c>
      <c r="B29" s="135" t="s">
        <v>13</v>
      </c>
      <c r="C29" s="135" t="s">
        <v>13</v>
      </c>
      <c r="D29" s="135" t="s">
        <v>13</v>
      </c>
      <c r="E29" s="135" t="s">
        <v>13</v>
      </c>
      <c r="F29" s="135" t="s">
        <v>13</v>
      </c>
      <c r="G29" s="533"/>
      <c r="H29" s="530"/>
      <c r="I29" s="30"/>
    </row>
    <row r="30" spans="1:9" ht="15.6" customHeight="1" x14ac:dyDescent="0.3">
      <c r="A30" s="23">
        <v>0.39583333333333331</v>
      </c>
      <c r="G30" s="533"/>
      <c r="H30" s="530"/>
      <c r="I30" s="28">
        <v>0.29166666666666669</v>
      </c>
    </row>
    <row r="31" spans="1:9" x14ac:dyDescent="0.3">
      <c r="A31" s="23">
        <v>0.40972222222222227</v>
      </c>
      <c r="B31" s="136">
        <f>B99-1</f>
        <v>915</v>
      </c>
      <c r="D31" s="136">
        <f>D99-1</f>
        <v>917</v>
      </c>
      <c r="F31" s="144"/>
      <c r="G31" s="533"/>
      <c r="H31" s="531"/>
      <c r="I31" s="30"/>
    </row>
    <row r="32" spans="1:9" x14ac:dyDescent="0.3">
      <c r="A32" s="23">
        <v>0.41319444444444442</v>
      </c>
      <c r="B32" s="141" t="s">
        <v>180</v>
      </c>
      <c r="C32" s="136">
        <f>C99-1</f>
        <v>916</v>
      </c>
      <c r="D32" s="141" t="s">
        <v>180</v>
      </c>
      <c r="E32" s="136">
        <f t="shared" ref="E32" si="2">E101-1</f>
        <v>918</v>
      </c>
      <c r="F32" s="136">
        <f>F34-1</f>
        <v>918</v>
      </c>
      <c r="G32" s="534"/>
      <c r="H32" s="523" t="s">
        <v>16</v>
      </c>
      <c r="I32" s="29"/>
    </row>
    <row r="33" spans="1:9" x14ac:dyDescent="0.3">
      <c r="A33" s="16">
        <v>0.41666666666666669</v>
      </c>
      <c r="C33" s="141" t="s">
        <v>180</v>
      </c>
      <c r="E33" s="141" t="s">
        <v>180</v>
      </c>
      <c r="F33" s="135" t="s">
        <v>13</v>
      </c>
      <c r="G33" s="532" t="s">
        <v>348</v>
      </c>
      <c r="H33" s="524"/>
      <c r="I33" s="28">
        <v>0.3125</v>
      </c>
    </row>
    <row r="34" spans="1:9" x14ac:dyDescent="0.3">
      <c r="A34" s="16"/>
      <c r="B34" s="136">
        <f>B107-1</f>
        <v>146</v>
      </c>
      <c r="C34" s="136">
        <f>C107-1</f>
        <v>147</v>
      </c>
      <c r="D34" s="143"/>
      <c r="E34" s="136">
        <f>E107-1</f>
        <v>149</v>
      </c>
      <c r="F34" s="136">
        <f>F99-1</f>
        <v>919</v>
      </c>
      <c r="G34" s="533"/>
      <c r="H34" s="524"/>
      <c r="I34" s="28"/>
    </row>
    <row r="35" spans="1:9" x14ac:dyDescent="0.3">
      <c r="A35" s="27">
        <v>0.43402777777777773</v>
      </c>
      <c r="B35" s="135" t="s">
        <v>350</v>
      </c>
      <c r="C35" s="165" t="s">
        <v>350</v>
      </c>
      <c r="D35" s="145"/>
      <c r="E35" s="135" t="s">
        <v>350</v>
      </c>
      <c r="F35" s="135" t="s">
        <v>350</v>
      </c>
      <c r="G35" s="533"/>
      <c r="H35" s="524"/>
      <c r="I35" s="28"/>
    </row>
    <row r="36" spans="1:9" x14ac:dyDescent="0.3">
      <c r="A36" s="27">
        <v>0.43611111111111112</v>
      </c>
      <c r="C36" s="129"/>
      <c r="D36" s="136">
        <f>D107-1</f>
        <v>148</v>
      </c>
      <c r="G36" s="533"/>
      <c r="H36" s="524"/>
      <c r="I36" s="28"/>
    </row>
    <row r="37" spans="1:9" x14ac:dyDescent="0.3">
      <c r="A37" s="23">
        <v>0.4375</v>
      </c>
      <c r="B37" s="8"/>
      <c r="C37" s="10"/>
      <c r="D37" s="135" t="s">
        <v>350</v>
      </c>
      <c r="G37" s="533"/>
      <c r="H37" s="524"/>
      <c r="I37" s="28">
        <v>0.33333333333333331</v>
      </c>
    </row>
    <row r="38" spans="1:9" x14ac:dyDescent="0.3">
      <c r="A38" s="23"/>
      <c r="B38" s="136">
        <f>B91-1</f>
        <v>21</v>
      </c>
      <c r="C38" s="153">
        <f>C91-1</f>
        <v>22</v>
      </c>
      <c r="D38" s="136">
        <f>D91-1</f>
        <v>23</v>
      </c>
      <c r="E38" s="136">
        <f>E91-1</f>
        <v>24</v>
      </c>
      <c r="F38" s="136">
        <f>F91-1</f>
        <v>25</v>
      </c>
      <c r="G38" s="533"/>
      <c r="H38" s="524"/>
      <c r="I38" s="29"/>
    </row>
    <row r="39" spans="1:9" x14ac:dyDescent="0.3">
      <c r="A39" s="23">
        <v>0.4548611111111111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35" t="s">
        <v>348</v>
      </c>
      <c r="G39" s="533"/>
      <c r="H39" s="524"/>
      <c r="I39" s="29"/>
    </row>
    <row r="40" spans="1:9" x14ac:dyDescent="0.3">
      <c r="A40" s="23">
        <v>0.45694444444444443</v>
      </c>
      <c r="G40" s="533"/>
      <c r="H40" s="524"/>
      <c r="I40" s="29"/>
    </row>
    <row r="41" spans="1:9" x14ac:dyDescent="0.3">
      <c r="A41" s="27">
        <v>0.45833333333333331</v>
      </c>
      <c r="D41" s="136">
        <f>D103-1</f>
        <v>44</v>
      </c>
      <c r="E41" s="136">
        <f>E103-1</f>
        <v>45</v>
      </c>
      <c r="F41" s="136">
        <f>F103-1</f>
        <v>46</v>
      </c>
      <c r="G41" s="534"/>
      <c r="H41" s="524"/>
      <c r="I41" s="28">
        <v>0.35416666666666669</v>
      </c>
    </row>
    <row r="42" spans="1:9" x14ac:dyDescent="0.3">
      <c r="A42" s="27">
        <v>0.47569444444444442</v>
      </c>
      <c r="B42" s="136">
        <f t="shared" ref="B42" si="3">B105-1</f>
        <v>42</v>
      </c>
      <c r="C42" s="136">
        <f>C103-1</f>
        <v>43</v>
      </c>
      <c r="D42" s="139" t="s">
        <v>190</v>
      </c>
      <c r="E42" s="139" t="s">
        <v>190</v>
      </c>
      <c r="F42" s="139" t="s">
        <v>190</v>
      </c>
      <c r="G42" s="529" t="s">
        <v>316</v>
      </c>
      <c r="H42" s="525"/>
      <c r="I42" s="30"/>
    </row>
    <row r="43" spans="1:9" x14ac:dyDescent="0.3">
      <c r="A43" s="27">
        <v>0.47916666666666669</v>
      </c>
      <c r="B43" s="139" t="s">
        <v>190</v>
      </c>
      <c r="C43" s="139" t="s">
        <v>190</v>
      </c>
      <c r="G43" s="530"/>
      <c r="H43" s="529" t="s">
        <v>350</v>
      </c>
      <c r="I43" s="28">
        <v>0.375</v>
      </c>
    </row>
    <row r="44" spans="1:9" x14ac:dyDescent="0.3">
      <c r="A44" s="27"/>
      <c r="B44" s="136">
        <f>B83-1</f>
        <v>191</v>
      </c>
      <c r="C44" s="153">
        <f>C83-1</f>
        <v>192</v>
      </c>
      <c r="D44" s="136">
        <f>D83-1</f>
        <v>193</v>
      </c>
      <c r="E44" s="144"/>
      <c r="F44" s="144"/>
      <c r="G44" s="530"/>
      <c r="H44" s="530"/>
      <c r="I44" s="29"/>
    </row>
    <row r="45" spans="1:9" x14ac:dyDescent="0.3">
      <c r="A45" s="27">
        <v>0.49652777777777773</v>
      </c>
      <c r="B45" s="140" t="s">
        <v>16</v>
      </c>
      <c r="C45" s="140" t="s">
        <v>16</v>
      </c>
      <c r="D45" s="140" t="s">
        <v>16</v>
      </c>
      <c r="E45" s="136">
        <f t="shared" ref="E45:F45" si="4">E83-1</f>
        <v>194</v>
      </c>
      <c r="F45" s="136">
        <f t="shared" si="4"/>
        <v>195</v>
      </c>
      <c r="G45" s="530"/>
      <c r="H45" s="530"/>
      <c r="I45" s="30"/>
    </row>
    <row r="46" spans="1:9" x14ac:dyDescent="0.3">
      <c r="A46" s="23">
        <v>0.5</v>
      </c>
      <c r="B46" s="8"/>
      <c r="C46" s="8"/>
      <c r="D46" s="8"/>
      <c r="E46" s="140" t="s">
        <v>16</v>
      </c>
      <c r="F46" s="140" t="s">
        <v>16</v>
      </c>
      <c r="G46" s="530"/>
      <c r="H46" s="530"/>
      <c r="I46" s="28">
        <v>0.39583333333333331</v>
      </c>
    </row>
    <row r="47" spans="1:9" x14ac:dyDescent="0.3">
      <c r="A47" s="23"/>
      <c r="B47" s="136">
        <f>B87-1</f>
        <v>316</v>
      </c>
      <c r="C47" s="136">
        <f>C87-1</f>
        <v>317</v>
      </c>
      <c r="D47" s="136">
        <f>D87-1</f>
        <v>318</v>
      </c>
      <c r="E47" s="196"/>
      <c r="F47" s="144">
        <f>F87-1</f>
        <v>320</v>
      </c>
      <c r="G47" s="530"/>
      <c r="H47" s="530"/>
      <c r="I47" s="29"/>
    </row>
    <row r="48" spans="1:9" x14ac:dyDescent="0.3">
      <c r="A48" s="27">
        <v>0.51736111111111105</v>
      </c>
      <c r="B48" s="140" t="s">
        <v>316</v>
      </c>
      <c r="C48" s="140" t="s">
        <v>316</v>
      </c>
      <c r="D48" s="140" t="s">
        <v>316</v>
      </c>
      <c r="E48" s="209">
        <f>E87-1</f>
        <v>319</v>
      </c>
      <c r="F48" s="140" t="s">
        <v>316</v>
      </c>
      <c r="G48" s="530"/>
      <c r="H48" s="530"/>
      <c r="I48" s="30"/>
    </row>
    <row r="49" spans="1:9" ht="15.45" customHeight="1" x14ac:dyDescent="0.3">
      <c r="A49" s="23">
        <v>0.52083333333333337</v>
      </c>
      <c r="E49" s="233" t="s">
        <v>316</v>
      </c>
      <c r="G49" s="530"/>
      <c r="H49" s="530"/>
      <c r="I49" s="28">
        <v>0.41666666666666669</v>
      </c>
    </row>
    <row r="50" spans="1:9" x14ac:dyDescent="0.3">
      <c r="A50" s="27">
        <v>0.53819444444444442</v>
      </c>
      <c r="B50" s="8"/>
      <c r="C50" s="8"/>
      <c r="D50" s="8"/>
      <c r="E50" s="10"/>
      <c r="F50" s="142">
        <f>F53-1</f>
        <v>115</v>
      </c>
      <c r="G50" s="530"/>
      <c r="H50" s="530"/>
      <c r="I50" s="30"/>
    </row>
    <row r="51" spans="1:9" x14ac:dyDescent="0.3">
      <c r="A51" s="27">
        <v>0.5395833333333333</v>
      </c>
      <c r="B51" s="142">
        <f>B53-1</f>
        <v>107</v>
      </c>
      <c r="C51" s="142">
        <f>C53-1</f>
        <v>109</v>
      </c>
      <c r="D51" s="142">
        <f>D53-1</f>
        <v>111</v>
      </c>
      <c r="E51" s="425">
        <f>E53-1</f>
        <v>113</v>
      </c>
      <c r="F51" s="140" t="s">
        <v>316</v>
      </c>
      <c r="G51" s="531"/>
      <c r="H51" s="531"/>
      <c r="I51" s="29"/>
    </row>
    <row r="52" spans="1:9" x14ac:dyDescent="0.3">
      <c r="A52" s="23">
        <v>0.54166666666666663</v>
      </c>
      <c r="B52" s="140" t="s">
        <v>316</v>
      </c>
      <c r="C52" s="140" t="s">
        <v>316</v>
      </c>
      <c r="D52" s="140" t="s">
        <v>316</v>
      </c>
      <c r="E52" s="140" t="s">
        <v>316</v>
      </c>
      <c r="G52" s="141" t="s">
        <v>318</v>
      </c>
      <c r="H52" s="141" t="s">
        <v>318</v>
      </c>
      <c r="I52" s="28">
        <v>0.4375</v>
      </c>
    </row>
    <row r="53" spans="1:9" x14ac:dyDescent="0.3">
      <c r="A53" s="27">
        <v>0.55555555555555558</v>
      </c>
      <c r="B53" s="136">
        <f>B112-1</f>
        <v>108</v>
      </c>
      <c r="C53" s="153">
        <f>C112-1</f>
        <v>110</v>
      </c>
      <c r="D53" s="144">
        <f>D112-1</f>
        <v>112</v>
      </c>
      <c r="E53" s="136">
        <f>E112-1</f>
        <v>114</v>
      </c>
      <c r="F53" s="136">
        <f>F112-1</f>
        <v>116</v>
      </c>
      <c r="G53" s="242"/>
      <c r="H53" s="143"/>
      <c r="I53" s="29"/>
    </row>
    <row r="54" spans="1:9" x14ac:dyDescent="0.3">
      <c r="A54" s="27">
        <v>0.55902777777777779</v>
      </c>
      <c r="B54" s="139" t="s">
        <v>19</v>
      </c>
      <c r="C54" s="139" t="s">
        <v>19</v>
      </c>
      <c r="D54" s="139" t="s">
        <v>19</v>
      </c>
      <c r="E54" s="139" t="s">
        <v>19</v>
      </c>
      <c r="F54" s="139" t="s">
        <v>19</v>
      </c>
      <c r="G54" s="242"/>
      <c r="H54" s="143"/>
      <c r="I54" s="29"/>
    </row>
    <row r="55" spans="1:9" ht="15.6" customHeight="1" x14ac:dyDescent="0.3">
      <c r="A55" s="23">
        <v>0.5625</v>
      </c>
      <c r="G55" s="242"/>
      <c r="H55" s="137"/>
      <c r="I55" s="28">
        <v>0.45833333333333331</v>
      </c>
    </row>
    <row r="56" spans="1:9" x14ac:dyDescent="0.3">
      <c r="A56" s="23">
        <v>0.56597222222222221</v>
      </c>
      <c r="B56" s="136">
        <f>B95-1</f>
        <v>590</v>
      </c>
      <c r="C56" s="136">
        <f>C95-1</f>
        <v>591</v>
      </c>
      <c r="D56" s="136">
        <f>D95-1</f>
        <v>592</v>
      </c>
      <c r="E56" s="136">
        <f>E95-1</f>
        <v>593</v>
      </c>
      <c r="F56" s="136">
        <f>F95-1</f>
        <v>594</v>
      </c>
      <c r="G56" s="242"/>
      <c r="H56" s="137"/>
      <c r="I56" s="29"/>
    </row>
    <row r="57" spans="1:9" x14ac:dyDescent="0.3">
      <c r="A57" s="27">
        <v>0.57986111111111105</v>
      </c>
      <c r="B57" s="135" t="s">
        <v>13</v>
      </c>
      <c r="C57" s="135" t="s">
        <v>13</v>
      </c>
      <c r="D57" s="135" t="s">
        <v>13</v>
      </c>
      <c r="E57" s="135" t="s">
        <v>13</v>
      </c>
      <c r="F57" s="135" t="s">
        <v>13</v>
      </c>
      <c r="G57" s="242"/>
      <c r="H57" s="137"/>
      <c r="I57" s="22"/>
    </row>
    <row r="58" spans="1:9" x14ac:dyDescent="0.3">
      <c r="A58" s="346">
        <v>0.58333333333333337</v>
      </c>
      <c r="G58" s="242"/>
      <c r="H58" s="137"/>
      <c r="I58" s="29">
        <v>0.47916666666666669</v>
      </c>
    </row>
    <row r="59" spans="1:9" x14ac:dyDescent="0.3">
      <c r="A59" s="346">
        <v>0.58680555555555558</v>
      </c>
      <c r="B59" s="242"/>
      <c r="C59" s="137"/>
      <c r="D59" s="137"/>
      <c r="G59" s="142">
        <f>G114-1</f>
        <v>28</v>
      </c>
      <c r="H59" s="127"/>
      <c r="I59" s="29"/>
    </row>
    <row r="60" spans="1:9" x14ac:dyDescent="0.3">
      <c r="A60" s="346">
        <v>0.59722222222222221</v>
      </c>
      <c r="B60" s="242"/>
      <c r="C60" s="137"/>
      <c r="D60" s="137"/>
      <c r="G60" s="141" t="s">
        <v>183</v>
      </c>
      <c r="H60" s="142">
        <f>H114-1</f>
        <v>29</v>
      </c>
      <c r="I60" s="29"/>
    </row>
    <row r="61" spans="1:9" x14ac:dyDescent="0.3">
      <c r="A61" s="346">
        <v>0.59930555555555554</v>
      </c>
      <c r="B61" s="242"/>
      <c r="C61" s="137"/>
      <c r="D61" s="137"/>
      <c r="G61" s="143"/>
      <c r="H61" s="141" t="s">
        <v>183</v>
      </c>
      <c r="I61" s="29"/>
    </row>
    <row r="62" spans="1:9" x14ac:dyDescent="0.3">
      <c r="A62" s="346">
        <v>0.60069444444444442</v>
      </c>
      <c r="B62" s="136">
        <f>B99-1</f>
        <v>915</v>
      </c>
      <c r="C62" s="136">
        <f>C99-1</f>
        <v>916</v>
      </c>
      <c r="D62" s="136">
        <f>D99-1</f>
        <v>917</v>
      </c>
      <c r="E62" s="136">
        <f t="shared" ref="E62" si="5">E101-1</f>
        <v>918</v>
      </c>
      <c r="F62" s="136">
        <f>F99-1</f>
        <v>919</v>
      </c>
      <c r="G62" s="136">
        <v>22</v>
      </c>
      <c r="H62" s="136">
        <v>22</v>
      </c>
      <c r="I62" s="32"/>
    </row>
    <row r="63" spans="1:9" x14ac:dyDescent="0.3">
      <c r="A63" s="16">
        <v>0.60416666666666663</v>
      </c>
      <c r="B63" s="158" t="s">
        <v>24</v>
      </c>
      <c r="C63" s="158" t="s">
        <v>24</v>
      </c>
      <c r="D63" s="158" t="s">
        <v>24</v>
      </c>
      <c r="E63" s="158" t="s">
        <v>24</v>
      </c>
      <c r="F63" s="207" t="s">
        <v>24</v>
      </c>
      <c r="G63" s="158" t="s">
        <v>24</v>
      </c>
      <c r="H63" s="182" t="s">
        <v>24</v>
      </c>
      <c r="I63" s="28">
        <v>0.5</v>
      </c>
    </row>
    <row r="64" spans="1:9" x14ac:dyDescent="0.3">
      <c r="A64" s="27">
        <v>0.60763888888888895</v>
      </c>
      <c r="F64" s="128"/>
      <c r="G64" s="127"/>
      <c r="I64" s="29"/>
    </row>
    <row r="65" spans="1:13" x14ac:dyDescent="0.3">
      <c r="A65" s="18">
        <v>0.625</v>
      </c>
      <c r="F65" s="128"/>
      <c r="G65" s="127"/>
      <c r="I65" s="28">
        <v>0.52083333333333337</v>
      </c>
    </row>
    <row r="66" spans="1:13" x14ac:dyDescent="0.3">
      <c r="A66" s="23">
        <v>0.64583333333333337</v>
      </c>
      <c r="F66" s="128"/>
      <c r="G66" s="127"/>
      <c r="I66" s="28">
        <v>0.54166666666666663</v>
      </c>
      <c r="J66" s="33"/>
      <c r="M66" s="10" t="s">
        <v>1</v>
      </c>
    </row>
    <row r="67" spans="1:13" x14ac:dyDescent="0.3">
      <c r="A67" s="23">
        <v>0.66666666666666663</v>
      </c>
      <c r="B67" s="160"/>
      <c r="C67" s="160"/>
      <c r="D67" s="160"/>
      <c r="E67" s="160"/>
      <c r="F67" s="413"/>
      <c r="G67" s="160"/>
      <c r="H67" s="161"/>
      <c r="I67" s="28">
        <v>0.5625</v>
      </c>
    </row>
    <row r="68" spans="1:13" x14ac:dyDescent="0.3">
      <c r="A68" s="27">
        <v>0.68402777777777779</v>
      </c>
      <c r="B68" s="191" t="s">
        <v>374</v>
      </c>
      <c r="C68" s="191" t="s">
        <v>148</v>
      </c>
      <c r="D68" s="191" t="s">
        <v>375</v>
      </c>
      <c r="E68" s="191" t="s">
        <v>175</v>
      </c>
      <c r="F68" s="361" t="s">
        <v>155</v>
      </c>
      <c r="G68" s="164" t="s">
        <v>376</v>
      </c>
      <c r="H68" s="163" t="s">
        <v>128</v>
      </c>
      <c r="I68" s="30"/>
    </row>
    <row r="69" spans="1:13" x14ac:dyDescent="0.3">
      <c r="A69" s="23">
        <v>0.6875</v>
      </c>
      <c r="F69" s="128"/>
      <c r="G69" s="127"/>
      <c r="I69" s="28">
        <v>0.58333333333333337</v>
      </c>
    </row>
    <row r="70" spans="1:13" x14ac:dyDescent="0.3">
      <c r="A70" s="23">
        <v>0.69097222222222221</v>
      </c>
      <c r="F70" s="128"/>
      <c r="G70" s="127"/>
      <c r="I70" s="29"/>
    </row>
    <row r="71" spans="1:13" x14ac:dyDescent="0.3">
      <c r="A71" s="23">
        <v>0.69444444444444453</v>
      </c>
      <c r="F71" s="128"/>
      <c r="G71" s="127"/>
      <c r="I71" s="29"/>
    </row>
    <row r="72" spans="1:13" x14ac:dyDescent="0.3">
      <c r="A72" s="23">
        <v>0.70833333333333337</v>
      </c>
      <c r="B72" s="144"/>
      <c r="C72" s="144"/>
      <c r="D72" s="135" t="s">
        <v>350</v>
      </c>
      <c r="E72" s="144"/>
      <c r="F72" s="209"/>
      <c r="G72" s="174"/>
      <c r="H72" s="135" t="s">
        <v>350</v>
      </c>
      <c r="I72" s="30"/>
    </row>
    <row r="73" spans="1:13" x14ac:dyDescent="0.3">
      <c r="A73" s="23">
        <v>0.7104166666666667</v>
      </c>
      <c r="B73" s="174"/>
      <c r="C73" s="135" t="s">
        <v>350</v>
      </c>
      <c r="D73" s="144"/>
      <c r="E73" s="144"/>
      <c r="F73" s="156" t="s">
        <v>350</v>
      </c>
      <c r="G73" s="174"/>
      <c r="H73" s="144"/>
      <c r="I73" s="29"/>
    </row>
    <row r="74" spans="1:13" x14ac:dyDescent="0.3">
      <c r="A74" s="23">
        <v>0.71388888888888891</v>
      </c>
      <c r="B74" s="174"/>
      <c r="C74" s="137"/>
      <c r="D74" s="144"/>
      <c r="E74" s="144"/>
      <c r="F74" s="151"/>
      <c r="G74" s="240"/>
      <c r="H74" s="144"/>
      <c r="I74" s="29"/>
    </row>
    <row r="75" spans="1:13" x14ac:dyDescent="0.3">
      <c r="A75" s="23">
        <v>0.71527777777777779</v>
      </c>
      <c r="B75" s="170"/>
      <c r="C75" s="145"/>
      <c r="D75" s="145"/>
      <c r="E75" s="145"/>
      <c r="F75" s="170"/>
      <c r="G75" s="156" t="s">
        <v>350</v>
      </c>
      <c r="H75" s="145"/>
      <c r="I75" s="28">
        <v>0.60416666666666663</v>
      </c>
    </row>
    <row r="76" spans="1:13" x14ac:dyDescent="0.3">
      <c r="A76" s="23">
        <v>0.72222222222222221</v>
      </c>
      <c r="B76" s="154"/>
      <c r="F76" s="154"/>
      <c r="G76" s="154"/>
      <c r="H76" s="127"/>
      <c r="I76" s="29"/>
    </row>
    <row r="77" spans="1:13" x14ac:dyDescent="0.3">
      <c r="A77" s="23">
        <v>0.72569444444444453</v>
      </c>
      <c r="B77" s="171"/>
      <c r="C77" s="172"/>
      <c r="D77" s="172"/>
      <c r="E77" s="172"/>
      <c r="F77" s="171"/>
      <c r="G77" s="171"/>
      <c r="H77" s="172"/>
      <c r="I77" s="29"/>
    </row>
    <row r="78" spans="1:13" x14ac:dyDescent="0.3">
      <c r="A78" s="16">
        <v>0.72916666666666663</v>
      </c>
      <c r="B78" s="226" t="s">
        <v>350</v>
      </c>
      <c r="E78" s="199"/>
      <c r="F78" s="154"/>
      <c r="G78" s="154"/>
      <c r="H78" s="127"/>
      <c r="I78" s="28">
        <v>0.625</v>
      </c>
    </row>
    <row r="79" spans="1:13" x14ac:dyDescent="0.3">
      <c r="A79" s="16">
        <v>0.73263888888888884</v>
      </c>
      <c r="B79" s="173"/>
      <c r="C79" s="136">
        <f>C91-1</f>
        <v>22</v>
      </c>
      <c r="D79" s="136">
        <f>D91-1</f>
        <v>23</v>
      </c>
      <c r="E79" s="135" t="s">
        <v>350</v>
      </c>
      <c r="F79" s="157">
        <f>F91-1</f>
        <v>25</v>
      </c>
      <c r="G79" s="174"/>
      <c r="H79" s="144"/>
      <c r="I79" s="29"/>
    </row>
    <row r="80" spans="1:13" x14ac:dyDescent="0.3">
      <c r="A80" s="16">
        <v>0.74652777777777779</v>
      </c>
      <c r="B80" s="174"/>
      <c r="C80" s="139" t="s">
        <v>190</v>
      </c>
      <c r="D80" s="139" t="s">
        <v>190</v>
      </c>
      <c r="E80" s="144"/>
      <c r="F80" s="310" t="s">
        <v>190</v>
      </c>
      <c r="G80" s="175"/>
      <c r="H80" s="164"/>
      <c r="I80" s="29"/>
    </row>
    <row r="81" spans="1:9" x14ac:dyDescent="0.3">
      <c r="A81" s="37"/>
      <c r="B81" s="174">
        <f>B91-1</f>
        <v>21</v>
      </c>
      <c r="C81" s="136">
        <f>C83-1</f>
        <v>192</v>
      </c>
      <c r="D81" s="136">
        <f>D83-1</f>
        <v>193</v>
      </c>
      <c r="E81" s="136">
        <f>E91-1</f>
        <v>24</v>
      </c>
      <c r="F81" s="157">
        <f>F83-1</f>
        <v>195</v>
      </c>
      <c r="G81" s="157">
        <f>G91-1</f>
        <v>26</v>
      </c>
      <c r="H81" s="136">
        <f>H91-1</f>
        <v>27</v>
      </c>
      <c r="I81" s="30"/>
    </row>
    <row r="82" spans="1:9" x14ac:dyDescent="0.3">
      <c r="A82" s="16">
        <v>0.75</v>
      </c>
      <c r="B82" s="158" t="s">
        <v>191</v>
      </c>
      <c r="C82" s="176" t="s">
        <v>191</v>
      </c>
      <c r="D82" s="158" t="s">
        <v>191</v>
      </c>
      <c r="E82" s="218" t="s">
        <v>191</v>
      </c>
      <c r="F82" s="218" t="s">
        <v>191</v>
      </c>
      <c r="G82" s="236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176">
        <f>'WEEK 19'!H87+1</f>
        <v>192</v>
      </c>
      <c r="C83" s="176">
        <f>B83+1</f>
        <v>193</v>
      </c>
      <c r="D83" s="176">
        <f>C83+1</f>
        <v>194</v>
      </c>
      <c r="E83" s="236">
        <f>D83+1</f>
        <v>195</v>
      </c>
      <c r="F83" s="236">
        <f t="shared" ref="F83:H83" si="6">E83+1</f>
        <v>196</v>
      </c>
      <c r="G83" s="236">
        <f t="shared" si="6"/>
        <v>197</v>
      </c>
      <c r="H83" s="185">
        <f t="shared" si="6"/>
        <v>198</v>
      </c>
      <c r="I83" s="30"/>
    </row>
    <row r="84" spans="1:9" x14ac:dyDescent="0.3">
      <c r="A84" s="16">
        <v>0.76736111111111116</v>
      </c>
      <c r="B84" s="140" t="s">
        <v>16</v>
      </c>
      <c r="C84" s="140" t="s">
        <v>16</v>
      </c>
      <c r="D84" s="140" t="s">
        <v>16</v>
      </c>
      <c r="E84" s="140" t="s">
        <v>16</v>
      </c>
      <c r="F84" s="140" t="s">
        <v>16</v>
      </c>
      <c r="G84" s="140" t="s">
        <v>16</v>
      </c>
      <c r="H84" s="140" t="s">
        <v>16</v>
      </c>
      <c r="I84" s="29"/>
    </row>
    <row r="85" spans="1:9" x14ac:dyDescent="0.3">
      <c r="A85" s="16"/>
      <c r="B85" s="136">
        <f>B87-1</f>
        <v>316</v>
      </c>
      <c r="C85" s="136">
        <f>B85+1</f>
        <v>317</v>
      </c>
      <c r="D85" s="136">
        <f>C85+1</f>
        <v>318</v>
      </c>
      <c r="E85" s="136">
        <f>D85+1</f>
        <v>319</v>
      </c>
      <c r="F85" s="136">
        <f t="shared" ref="F85:H85" si="7">E85+1</f>
        <v>320</v>
      </c>
      <c r="G85" s="136">
        <f t="shared" si="7"/>
        <v>321</v>
      </c>
      <c r="H85" s="136">
        <f t="shared" si="7"/>
        <v>322</v>
      </c>
      <c r="I85" s="29"/>
    </row>
    <row r="86" spans="1:9" x14ac:dyDescent="0.3">
      <c r="A86" s="16">
        <v>0.77083333333333337</v>
      </c>
      <c r="B86" s="177" t="s">
        <v>30</v>
      </c>
      <c r="C86" s="183" t="s">
        <v>30</v>
      </c>
      <c r="D86" s="183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</row>
    <row r="87" spans="1:9" x14ac:dyDescent="0.3">
      <c r="A87" s="16"/>
      <c r="B87" s="176">
        <f>'WEEK 19'!H91+1</f>
        <v>317</v>
      </c>
      <c r="C87" s="176">
        <f>B87+1</f>
        <v>318</v>
      </c>
      <c r="D87" s="176">
        <f>C87+1</f>
        <v>319</v>
      </c>
      <c r="E87" s="176">
        <f>D87+1</f>
        <v>320</v>
      </c>
      <c r="F87" s="176">
        <f>F85+1</f>
        <v>321</v>
      </c>
      <c r="G87" s="176">
        <f>G85+1</f>
        <v>322</v>
      </c>
      <c r="H87" s="176">
        <f>G87+1</f>
        <v>323</v>
      </c>
      <c r="I87" s="29"/>
    </row>
    <row r="88" spans="1:9" x14ac:dyDescent="0.3">
      <c r="A88" s="27">
        <v>0.78819444444444453</v>
      </c>
      <c r="B88" s="135" t="s">
        <v>350</v>
      </c>
      <c r="C88" s="135" t="s">
        <v>350</v>
      </c>
      <c r="D88" s="135" t="s">
        <v>350</v>
      </c>
      <c r="E88" s="135" t="s">
        <v>350</v>
      </c>
      <c r="F88" s="135" t="s">
        <v>350</v>
      </c>
      <c r="G88" s="135" t="s">
        <v>350</v>
      </c>
      <c r="H88" s="135" t="s">
        <v>350</v>
      </c>
      <c r="I88" s="29"/>
    </row>
    <row r="89" spans="1:9" x14ac:dyDescent="0.3">
      <c r="A89" s="23"/>
      <c r="B89" s="136">
        <f t="shared" ref="B89:H89" si="8">B91-1</f>
        <v>21</v>
      </c>
      <c r="C89" s="136">
        <f t="shared" si="8"/>
        <v>22</v>
      </c>
      <c r="D89" s="136">
        <f t="shared" si="8"/>
        <v>23</v>
      </c>
      <c r="E89" s="136">
        <f t="shared" si="8"/>
        <v>24</v>
      </c>
      <c r="F89" s="136">
        <f t="shared" si="8"/>
        <v>25</v>
      </c>
      <c r="G89" s="136">
        <f t="shared" si="8"/>
        <v>26</v>
      </c>
      <c r="H89" s="136">
        <f t="shared" si="8"/>
        <v>27</v>
      </c>
      <c r="I89" s="30"/>
    </row>
    <row r="90" spans="1:9" x14ac:dyDescent="0.3">
      <c r="A90" s="27">
        <v>0.79166666666666663</v>
      </c>
      <c r="B90" s="186" t="s">
        <v>351</v>
      </c>
      <c r="C90" s="186" t="s">
        <v>351</v>
      </c>
      <c r="D90" s="186" t="s">
        <v>351</v>
      </c>
      <c r="E90" s="186" t="s">
        <v>351</v>
      </c>
      <c r="F90" s="186" t="s">
        <v>351</v>
      </c>
      <c r="G90" s="186" t="s">
        <v>351</v>
      </c>
      <c r="H90" s="186" t="s">
        <v>351</v>
      </c>
      <c r="I90" s="28">
        <v>0.6875</v>
      </c>
    </row>
    <row r="91" spans="1:9" x14ac:dyDescent="0.3">
      <c r="A91" s="27"/>
      <c r="B91" s="189">
        <f>'WEEK 19'!H97+1</f>
        <v>22</v>
      </c>
      <c r="C91" s="189">
        <f t="shared" ref="C91:H91" si="9">B91+1</f>
        <v>23</v>
      </c>
      <c r="D91" s="189">
        <f t="shared" si="9"/>
        <v>24</v>
      </c>
      <c r="E91" s="189">
        <f t="shared" si="9"/>
        <v>25</v>
      </c>
      <c r="F91" s="189">
        <f t="shared" si="9"/>
        <v>26</v>
      </c>
      <c r="G91" s="189">
        <f t="shared" si="9"/>
        <v>27</v>
      </c>
      <c r="H91" s="162">
        <f t="shared" si="9"/>
        <v>28</v>
      </c>
      <c r="I91" s="29"/>
    </row>
    <row r="92" spans="1:9" x14ac:dyDescent="0.3">
      <c r="A92" s="35">
        <v>0.80902777777777779</v>
      </c>
      <c r="B92" s="139" t="s">
        <v>19</v>
      </c>
      <c r="C92" s="139" t="s">
        <v>19</v>
      </c>
      <c r="D92" s="139" t="s">
        <v>19</v>
      </c>
      <c r="E92" s="139" t="s">
        <v>19</v>
      </c>
      <c r="F92" s="139" t="s">
        <v>19</v>
      </c>
      <c r="G92" s="139" t="s">
        <v>19</v>
      </c>
      <c r="H92" s="139" t="s">
        <v>19</v>
      </c>
      <c r="I92" s="30"/>
    </row>
    <row r="93" spans="1:9" x14ac:dyDescent="0.3">
      <c r="A93" s="18"/>
      <c r="B93" s="136">
        <f t="shared" ref="B93:H93" si="10">B95-1</f>
        <v>590</v>
      </c>
      <c r="C93" s="136">
        <f t="shared" si="10"/>
        <v>591</v>
      </c>
      <c r="D93" s="136">
        <f t="shared" si="10"/>
        <v>592</v>
      </c>
      <c r="E93" s="136">
        <f t="shared" si="10"/>
        <v>593</v>
      </c>
      <c r="F93" s="136">
        <f t="shared" si="10"/>
        <v>594</v>
      </c>
      <c r="G93" s="136">
        <f t="shared" si="10"/>
        <v>595</v>
      </c>
      <c r="H93" s="136">
        <f t="shared" si="10"/>
        <v>596</v>
      </c>
      <c r="I93" s="29"/>
    </row>
    <row r="94" spans="1:9" x14ac:dyDescent="0.3">
      <c r="A94" s="27">
        <v>0.8125</v>
      </c>
      <c r="B94" s="186" t="s">
        <v>32</v>
      </c>
      <c r="C94" s="186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185">
        <f>'WEEK 19'!H99+1</f>
        <v>591</v>
      </c>
      <c r="C95" s="185">
        <f t="shared" ref="C95:H95" si="11">B95+1</f>
        <v>592</v>
      </c>
      <c r="D95" s="215">
        <f t="shared" si="11"/>
        <v>593</v>
      </c>
      <c r="E95" s="185">
        <f t="shared" si="11"/>
        <v>594</v>
      </c>
      <c r="F95" s="185">
        <f t="shared" si="11"/>
        <v>595</v>
      </c>
      <c r="G95" s="185">
        <f t="shared" si="11"/>
        <v>596</v>
      </c>
      <c r="H95" s="185">
        <f t="shared" si="11"/>
        <v>597</v>
      </c>
      <c r="I95" s="29"/>
    </row>
    <row r="96" spans="1:9" x14ac:dyDescent="0.3">
      <c r="A96" s="27">
        <v>0.82986111111111116</v>
      </c>
      <c r="B96" s="135" t="s">
        <v>13</v>
      </c>
      <c r="C96" s="135" t="s">
        <v>13</v>
      </c>
      <c r="D96" s="135" t="s">
        <v>13</v>
      </c>
      <c r="E96" s="135" t="s">
        <v>13</v>
      </c>
      <c r="F96" s="135" t="s">
        <v>13</v>
      </c>
      <c r="G96" s="135" t="s">
        <v>13</v>
      </c>
      <c r="H96" s="135" t="s">
        <v>13</v>
      </c>
      <c r="I96" s="29"/>
    </row>
    <row r="97" spans="1:12" x14ac:dyDescent="0.3">
      <c r="A97" s="36"/>
      <c r="B97" s="136">
        <f>B99-1</f>
        <v>915</v>
      </c>
      <c r="C97" s="136">
        <f>C99-1</f>
        <v>916</v>
      </c>
      <c r="D97" s="136">
        <f>D99-1</f>
        <v>917</v>
      </c>
      <c r="E97" s="136">
        <f>E101-1</f>
        <v>918</v>
      </c>
      <c r="F97" s="136">
        <f>F99-1</f>
        <v>919</v>
      </c>
      <c r="G97" s="136">
        <f>G101-1</f>
        <v>920</v>
      </c>
      <c r="H97" s="136">
        <f>H101-1</f>
        <v>921</v>
      </c>
      <c r="I97" s="30"/>
    </row>
    <row r="98" spans="1:12" x14ac:dyDescent="0.3">
      <c r="A98" s="23">
        <v>0.83333333333333337</v>
      </c>
      <c r="B98" s="152" t="s">
        <v>37</v>
      </c>
      <c r="C98" s="179" t="s">
        <v>37</v>
      </c>
      <c r="D98" s="179" t="s">
        <v>37</v>
      </c>
      <c r="E98" s="179" t="s">
        <v>37</v>
      </c>
      <c r="F98" s="193" t="s">
        <v>37</v>
      </c>
      <c r="G98" s="193" t="s">
        <v>37</v>
      </c>
      <c r="H98" s="179" t="s">
        <v>37</v>
      </c>
      <c r="I98" s="28">
        <v>0.72916666666666663</v>
      </c>
    </row>
    <row r="99" spans="1:12" x14ac:dyDescent="0.3">
      <c r="A99" s="23">
        <v>0.83680555555555547</v>
      </c>
      <c r="B99" s="185">
        <f>'WEEK 19'!H103+1</f>
        <v>916</v>
      </c>
      <c r="C99" s="185">
        <f>B99+1</f>
        <v>917</v>
      </c>
      <c r="D99" s="185">
        <f>C99+1</f>
        <v>918</v>
      </c>
      <c r="F99" s="185">
        <f>E101+1</f>
        <v>920</v>
      </c>
      <c r="G99" s="127"/>
      <c r="H99" s="127"/>
      <c r="I99" s="29"/>
    </row>
    <row r="100" spans="1:12" x14ac:dyDescent="0.3">
      <c r="A100" s="23">
        <v>0.85069444444444453</v>
      </c>
      <c r="B100" s="135" t="s">
        <v>348</v>
      </c>
      <c r="C100" s="135" t="s">
        <v>348</v>
      </c>
      <c r="D100" s="135" t="s">
        <v>348</v>
      </c>
      <c r="E100" s="190"/>
      <c r="F100" s="135" t="s">
        <v>348</v>
      </c>
      <c r="G100" s="190"/>
      <c r="H100" s="190"/>
      <c r="I100" s="29"/>
    </row>
    <row r="101" spans="1:12" x14ac:dyDescent="0.3">
      <c r="A101" s="27"/>
      <c r="B101" s="136">
        <f>B105-1</f>
        <v>42</v>
      </c>
      <c r="C101" s="136">
        <f>C103-1</f>
        <v>43</v>
      </c>
      <c r="D101" s="136">
        <f>D103-1</f>
        <v>44</v>
      </c>
      <c r="E101" s="185">
        <f>D99+1</f>
        <v>919</v>
      </c>
      <c r="F101" s="136">
        <f>F103-1</f>
        <v>46</v>
      </c>
      <c r="G101" s="185">
        <f>F99+1</f>
        <v>921</v>
      </c>
      <c r="H101" s="185">
        <f t="shared" ref="H101" si="12">G101+1</f>
        <v>922</v>
      </c>
      <c r="I101" s="30"/>
      <c r="L101" s="25"/>
    </row>
    <row r="102" spans="1:12" x14ac:dyDescent="0.3">
      <c r="A102" s="27">
        <v>0.85416666666666663</v>
      </c>
      <c r="B102" s="191" t="s">
        <v>349</v>
      </c>
      <c r="C102" s="191" t="s">
        <v>349</v>
      </c>
      <c r="D102" s="191" t="s">
        <v>349</v>
      </c>
      <c r="E102" s="191" t="s">
        <v>349</v>
      </c>
      <c r="F102" s="191" t="s">
        <v>349</v>
      </c>
      <c r="G102" s="191" t="s">
        <v>349</v>
      </c>
      <c r="H102" s="191" t="s">
        <v>349</v>
      </c>
      <c r="I102" s="28">
        <v>0.75</v>
      </c>
      <c r="L102" s="21"/>
    </row>
    <row r="103" spans="1:12" x14ac:dyDescent="0.3">
      <c r="A103" s="36"/>
      <c r="C103" s="185">
        <f>B105+1</f>
        <v>44</v>
      </c>
      <c r="D103" s="185">
        <f>C103+1</f>
        <v>45</v>
      </c>
      <c r="E103" s="185">
        <f>D103+1</f>
        <v>46</v>
      </c>
      <c r="F103" s="185">
        <f>E103+1</f>
        <v>47</v>
      </c>
      <c r="G103" s="127"/>
      <c r="H103" s="127"/>
      <c r="I103" s="29"/>
    </row>
    <row r="104" spans="1:12" x14ac:dyDescent="0.3">
      <c r="A104" s="27">
        <v>0.87152777777777779</v>
      </c>
      <c r="B104" s="217"/>
      <c r="C104" s="141" t="s">
        <v>180</v>
      </c>
      <c r="D104" s="141" t="s">
        <v>180</v>
      </c>
      <c r="E104" s="141" t="s">
        <v>180</v>
      </c>
      <c r="F104" s="141" t="s">
        <v>180</v>
      </c>
      <c r="G104" s="190"/>
      <c r="H104" s="190"/>
      <c r="I104" s="29"/>
    </row>
    <row r="105" spans="1:12" x14ac:dyDescent="0.3">
      <c r="A105" s="36"/>
      <c r="B105" s="185">
        <f>'WEEK 19'!H109+1</f>
        <v>43</v>
      </c>
      <c r="C105" s="136">
        <f>C107-1</f>
        <v>147</v>
      </c>
      <c r="D105" s="136">
        <f>D107-1</f>
        <v>148</v>
      </c>
      <c r="E105" s="136">
        <f>E107-1</f>
        <v>149</v>
      </c>
      <c r="F105" s="136">
        <f>F107-1</f>
        <v>150</v>
      </c>
      <c r="G105" s="185">
        <f>F103+1</f>
        <v>48</v>
      </c>
      <c r="H105" s="185">
        <f t="shared" ref="H105" si="13">G105+1</f>
        <v>49</v>
      </c>
      <c r="I105" s="29"/>
    </row>
    <row r="106" spans="1:12" ht="15.6" customHeight="1" x14ac:dyDescent="0.3">
      <c r="A106" s="23">
        <v>0.875</v>
      </c>
      <c r="B106" s="186" t="s">
        <v>179</v>
      </c>
      <c r="C106" s="186" t="s">
        <v>179</v>
      </c>
      <c r="D106" s="186" t="s">
        <v>179</v>
      </c>
      <c r="E106" s="186" t="s">
        <v>179</v>
      </c>
      <c r="F106" s="194" t="s">
        <v>179</v>
      </c>
      <c r="G106" s="186" t="s">
        <v>317</v>
      </c>
      <c r="H106" s="186" t="s">
        <v>317</v>
      </c>
      <c r="I106" s="28">
        <v>0.77083333333333337</v>
      </c>
    </row>
    <row r="107" spans="1:12" ht="15.6" customHeight="1" x14ac:dyDescent="0.3">
      <c r="A107" s="23"/>
      <c r="B107" s="185">
        <f>'WEEK 19'!F111+1</f>
        <v>147</v>
      </c>
      <c r="C107" s="185">
        <f>B107+1</f>
        <v>148</v>
      </c>
      <c r="D107" s="185">
        <f>C107+1</f>
        <v>149</v>
      </c>
      <c r="E107" s="185">
        <f>D107+1</f>
        <v>150</v>
      </c>
      <c r="F107" s="215">
        <f>E107+1</f>
        <v>151</v>
      </c>
      <c r="G107" s="316"/>
      <c r="H107" s="316"/>
      <c r="I107" s="29"/>
    </row>
    <row r="108" spans="1:12" ht="15.6" customHeight="1" x14ac:dyDescent="0.3">
      <c r="A108" s="23">
        <v>0.89236111111111116</v>
      </c>
      <c r="B108" s="140" t="s">
        <v>316</v>
      </c>
      <c r="C108" s="140" t="s">
        <v>316</v>
      </c>
      <c r="D108" s="140" t="s">
        <v>316</v>
      </c>
      <c r="E108" s="140" t="s">
        <v>316</v>
      </c>
      <c r="F108" s="140" t="s">
        <v>316</v>
      </c>
      <c r="G108" s="316"/>
      <c r="H108" s="316"/>
      <c r="I108" s="29"/>
    </row>
    <row r="109" spans="1:12" x14ac:dyDescent="0.3">
      <c r="A109" s="37"/>
      <c r="B109" s="136">
        <f>B112-1</f>
        <v>108</v>
      </c>
      <c r="C109" s="136">
        <f>C112-1</f>
        <v>110</v>
      </c>
      <c r="D109" s="136">
        <f>D112-1</f>
        <v>112</v>
      </c>
      <c r="E109" s="136">
        <f>E112-1</f>
        <v>114</v>
      </c>
      <c r="F109" s="136">
        <f>F112-1</f>
        <v>116</v>
      </c>
      <c r="G109" s="176"/>
      <c r="H109" s="176"/>
      <c r="I109" s="29"/>
    </row>
    <row r="110" spans="1:12" x14ac:dyDescent="0.3">
      <c r="A110" s="23">
        <v>0.89583333333333337</v>
      </c>
      <c r="B110" s="186" t="s">
        <v>315</v>
      </c>
      <c r="C110" s="186" t="s">
        <v>315</v>
      </c>
      <c r="D110" s="186" t="s">
        <v>314</v>
      </c>
      <c r="E110" s="186" t="s">
        <v>314</v>
      </c>
      <c r="F110" s="194" t="s">
        <v>314</v>
      </c>
      <c r="G110" s="216"/>
      <c r="H110" s="216"/>
      <c r="I110" s="29">
        <v>0.79166666666666663</v>
      </c>
    </row>
    <row r="111" spans="1:12" x14ac:dyDescent="0.3">
      <c r="A111" s="23">
        <v>0.91319444444444453</v>
      </c>
      <c r="B111" s="162"/>
      <c r="C111" s="162"/>
      <c r="D111" s="317"/>
      <c r="E111" s="317"/>
      <c r="F111" s="340"/>
      <c r="G111" s="316"/>
      <c r="H111" s="316"/>
      <c r="I111" s="29"/>
    </row>
    <row r="112" spans="1:12" x14ac:dyDescent="0.3">
      <c r="A112" s="34"/>
      <c r="B112" s="189">
        <f>'WEEK 19'!F121+1</f>
        <v>109</v>
      </c>
      <c r="C112" s="189">
        <f>B116+1</f>
        <v>111</v>
      </c>
      <c r="D112" s="189">
        <f>C115+1</f>
        <v>113</v>
      </c>
      <c r="E112" s="189">
        <f>D115+1</f>
        <v>115</v>
      </c>
      <c r="F112" s="189">
        <f>E115+1</f>
        <v>117</v>
      </c>
      <c r="G112" s="176"/>
      <c r="H112" s="176"/>
      <c r="I112" s="30"/>
    </row>
    <row r="113" spans="1:9" x14ac:dyDescent="0.3">
      <c r="A113" s="23">
        <v>0.91666666666666663</v>
      </c>
      <c r="B113" s="186" t="s">
        <v>315</v>
      </c>
      <c r="C113" s="186" t="s">
        <v>315</v>
      </c>
      <c r="D113" s="186" t="s">
        <v>315</v>
      </c>
      <c r="E113" s="186" t="s">
        <v>315</v>
      </c>
      <c r="F113" s="186" t="s">
        <v>315</v>
      </c>
      <c r="G113" s="216"/>
      <c r="H113" s="216"/>
      <c r="I113" s="28">
        <v>0.8125</v>
      </c>
    </row>
    <row r="114" spans="1:9" x14ac:dyDescent="0.3">
      <c r="A114" s="38">
        <v>0.93055555555555547</v>
      </c>
      <c r="B114" s="317"/>
      <c r="C114" s="8"/>
      <c r="D114" s="8"/>
      <c r="E114" s="8"/>
      <c r="G114" s="185">
        <f>'WEEK 19'!H118+1</f>
        <v>29</v>
      </c>
      <c r="H114" s="185">
        <f>G114+1</f>
        <v>30</v>
      </c>
      <c r="I114" s="29"/>
    </row>
    <row r="115" spans="1:9" x14ac:dyDescent="0.3">
      <c r="A115" s="38">
        <v>0.93263888888888891</v>
      </c>
      <c r="B115" s="317"/>
      <c r="C115" s="189">
        <f>C112+1</f>
        <v>112</v>
      </c>
      <c r="D115" s="189">
        <f>D112+1</f>
        <v>114</v>
      </c>
      <c r="E115" s="189">
        <f>E112+1</f>
        <v>116</v>
      </c>
      <c r="F115" s="189">
        <f>F112+1</f>
        <v>118</v>
      </c>
      <c r="G115" s="141" t="s">
        <v>183</v>
      </c>
      <c r="H115" s="141" t="s">
        <v>183</v>
      </c>
      <c r="I115" s="29"/>
    </row>
    <row r="116" spans="1:9" x14ac:dyDescent="0.3">
      <c r="A116" s="39">
        <v>0.93402777777777779</v>
      </c>
      <c r="B116" s="189">
        <f>B112+1</f>
        <v>110</v>
      </c>
      <c r="C116" s="158" t="s">
        <v>24</v>
      </c>
      <c r="D116" s="158" t="s">
        <v>24</v>
      </c>
      <c r="E116" s="158" t="s">
        <v>24</v>
      </c>
      <c r="F116" s="158" t="s">
        <v>24</v>
      </c>
      <c r="G116" s="136">
        <v>21</v>
      </c>
      <c r="H116" s="136">
        <v>23</v>
      </c>
      <c r="I116" s="30"/>
    </row>
    <row r="117" spans="1:9" x14ac:dyDescent="0.3">
      <c r="A117" s="23">
        <v>0.9375</v>
      </c>
      <c r="B117" s="158" t="s">
        <v>24</v>
      </c>
      <c r="G117" s="158" t="s">
        <v>24</v>
      </c>
      <c r="H117" s="158" t="s">
        <v>24</v>
      </c>
      <c r="I117" s="28">
        <v>0.83333333333333337</v>
      </c>
    </row>
    <row r="118" spans="1:9" x14ac:dyDescent="0.3">
      <c r="A118" s="23"/>
      <c r="B118" s="176"/>
      <c r="C118" s="176"/>
      <c r="D118" s="176"/>
      <c r="E118" s="176"/>
      <c r="F118" s="176"/>
      <c r="G118" s="176"/>
      <c r="H118" s="176"/>
      <c r="I118" s="28"/>
    </row>
    <row r="119" spans="1:9" x14ac:dyDescent="0.3">
      <c r="A119" s="23"/>
      <c r="B119" s="176"/>
      <c r="C119" s="176"/>
      <c r="D119" s="176"/>
      <c r="E119" s="176"/>
      <c r="F119" s="176"/>
      <c r="G119" s="176"/>
      <c r="H119" s="176"/>
      <c r="I119" s="28"/>
    </row>
    <row r="120" spans="1:9" x14ac:dyDescent="0.3">
      <c r="A120" s="23">
        <v>0.95833333333333337</v>
      </c>
      <c r="G120" s="127"/>
      <c r="H120" s="127"/>
      <c r="I120" s="28">
        <v>0.85416666666666663</v>
      </c>
    </row>
    <row r="121" spans="1:9" s="40" customFormat="1" x14ac:dyDescent="0.3">
      <c r="A121" s="18">
        <v>0.97916666666666663</v>
      </c>
      <c r="B121" s="191" t="s">
        <v>121</v>
      </c>
      <c r="C121" s="191" t="s">
        <v>380</v>
      </c>
      <c r="D121" s="160"/>
      <c r="E121" s="160"/>
      <c r="F121" s="160"/>
      <c r="G121" s="160"/>
      <c r="H121" s="160"/>
      <c r="I121" s="28">
        <v>0.875</v>
      </c>
    </row>
    <row r="122" spans="1:9" x14ac:dyDescent="0.3">
      <c r="A122" s="23">
        <v>0</v>
      </c>
      <c r="G122" s="127"/>
      <c r="H122" s="127"/>
      <c r="I122" s="28">
        <v>0.89583333333333337</v>
      </c>
    </row>
    <row r="123" spans="1:9" x14ac:dyDescent="0.3">
      <c r="A123" s="23">
        <v>6.9444444444444441E-3</v>
      </c>
      <c r="G123" s="127"/>
      <c r="H123" s="127"/>
      <c r="I123" s="29"/>
    </row>
    <row r="124" spans="1:9" x14ac:dyDescent="0.3">
      <c r="A124" s="23">
        <v>1.0416666666666666E-2</v>
      </c>
      <c r="B124" s="160"/>
      <c r="C124" s="160"/>
      <c r="D124" s="160"/>
      <c r="E124" s="160"/>
      <c r="F124" s="160"/>
      <c r="G124" s="160"/>
      <c r="H124" s="160"/>
      <c r="I124" s="30"/>
    </row>
    <row r="125" spans="1:9" x14ac:dyDescent="0.3">
      <c r="A125" s="23">
        <v>2.0833333333333332E-2</v>
      </c>
      <c r="B125" s="199"/>
      <c r="D125" s="191" t="s">
        <v>230</v>
      </c>
      <c r="E125" s="191" t="s">
        <v>149</v>
      </c>
      <c r="F125" s="191" t="s">
        <v>236</v>
      </c>
      <c r="G125" s="191" t="s">
        <v>173</v>
      </c>
      <c r="H125" s="191" t="s">
        <v>153</v>
      </c>
      <c r="I125" s="28">
        <v>0.91666666666666663</v>
      </c>
    </row>
    <row r="126" spans="1:9" x14ac:dyDescent="0.3">
      <c r="A126" s="23">
        <v>2.7777777777777776E-2</v>
      </c>
      <c r="B126" s="135" t="s">
        <v>316</v>
      </c>
      <c r="C126" s="199"/>
      <c r="G126" s="127"/>
      <c r="H126" s="127"/>
      <c r="I126" s="29"/>
    </row>
    <row r="127" spans="1:9" ht="15.6" customHeight="1" x14ac:dyDescent="0.3">
      <c r="A127" s="23">
        <v>3.4722222222222224E-2</v>
      </c>
      <c r="B127" s="154"/>
      <c r="C127" s="135" t="s">
        <v>316</v>
      </c>
      <c r="G127" s="127"/>
      <c r="H127" s="127"/>
      <c r="I127" s="29"/>
    </row>
    <row r="128" spans="1:9" x14ac:dyDescent="0.3">
      <c r="A128" s="41">
        <v>3.8194444444444441E-2</v>
      </c>
      <c r="B128" s="154"/>
      <c r="G128" s="127"/>
      <c r="H128" s="127"/>
      <c r="I128" s="30"/>
    </row>
    <row r="129" spans="1:9" x14ac:dyDescent="0.3">
      <c r="A129" s="23">
        <v>4.1666666666666664E-2</v>
      </c>
      <c r="B129" s="151"/>
      <c r="C129" s="151"/>
      <c r="D129" s="135" t="s">
        <v>316</v>
      </c>
      <c r="E129" s="137"/>
      <c r="F129" s="137"/>
      <c r="G129" s="523" t="s">
        <v>16</v>
      </c>
      <c r="H129" s="523" t="s">
        <v>180</v>
      </c>
      <c r="I129" s="28">
        <v>0.9375</v>
      </c>
    </row>
    <row r="130" spans="1:9" x14ac:dyDescent="0.3">
      <c r="A130" s="27">
        <v>4.5138888888888888E-2</v>
      </c>
      <c r="B130" s="174"/>
      <c r="C130" s="174"/>
      <c r="D130" s="144"/>
      <c r="E130" s="144"/>
      <c r="F130" s="144"/>
      <c r="G130" s="524"/>
      <c r="H130" s="524"/>
      <c r="I130" s="30"/>
    </row>
    <row r="131" spans="1:9" x14ac:dyDescent="0.3">
      <c r="A131" s="27">
        <v>5.0694444444444452E-2</v>
      </c>
      <c r="B131" s="174"/>
      <c r="C131" s="174"/>
      <c r="D131" s="174"/>
      <c r="E131" s="174"/>
      <c r="F131" s="135" t="s">
        <v>316</v>
      </c>
      <c r="G131" s="524"/>
      <c r="H131" s="524"/>
      <c r="I131" s="29"/>
    </row>
    <row r="132" spans="1:9" x14ac:dyDescent="0.3">
      <c r="A132" s="27">
        <v>5.5555555555555552E-2</v>
      </c>
      <c r="B132" s="174"/>
      <c r="C132" s="174"/>
      <c r="D132" s="174"/>
      <c r="E132" s="156" t="s">
        <v>316</v>
      </c>
      <c r="F132" s="144"/>
      <c r="G132" s="524"/>
      <c r="H132" s="524"/>
      <c r="I132" s="29"/>
    </row>
    <row r="133" spans="1:9" x14ac:dyDescent="0.3">
      <c r="A133" s="27">
        <v>5.6944444444444443E-2</v>
      </c>
      <c r="B133" s="174"/>
      <c r="C133" s="174"/>
      <c r="D133" s="174"/>
      <c r="E133" s="174"/>
      <c r="F133" s="144"/>
      <c r="G133" s="524"/>
      <c r="H133" s="524"/>
      <c r="I133" s="29"/>
    </row>
    <row r="134" spans="1:9" x14ac:dyDescent="0.3">
      <c r="A134" s="27">
        <v>5.9027777777777783E-2</v>
      </c>
      <c r="B134" s="174"/>
      <c r="C134" s="174"/>
      <c r="D134" s="174"/>
      <c r="E134" s="174"/>
      <c r="F134" s="144"/>
      <c r="G134" s="524"/>
      <c r="H134" s="524"/>
      <c r="I134" s="29"/>
    </row>
    <row r="135" spans="1:9" x14ac:dyDescent="0.3">
      <c r="A135" s="23">
        <v>6.25E-2</v>
      </c>
      <c r="B135" s="154"/>
      <c r="C135" s="154"/>
      <c r="D135" s="154"/>
      <c r="E135" s="154"/>
      <c r="G135" s="524"/>
      <c r="H135" s="524"/>
      <c r="I135" s="28">
        <v>0.95833333333333337</v>
      </c>
    </row>
    <row r="136" spans="1:9" x14ac:dyDescent="0.3">
      <c r="A136" s="27">
        <v>7.2916666666666671E-2</v>
      </c>
      <c r="B136" s="154"/>
      <c r="C136" s="154"/>
      <c r="D136" s="154"/>
      <c r="E136" s="154"/>
      <c r="G136" s="524"/>
      <c r="H136" s="524"/>
      <c r="I136" s="30"/>
    </row>
    <row r="137" spans="1:9" x14ac:dyDescent="0.3">
      <c r="A137" s="27">
        <v>7.9861111111111105E-2</v>
      </c>
      <c r="B137" s="157">
        <f>B112</f>
        <v>109</v>
      </c>
      <c r="C137" s="157">
        <f t="shared" ref="C137:F137" si="14">C112</f>
        <v>111</v>
      </c>
      <c r="D137" s="157">
        <f t="shared" si="14"/>
        <v>113</v>
      </c>
      <c r="E137" s="154"/>
      <c r="F137" s="136">
        <f t="shared" si="14"/>
        <v>117</v>
      </c>
      <c r="G137" s="524"/>
      <c r="H137" s="524"/>
      <c r="I137" s="29"/>
    </row>
    <row r="138" spans="1:9" x14ac:dyDescent="0.3">
      <c r="A138" s="18">
        <v>8.3333333333333329E-2</v>
      </c>
      <c r="B138" s="135" t="s">
        <v>316</v>
      </c>
      <c r="C138" s="151" t="s">
        <v>316</v>
      </c>
      <c r="D138" s="151" t="s">
        <v>316</v>
      </c>
      <c r="E138" s="136">
        <f>E112</f>
        <v>115</v>
      </c>
      <c r="F138" s="241" t="s">
        <v>316</v>
      </c>
      <c r="G138" s="524"/>
      <c r="H138" s="524"/>
      <c r="I138" s="28">
        <v>0.97916666666666663</v>
      </c>
    </row>
    <row r="139" spans="1:9" x14ac:dyDescent="0.3">
      <c r="A139" s="18">
        <v>8.6805555555555566E-2</v>
      </c>
      <c r="B139" s="137"/>
      <c r="C139" s="151"/>
      <c r="D139" s="151"/>
      <c r="E139" s="135" t="s">
        <v>316</v>
      </c>
      <c r="F139" s="151"/>
      <c r="G139" s="524"/>
      <c r="H139" s="524"/>
      <c r="I139" s="29"/>
    </row>
    <row r="140" spans="1:9" x14ac:dyDescent="0.3">
      <c r="A140" s="27">
        <v>9.375E-2</v>
      </c>
      <c r="G140" s="524"/>
      <c r="H140" s="524"/>
      <c r="I140" s="29"/>
    </row>
    <row r="141" spans="1:9" x14ac:dyDescent="0.3">
      <c r="A141" s="27">
        <v>9.7222222222222224E-2</v>
      </c>
      <c r="B141" s="136">
        <f>B116</f>
        <v>110</v>
      </c>
      <c r="D141" s="136">
        <f>D115</f>
        <v>114</v>
      </c>
      <c r="F141" s="136">
        <f>F115</f>
        <v>118</v>
      </c>
      <c r="G141" s="524"/>
      <c r="H141" s="524"/>
      <c r="I141" s="30"/>
    </row>
    <row r="142" spans="1:9" x14ac:dyDescent="0.3">
      <c r="A142" s="27">
        <v>0.10069444444444443</v>
      </c>
      <c r="B142" s="140" t="s">
        <v>19</v>
      </c>
      <c r="C142" s="136">
        <f>C115</f>
        <v>112</v>
      </c>
      <c r="D142" s="140" t="s">
        <v>19</v>
      </c>
      <c r="F142" s="140" t="s">
        <v>19</v>
      </c>
      <c r="G142" s="524"/>
      <c r="H142" s="524"/>
      <c r="I142" s="29"/>
    </row>
    <row r="143" spans="1:9" x14ac:dyDescent="0.3">
      <c r="A143" s="23">
        <v>0.10416666666666667</v>
      </c>
      <c r="C143" s="140" t="s">
        <v>19</v>
      </c>
      <c r="E143" s="136">
        <f>E115</f>
        <v>116</v>
      </c>
      <c r="G143" s="524"/>
      <c r="H143" s="524"/>
      <c r="I143" s="28">
        <v>0</v>
      </c>
    </row>
    <row r="144" spans="1:9" x14ac:dyDescent="0.3">
      <c r="A144" s="23">
        <v>0.10555555555555556</v>
      </c>
      <c r="C144" s="320"/>
      <c r="E144" s="140" t="s">
        <v>19</v>
      </c>
      <c r="F144" s="196"/>
      <c r="G144" s="524"/>
      <c r="H144" s="524"/>
      <c r="I144" s="29"/>
    </row>
    <row r="145" spans="1:9" x14ac:dyDescent="0.3">
      <c r="A145" s="27">
        <v>0.1111111111111111</v>
      </c>
      <c r="B145" s="136">
        <f>B95</f>
        <v>591</v>
      </c>
      <c r="C145" s="153">
        <f>C95</f>
        <v>592</v>
      </c>
      <c r="D145" s="136">
        <f>D95</f>
        <v>593</v>
      </c>
      <c r="E145" s="196"/>
      <c r="F145" s="136">
        <f>F95</f>
        <v>595</v>
      </c>
      <c r="G145" s="524"/>
      <c r="H145" s="524"/>
      <c r="I145" s="29"/>
    </row>
    <row r="146" spans="1:9" x14ac:dyDescent="0.3">
      <c r="A146" s="27">
        <v>0.12152777777777778</v>
      </c>
      <c r="B146" s="140" t="s">
        <v>16</v>
      </c>
      <c r="C146" s="140" t="s">
        <v>16</v>
      </c>
      <c r="D146" s="140" t="s">
        <v>16</v>
      </c>
      <c r="E146" s="136">
        <f>E95</f>
        <v>594</v>
      </c>
      <c r="F146" s="140" t="s">
        <v>16</v>
      </c>
      <c r="G146" s="525"/>
      <c r="H146" s="525"/>
      <c r="I146" s="30"/>
    </row>
    <row r="147" spans="1:9" x14ac:dyDescent="0.3">
      <c r="A147" s="42">
        <v>0.125</v>
      </c>
      <c r="E147" s="201" t="s">
        <v>16</v>
      </c>
      <c r="G147" s="529" t="s">
        <v>19</v>
      </c>
      <c r="H147" s="532" t="s">
        <v>13</v>
      </c>
      <c r="I147" s="28">
        <v>2.0833333333333332E-2</v>
      </c>
    </row>
    <row r="148" spans="1:9" x14ac:dyDescent="0.3">
      <c r="A148" s="38">
        <v>0.13194444444444445</v>
      </c>
      <c r="B148" s="136">
        <f>B87</f>
        <v>317</v>
      </c>
      <c r="C148" s="136">
        <f>C87</f>
        <v>318</v>
      </c>
      <c r="D148" s="136">
        <f>D87</f>
        <v>319</v>
      </c>
      <c r="E148" s="166">
        <f>E87</f>
        <v>320</v>
      </c>
      <c r="F148" s="136">
        <f>F85</f>
        <v>320</v>
      </c>
      <c r="G148" s="530"/>
      <c r="H148" s="533"/>
      <c r="I148" s="30"/>
    </row>
    <row r="149" spans="1:9" x14ac:dyDescent="0.3">
      <c r="A149" s="38">
        <v>0.1423611111111111</v>
      </c>
      <c r="B149" s="141" t="s">
        <v>350</v>
      </c>
      <c r="C149" s="141" t="s">
        <v>350</v>
      </c>
      <c r="D149" s="141" t="s">
        <v>350</v>
      </c>
      <c r="E149" s="141" t="s">
        <v>350</v>
      </c>
      <c r="F149" s="141" t="s">
        <v>350</v>
      </c>
      <c r="G149" s="530"/>
      <c r="H149" s="533"/>
      <c r="I149" s="29"/>
    </row>
    <row r="150" spans="1:9" x14ac:dyDescent="0.3">
      <c r="A150" s="39">
        <v>0.14444444444444446</v>
      </c>
      <c r="G150" s="530"/>
      <c r="H150" s="533"/>
      <c r="I150" s="29"/>
    </row>
    <row r="151" spans="1:9" x14ac:dyDescent="0.3">
      <c r="A151" s="23">
        <v>0.14583333333333334</v>
      </c>
      <c r="G151" s="530"/>
      <c r="H151" s="533"/>
      <c r="I151" s="28">
        <v>4.1666666666666664E-2</v>
      </c>
    </row>
    <row r="152" spans="1:9" x14ac:dyDescent="0.3">
      <c r="A152" s="23">
        <v>0.14930555555555555</v>
      </c>
      <c r="G152" s="530"/>
      <c r="H152" s="533"/>
      <c r="I152" s="29"/>
    </row>
    <row r="153" spans="1:9" x14ac:dyDescent="0.3">
      <c r="A153" s="27">
        <v>0.15972222222222224</v>
      </c>
      <c r="B153" s="136">
        <f>B91</f>
        <v>22</v>
      </c>
      <c r="C153" s="136">
        <f>C91</f>
        <v>23</v>
      </c>
      <c r="D153" s="136">
        <f>D91</f>
        <v>24</v>
      </c>
      <c r="E153" s="136">
        <f>E91</f>
        <v>25</v>
      </c>
      <c r="F153" s="136">
        <f>F91</f>
        <v>26</v>
      </c>
      <c r="G153" s="530"/>
      <c r="H153" s="533"/>
      <c r="I153" s="30"/>
    </row>
    <row r="154" spans="1:9" x14ac:dyDescent="0.3">
      <c r="A154" s="27">
        <v>0.16319444444444445</v>
      </c>
      <c r="B154" s="135" t="s">
        <v>348</v>
      </c>
      <c r="C154" s="135" t="s">
        <v>348</v>
      </c>
      <c r="D154" s="135" t="s">
        <v>348</v>
      </c>
      <c r="E154" s="135" t="s">
        <v>348</v>
      </c>
      <c r="F154" s="135" t="s">
        <v>348</v>
      </c>
      <c r="G154" s="530"/>
      <c r="H154" s="533"/>
      <c r="I154" s="29"/>
    </row>
    <row r="155" spans="1:9" x14ac:dyDescent="0.3">
      <c r="A155" s="23">
        <v>0.16666666666666666</v>
      </c>
      <c r="G155" s="530"/>
      <c r="H155" s="533"/>
      <c r="I155" s="28">
        <v>6.25E-2</v>
      </c>
    </row>
    <row r="156" spans="1:9" x14ac:dyDescent="0.3">
      <c r="A156" s="27">
        <v>0.17708333333333334</v>
      </c>
      <c r="D156" s="136">
        <f>D103</f>
        <v>45</v>
      </c>
      <c r="F156" s="136">
        <f>E159</f>
        <v>195</v>
      </c>
      <c r="G156" s="530"/>
      <c r="H156" s="534"/>
      <c r="I156" s="29"/>
    </row>
    <row r="157" spans="1:9" x14ac:dyDescent="0.3">
      <c r="A157" s="39">
        <v>0.18402777777777779</v>
      </c>
      <c r="B157" s="136">
        <f>B105</f>
        <v>43</v>
      </c>
      <c r="C157" s="136">
        <f>C103</f>
        <v>44</v>
      </c>
      <c r="D157" s="139" t="s">
        <v>190</v>
      </c>
      <c r="E157" s="136">
        <f>D160</f>
        <v>194</v>
      </c>
      <c r="F157" s="144" t="s">
        <v>190</v>
      </c>
      <c r="G157" s="531"/>
      <c r="H157" s="538" t="s">
        <v>350</v>
      </c>
      <c r="I157" s="30"/>
    </row>
    <row r="158" spans="1:9" x14ac:dyDescent="0.3">
      <c r="A158" s="23">
        <v>0.1875</v>
      </c>
      <c r="B158" s="139" t="s">
        <v>190</v>
      </c>
      <c r="C158" s="139" t="s">
        <v>190</v>
      </c>
      <c r="E158" s="144" t="s">
        <v>190</v>
      </c>
      <c r="F158" s="128"/>
      <c r="G158" s="532" t="s">
        <v>348</v>
      </c>
      <c r="H158" s="539"/>
      <c r="I158" s="28">
        <v>8.3333333333333329E-2</v>
      </c>
    </row>
    <row r="159" spans="1:9" x14ac:dyDescent="0.3">
      <c r="A159" s="23">
        <v>0.19444444444444445</v>
      </c>
      <c r="B159" s="144">
        <f>B83</f>
        <v>192</v>
      </c>
      <c r="C159" s="136">
        <f>C83</f>
        <v>193</v>
      </c>
      <c r="E159" s="136">
        <f>E83</f>
        <v>195</v>
      </c>
      <c r="F159" s="202"/>
      <c r="G159" s="533"/>
      <c r="H159" s="539"/>
      <c r="I159" s="29"/>
    </row>
    <row r="160" spans="1:9" x14ac:dyDescent="0.3">
      <c r="A160" s="27">
        <v>0.20486111111111113</v>
      </c>
      <c r="B160" s="140" t="s">
        <v>19</v>
      </c>
      <c r="C160" s="140" t="s">
        <v>19</v>
      </c>
      <c r="D160" s="136">
        <f t="shared" ref="D160:F160" si="15">D83</f>
        <v>194</v>
      </c>
      <c r="E160" s="140" t="s">
        <v>19</v>
      </c>
      <c r="F160" s="136">
        <f t="shared" si="15"/>
        <v>196</v>
      </c>
      <c r="G160" s="533"/>
      <c r="H160" s="539"/>
      <c r="I160" s="43"/>
    </row>
    <row r="161" spans="1:9" x14ac:dyDescent="0.3">
      <c r="A161" s="16">
        <v>0.20833333333333334</v>
      </c>
      <c r="D161" s="140" t="s">
        <v>19</v>
      </c>
      <c r="F161" s="140" t="s">
        <v>19</v>
      </c>
      <c r="G161" s="533"/>
      <c r="H161" s="539"/>
      <c r="I161" s="28">
        <v>0.10416666666666667</v>
      </c>
    </row>
    <row r="162" spans="1:9" x14ac:dyDescent="0.3">
      <c r="A162" s="16">
        <v>0.21527777777777779</v>
      </c>
      <c r="B162" s="200">
        <f>B95</f>
        <v>591</v>
      </c>
      <c r="C162" s="200">
        <f>C95</f>
        <v>592</v>
      </c>
      <c r="D162" s="196">
        <f>D95</f>
        <v>593</v>
      </c>
      <c r="E162" s="200">
        <f>E95</f>
        <v>594</v>
      </c>
      <c r="F162" s="196">
        <f>F95</f>
        <v>595</v>
      </c>
      <c r="G162" s="533"/>
      <c r="H162" s="539"/>
      <c r="I162" s="29"/>
    </row>
    <row r="163" spans="1:9" x14ac:dyDescent="0.3">
      <c r="A163" s="16">
        <v>0.22569444444444445</v>
      </c>
      <c r="B163" s="141" t="s">
        <v>180</v>
      </c>
      <c r="C163" s="141" t="s">
        <v>180</v>
      </c>
      <c r="D163" s="141" t="s">
        <v>180</v>
      </c>
      <c r="E163" s="141" t="s">
        <v>180</v>
      </c>
      <c r="F163" s="141" t="s">
        <v>180</v>
      </c>
      <c r="G163" s="533"/>
      <c r="H163" s="539"/>
      <c r="I163" s="32"/>
    </row>
    <row r="164" spans="1:9" x14ac:dyDescent="0.3">
      <c r="A164" s="16">
        <v>0.22916666666666666</v>
      </c>
      <c r="G164" s="533"/>
      <c r="H164" s="539"/>
      <c r="I164" s="28">
        <v>0.125</v>
      </c>
    </row>
    <row r="165" spans="1:9" x14ac:dyDescent="0.3">
      <c r="A165" s="16">
        <v>0.24305555555555555</v>
      </c>
      <c r="B165" s="202"/>
      <c r="C165" s="202"/>
      <c r="D165" s="242"/>
      <c r="E165" s="137"/>
      <c r="F165" s="137"/>
      <c r="G165" s="533"/>
      <c r="H165" s="539"/>
      <c r="I165" s="29"/>
    </row>
    <row r="166" spans="1:9" x14ac:dyDescent="0.3">
      <c r="A166" s="37"/>
      <c r="B166" s="200">
        <f>B107</f>
        <v>147</v>
      </c>
      <c r="C166" s="200">
        <f>C107</f>
        <v>148</v>
      </c>
      <c r="D166" s="200">
        <f>D107</f>
        <v>149</v>
      </c>
      <c r="E166" s="200">
        <f>E107</f>
        <v>150</v>
      </c>
      <c r="F166" s="200">
        <f>F107</f>
        <v>151</v>
      </c>
      <c r="G166" s="534"/>
      <c r="H166" s="540"/>
      <c r="I166" s="32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</sheetData>
  <mergeCells count="16">
    <mergeCell ref="G33:G41"/>
    <mergeCell ref="G129:G146"/>
    <mergeCell ref="H32:H42"/>
    <mergeCell ref="H129:H146"/>
    <mergeCell ref="G6:G12"/>
    <mergeCell ref="H6:H12"/>
    <mergeCell ref="H13:H23"/>
    <mergeCell ref="G13:G24"/>
    <mergeCell ref="G25:G32"/>
    <mergeCell ref="H24:H31"/>
    <mergeCell ref="H157:H166"/>
    <mergeCell ref="H147:H156"/>
    <mergeCell ref="G147:G157"/>
    <mergeCell ref="G158:G166"/>
    <mergeCell ref="H43:H51"/>
    <mergeCell ref="G42:G51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CFA2E-6F8A-40EC-B582-8C2C66964165}">
  <dimension ref="A1:M715"/>
  <sheetViews>
    <sheetView showGridLines="0" zoomScale="70" zoomScaleNormal="70" workbookViewId="0">
      <pane ySplit="5" topLeftCell="A99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370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371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45432</v>
      </c>
      <c r="C4" s="130">
        <f>+B4+1</f>
        <v>45433</v>
      </c>
      <c r="D4" s="130">
        <f>C4+1</f>
        <v>45434</v>
      </c>
      <c r="E4" s="130">
        <f>D4+1</f>
        <v>45435</v>
      </c>
      <c r="F4" s="130">
        <f>E4+1</f>
        <v>45436</v>
      </c>
      <c r="G4" s="131">
        <f>F4+1</f>
        <v>45437</v>
      </c>
      <c r="H4" s="130">
        <f>G4+1</f>
        <v>45438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38" t="s">
        <v>352</v>
      </c>
      <c r="H6" s="523" t="s">
        <v>190</v>
      </c>
      <c r="I6" s="17">
        <v>0.14583333333333334</v>
      </c>
    </row>
    <row r="7" spans="1:9" x14ac:dyDescent="0.3">
      <c r="A7" s="18"/>
      <c r="B7" s="136">
        <f>B97-1</f>
        <v>49</v>
      </c>
      <c r="G7" s="539"/>
      <c r="H7" s="524"/>
      <c r="I7" s="20"/>
    </row>
    <row r="8" spans="1:9" x14ac:dyDescent="0.3">
      <c r="A8" s="16">
        <v>0.2673611111111111</v>
      </c>
      <c r="B8" s="139" t="s">
        <v>19</v>
      </c>
      <c r="C8" s="136">
        <f t="shared" ref="C8:F8" si="0">C99-1</f>
        <v>50</v>
      </c>
      <c r="D8" s="136">
        <f t="shared" si="0"/>
        <v>51</v>
      </c>
      <c r="E8" s="136">
        <f t="shared" si="0"/>
        <v>52</v>
      </c>
      <c r="F8" s="136">
        <f t="shared" si="0"/>
        <v>53</v>
      </c>
      <c r="G8" s="539"/>
      <c r="H8" s="524"/>
      <c r="I8" s="22"/>
    </row>
    <row r="9" spans="1:9" x14ac:dyDescent="0.3">
      <c r="A9" s="23">
        <v>0.27083333333333331</v>
      </c>
      <c r="C9" s="139" t="s">
        <v>19</v>
      </c>
      <c r="D9" s="139" t="s">
        <v>19</v>
      </c>
      <c r="E9" s="139" t="s">
        <v>19</v>
      </c>
      <c r="F9" s="139" t="s">
        <v>19</v>
      </c>
      <c r="G9" s="539"/>
      <c r="H9" s="524"/>
      <c r="I9" s="17">
        <v>0.16666666666666666</v>
      </c>
    </row>
    <row r="10" spans="1:9" x14ac:dyDescent="0.3">
      <c r="A10" s="23">
        <v>0.27430555555555552</v>
      </c>
      <c r="B10" s="136">
        <f>B89-1</f>
        <v>597</v>
      </c>
      <c r="D10" s="128"/>
      <c r="F10" s="129"/>
      <c r="G10" s="539"/>
      <c r="H10" s="524"/>
      <c r="I10" s="20"/>
    </row>
    <row r="11" spans="1:9" x14ac:dyDescent="0.3">
      <c r="A11" s="23">
        <v>0.28819444444444448</v>
      </c>
      <c r="B11" s="135" t="s">
        <v>13</v>
      </c>
      <c r="D11" s="128"/>
      <c r="F11" s="129"/>
      <c r="G11" s="539"/>
      <c r="H11" s="524"/>
      <c r="I11" s="20"/>
    </row>
    <row r="12" spans="1:9" x14ac:dyDescent="0.3">
      <c r="A12" s="23">
        <v>0.28958333333333336</v>
      </c>
      <c r="C12" s="136">
        <f t="shared" ref="C12:F12" si="1">C91-1</f>
        <v>598</v>
      </c>
      <c r="D12" s="136">
        <f t="shared" si="1"/>
        <v>599</v>
      </c>
      <c r="E12" s="144">
        <f t="shared" si="1"/>
        <v>600</v>
      </c>
      <c r="F12" s="136">
        <f t="shared" si="1"/>
        <v>601</v>
      </c>
      <c r="G12" s="540"/>
      <c r="H12" s="525"/>
      <c r="I12" s="22"/>
    </row>
    <row r="13" spans="1:9" x14ac:dyDescent="0.3">
      <c r="A13" s="24">
        <v>0.29166666666666669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538" t="s">
        <v>16</v>
      </c>
      <c r="H13" s="523" t="s">
        <v>180</v>
      </c>
      <c r="I13" s="17">
        <v>0.1875</v>
      </c>
    </row>
    <row r="14" spans="1:9" x14ac:dyDescent="0.3">
      <c r="A14" s="24"/>
      <c r="D14" s="154"/>
      <c r="E14" s="154"/>
      <c r="F14" s="154"/>
      <c r="G14" s="539"/>
      <c r="H14" s="524"/>
      <c r="I14" s="20"/>
    </row>
    <row r="15" spans="1:9" x14ac:dyDescent="0.3">
      <c r="A15" s="26">
        <v>0.30902777777777779</v>
      </c>
      <c r="B15" s="136">
        <f>B93-1</f>
        <v>922</v>
      </c>
      <c r="C15" s="136">
        <f t="shared" ref="C15:F15" si="2">C95-1</f>
        <v>923</v>
      </c>
      <c r="D15" s="157">
        <f t="shared" si="2"/>
        <v>924</v>
      </c>
      <c r="E15" s="157">
        <f t="shared" si="2"/>
        <v>925</v>
      </c>
      <c r="F15" s="157">
        <f t="shared" si="2"/>
        <v>926</v>
      </c>
      <c r="G15" s="539"/>
      <c r="H15" s="524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243" t="s">
        <v>316</v>
      </c>
      <c r="E16" s="140" t="s">
        <v>316</v>
      </c>
      <c r="F16" s="140" t="s">
        <v>316</v>
      </c>
      <c r="G16" s="539"/>
      <c r="H16" s="524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539"/>
      <c r="H17" s="524"/>
      <c r="I17" s="20"/>
    </row>
    <row r="18" spans="1:9" x14ac:dyDescent="0.3">
      <c r="A18" s="27">
        <v>0.31944444444444448</v>
      </c>
      <c r="D18" s="154"/>
      <c r="G18" s="539"/>
      <c r="H18" s="524"/>
      <c r="I18" s="22"/>
    </row>
    <row r="19" spans="1:9" x14ac:dyDescent="0.3">
      <c r="A19" s="27">
        <v>0.3298611111111111</v>
      </c>
      <c r="B19" s="136">
        <f>B21-1</f>
        <v>117</v>
      </c>
      <c r="C19" s="136">
        <f t="shared" ref="C19:F19" si="3">C23-1</f>
        <v>119</v>
      </c>
      <c r="D19" s="136">
        <f t="shared" si="3"/>
        <v>121</v>
      </c>
      <c r="E19" s="136">
        <f t="shared" si="3"/>
        <v>123</v>
      </c>
      <c r="F19" s="136">
        <f t="shared" si="3"/>
        <v>125</v>
      </c>
      <c r="G19" s="539"/>
      <c r="H19" s="524"/>
      <c r="I19" s="20"/>
    </row>
    <row r="20" spans="1:9" x14ac:dyDescent="0.3">
      <c r="A20" s="16">
        <v>0.33333333333333331</v>
      </c>
      <c r="B20" s="140" t="s">
        <v>316</v>
      </c>
      <c r="C20" s="140" t="s">
        <v>316</v>
      </c>
      <c r="D20" s="140" t="s">
        <v>316</v>
      </c>
      <c r="E20" s="140" t="s">
        <v>316</v>
      </c>
      <c r="F20" s="140" t="s">
        <v>316</v>
      </c>
      <c r="G20" s="539"/>
      <c r="H20" s="524"/>
      <c r="I20" s="28">
        <v>0.22916666666666666</v>
      </c>
    </row>
    <row r="21" spans="1:9" x14ac:dyDescent="0.3">
      <c r="A21" s="23">
        <v>0.33680555555555558</v>
      </c>
      <c r="B21" s="136">
        <f>B106-1</f>
        <v>118</v>
      </c>
      <c r="D21" s="154"/>
      <c r="F21" s="129"/>
      <c r="G21" s="539"/>
      <c r="H21" s="524"/>
      <c r="I21" s="29"/>
    </row>
    <row r="22" spans="1:9" x14ac:dyDescent="0.3">
      <c r="A22" s="27">
        <v>0.35069444444444442</v>
      </c>
      <c r="B22" s="140" t="s">
        <v>16</v>
      </c>
      <c r="D22" s="154"/>
      <c r="F22" s="129"/>
      <c r="G22" s="539"/>
      <c r="H22" s="524"/>
      <c r="I22" s="30"/>
    </row>
    <row r="23" spans="1:9" x14ac:dyDescent="0.3">
      <c r="A23" s="27">
        <v>0.3520833333333333</v>
      </c>
      <c r="C23" s="136">
        <f t="shared" ref="C23:F23" si="4">C106-1</f>
        <v>120</v>
      </c>
      <c r="D23" s="136">
        <f t="shared" si="4"/>
        <v>122</v>
      </c>
      <c r="E23" s="136">
        <f t="shared" si="4"/>
        <v>124</v>
      </c>
      <c r="F23" s="136">
        <f t="shared" si="4"/>
        <v>126</v>
      </c>
      <c r="G23" s="540"/>
      <c r="H23" s="525"/>
      <c r="I23" s="29"/>
    </row>
    <row r="24" spans="1:9" x14ac:dyDescent="0.3">
      <c r="A24" s="16">
        <v>0.35416666666666669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532" t="s">
        <v>13</v>
      </c>
      <c r="H24" s="529" t="s">
        <v>19</v>
      </c>
      <c r="I24" s="28">
        <v>0.25</v>
      </c>
    </row>
    <row r="25" spans="1:9" x14ac:dyDescent="0.3">
      <c r="A25" s="16">
        <v>0.3576388888888889</v>
      </c>
      <c r="B25" s="136">
        <f>B81-1</f>
        <v>323</v>
      </c>
      <c r="D25" s="154"/>
      <c r="F25" s="129"/>
      <c r="G25" s="533"/>
      <c r="H25" s="530"/>
      <c r="I25" s="29"/>
    </row>
    <row r="26" spans="1:9" x14ac:dyDescent="0.3">
      <c r="A26" s="16">
        <v>0.37152777777777773</v>
      </c>
      <c r="B26" s="139" t="s">
        <v>19</v>
      </c>
      <c r="D26" s="154"/>
      <c r="F26" s="129"/>
      <c r="G26" s="533"/>
      <c r="H26" s="530"/>
      <c r="I26" s="30"/>
    </row>
    <row r="27" spans="1:9" x14ac:dyDescent="0.3">
      <c r="A27" s="18">
        <v>0.37361111111111112</v>
      </c>
      <c r="C27" s="136">
        <f t="shared" ref="C27:F27" si="5">C83-1</f>
        <v>324</v>
      </c>
      <c r="D27" s="136">
        <f t="shared" si="5"/>
        <v>325</v>
      </c>
      <c r="E27" s="136">
        <f t="shared" si="5"/>
        <v>326</v>
      </c>
      <c r="F27" s="136">
        <f t="shared" si="5"/>
        <v>327</v>
      </c>
      <c r="G27" s="533"/>
      <c r="H27" s="530"/>
      <c r="I27" s="29"/>
    </row>
    <row r="28" spans="1:9" ht="15.6" customHeight="1" x14ac:dyDescent="0.3">
      <c r="A28" s="16">
        <v>0.375</v>
      </c>
      <c r="B28" s="136">
        <f>B89-1</f>
        <v>597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33"/>
      <c r="H28" s="530"/>
      <c r="I28" s="28">
        <v>0.27083333333333331</v>
      </c>
    </row>
    <row r="29" spans="1:9" x14ac:dyDescent="0.3">
      <c r="A29" s="16">
        <v>0.3923611111111111</v>
      </c>
      <c r="B29" s="135" t="s">
        <v>13</v>
      </c>
      <c r="C29" s="136">
        <f t="shared" ref="C29:F29" si="6">C91-1</f>
        <v>598</v>
      </c>
      <c r="D29" s="136">
        <f t="shared" si="6"/>
        <v>599</v>
      </c>
      <c r="E29" s="136">
        <f t="shared" si="6"/>
        <v>600</v>
      </c>
      <c r="F29" s="136">
        <f t="shared" si="6"/>
        <v>601</v>
      </c>
      <c r="G29" s="533"/>
      <c r="H29" s="530"/>
      <c r="I29" s="30"/>
    </row>
    <row r="30" spans="1:9" ht="15.6" customHeight="1" x14ac:dyDescent="0.3">
      <c r="A30" s="23">
        <v>0.39583333333333331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33"/>
      <c r="H30" s="530"/>
      <c r="I30" s="28">
        <v>0.29166666666666669</v>
      </c>
    </row>
    <row r="31" spans="1:9" x14ac:dyDescent="0.3">
      <c r="A31" s="23">
        <v>0.40972222222222227</v>
      </c>
      <c r="B31" s="206"/>
      <c r="F31" s="144"/>
      <c r="G31" s="533"/>
      <c r="H31" s="530"/>
      <c r="I31" s="30"/>
    </row>
    <row r="32" spans="1:9" x14ac:dyDescent="0.3">
      <c r="A32" s="23">
        <v>0.41319444444444442</v>
      </c>
      <c r="B32" s="136">
        <f>B93-1</f>
        <v>922</v>
      </c>
      <c r="C32" s="136">
        <f t="shared" ref="C32:E32" si="7">C95-1</f>
        <v>923</v>
      </c>
      <c r="D32" s="136">
        <f t="shared" si="7"/>
        <v>924</v>
      </c>
      <c r="E32" s="136">
        <f t="shared" si="7"/>
        <v>925</v>
      </c>
      <c r="F32" s="144">
        <f>F36-1</f>
        <v>925</v>
      </c>
      <c r="G32" s="533"/>
      <c r="H32" s="530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35" t="s">
        <v>13</v>
      </c>
      <c r="G33" s="532" t="s">
        <v>348</v>
      </c>
      <c r="H33" s="523" t="s">
        <v>16</v>
      </c>
      <c r="I33" s="28">
        <v>0.3125</v>
      </c>
    </row>
    <row r="34" spans="1:9" x14ac:dyDescent="0.3">
      <c r="A34" s="16"/>
      <c r="B34" s="136">
        <f>B101-1</f>
        <v>151</v>
      </c>
      <c r="C34" s="148"/>
      <c r="D34" s="143"/>
      <c r="E34" s="143"/>
      <c r="F34" s="137"/>
      <c r="G34" s="533"/>
      <c r="H34" s="524"/>
      <c r="I34" s="28"/>
    </row>
    <row r="35" spans="1:9" x14ac:dyDescent="0.3">
      <c r="A35" s="27">
        <v>0.43402777777777773</v>
      </c>
      <c r="B35" s="135" t="s">
        <v>350</v>
      </c>
      <c r="C35" s="167"/>
      <c r="D35" s="145"/>
      <c r="E35" s="145"/>
      <c r="F35" s="145"/>
      <c r="G35" s="533"/>
      <c r="H35" s="524"/>
      <c r="I35" s="28"/>
    </row>
    <row r="36" spans="1:9" x14ac:dyDescent="0.3">
      <c r="A36" s="27">
        <v>0.43611111111111112</v>
      </c>
      <c r="C36" s="136">
        <f t="shared" ref="C36:E36" si="8">C103-1</f>
        <v>152</v>
      </c>
      <c r="D36" s="136">
        <f t="shared" si="8"/>
        <v>153</v>
      </c>
      <c r="E36" s="136">
        <f t="shared" si="8"/>
        <v>154</v>
      </c>
      <c r="F36" s="136">
        <f>F95-1</f>
        <v>926</v>
      </c>
      <c r="G36" s="533"/>
      <c r="H36" s="524"/>
      <c r="I36" s="28"/>
    </row>
    <row r="37" spans="1:9" x14ac:dyDescent="0.3">
      <c r="A37" s="23">
        <v>0.4375</v>
      </c>
      <c r="B37" s="136">
        <f>B85-1</f>
        <v>28</v>
      </c>
      <c r="C37" s="135" t="s">
        <v>350</v>
      </c>
      <c r="D37" s="135" t="s">
        <v>350</v>
      </c>
      <c r="E37" s="135" t="s">
        <v>350</v>
      </c>
      <c r="F37" s="135" t="s">
        <v>350</v>
      </c>
      <c r="G37" s="533"/>
      <c r="H37" s="524"/>
      <c r="I37" s="28">
        <v>0.33333333333333331</v>
      </c>
    </row>
    <row r="38" spans="1:9" x14ac:dyDescent="0.3">
      <c r="A38" s="23">
        <v>0.4548611111111111</v>
      </c>
      <c r="B38" s="135" t="s">
        <v>348</v>
      </c>
      <c r="G38" s="533"/>
      <c r="H38" s="524"/>
      <c r="I38" s="29"/>
    </row>
    <row r="39" spans="1:9" x14ac:dyDescent="0.3">
      <c r="A39" s="23">
        <v>0.45694444444444443</v>
      </c>
      <c r="C39" s="136">
        <f t="shared" ref="C39:F39" si="9">C87-1</f>
        <v>29</v>
      </c>
      <c r="D39" s="136">
        <f t="shared" si="9"/>
        <v>30</v>
      </c>
      <c r="E39" s="136">
        <f t="shared" si="9"/>
        <v>31</v>
      </c>
      <c r="F39" s="136">
        <f t="shared" si="9"/>
        <v>32</v>
      </c>
      <c r="G39" s="533"/>
      <c r="H39" s="524"/>
      <c r="I39" s="29"/>
    </row>
    <row r="40" spans="1:9" x14ac:dyDescent="0.3">
      <c r="A40" s="27">
        <v>0.45833333333333331</v>
      </c>
      <c r="C40" s="135" t="s">
        <v>348</v>
      </c>
      <c r="D40" s="135" t="s">
        <v>348</v>
      </c>
      <c r="E40" s="135" t="s">
        <v>348</v>
      </c>
      <c r="F40" s="135" t="s">
        <v>348</v>
      </c>
      <c r="G40" s="533"/>
      <c r="H40" s="524"/>
      <c r="I40" s="28">
        <v>0.35416666666666669</v>
      </c>
    </row>
    <row r="41" spans="1:9" x14ac:dyDescent="0.3">
      <c r="A41" s="27">
        <v>0.47569444444444442</v>
      </c>
      <c r="B41" s="136">
        <f>B97-1</f>
        <v>49</v>
      </c>
      <c r="C41" s="166">
        <f t="shared" ref="C41:F41" si="10">C99-1</f>
        <v>50</v>
      </c>
      <c r="D41" s="166">
        <f t="shared" si="10"/>
        <v>51</v>
      </c>
      <c r="E41" s="166">
        <f t="shared" si="10"/>
        <v>52</v>
      </c>
      <c r="F41" s="166">
        <f t="shared" si="10"/>
        <v>53</v>
      </c>
      <c r="G41" s="534"/>
      <c r="H41" s="525"/>
      <c r="I41" s="30"/>
    </row>
    <row r="42" spans="1:9" x14ac:dyDescent="0.3">
      <c r="A42" s="27">
        <v>0.47916666666666669</v>
      </c>
      <c r="B42" s="139" t="s">
        <v>190</v>
      </c>
      <c r="C42" s="139" t="s">
        <v>190</v>
      </c>
      <c r="D42" s="139" t="s">
        <v>190</v>
      </c>
      <c r="E42" s="139" t="s">
        <v>190</v>
      </c>
      <c r="F42" s="139" t="s">
        <v>190</v>
      </c>
      <c r="G42" s="529" t="s">
        <v>316</v>
      </c>
      <c r="H42" s="529" t="s">
        <v>350</v>
      </c>
      <c r="I42" s="28">
        <v>0.375</v>
      </c>
    </row>
    <row r="43" spans="1:9" x14ac:dyDescent="0.3">
      <c r="A43" s="27"/>
      <c r="B43" s="136">
        <f>B77-1</f>
        <v>198</v>
      </c>
      <c r="C43" s="166"/>
      <c r="D43" s="144"/>
      <c r="E43" s="144"/>
      <c r="F43" s="144"/>
      <c r="G43" s="530"/>
      <c r="H43" s="530"/>
      <c r="I43" s="29"/>
    </row>
    <row r="44" spans="1:9" x14ac:dyDescent="0.3">
      <c r="A44" s="27">
        <v>0.49652777777777773</v>
      </c>
      <c r="B44" s="140" t="s">
        <v>16</v>
      </c>
      <c r="C44" s="153">
        <f t="shared" ref="C44:F44" si="11">C77-1</f>
        <v>199</v>
      </c>
      <c r="D44" s="136">
        <f t="shared" si="11"/>
        <v>200</v>
      </c>
      <c r="E44" s="136">
        <f t="shared" si="11"/>
        <v>201</v>
      </c>
      <c r="F44" s="136">
        <f t="shared" si="11"/>
        <v>202</v>
      </c>
      <c r="G44" s="530"/>
      <c r="H44" s="530"/>
      <c r="I44" s="30"/>
    </row>
    <row r="45" spans="1:9" x14ac:dyDescent="0.3">
      <c r="A45" s="23">
        <v>0.5</v>
      </c>
      <c r="B45" s="136">
        <f>B81-1</f>
        <v>323</v>
      </c>
      <c r="C45" s="140" t="s">
        <v>16</v>
      </c>
      <c r="D45" s="140" t="s">
        <v>16</v>
      </c>
      <c r="E45" s="140" t="s">
        <v>16</v>
      </c>
      <c r="F45" s="140" t="s">
        <v>16</v>
      </c>
      <c r="G45" s="530"/>
      <c r="H45" s="530"/>
      <c r="I45" s="28">
        <v>0.39583333333333331</v>
      </c>
    </row>
    <row r="46" spans="1:9" x14ac:dyDescent="0.3">
      <c r="A46" s="27">
        <v>0.51736111111111105</v>
      </c>
      <c r="B46" s="140" t="s">
        <v>316</v>
      </c>
      <c r="C46" s="144">
        <f t="shared" ref="C46:F46" si="12">C83-1</f>
        <v>324</v>
      </c>
      <c r="D46" s="144">
        <f t="shared" si="12"/>
        <v>325</v>
      </c>
      <c r="E46" s="144">
        <f t="shared" si="12"/>
        <v>326</v>
      </c>
      <c r="F46" s="144">
        <f t="shared" si="12"/>
        <v>327</v>
      </c>
      <c r="G46" s="530"/>
      <c r="H46" s="530"/>
      <c r="I46" s="30"/>
    </row>
    <row r="47" spans="1:9" ht="15.45" customHeight="1" x14ac:dyDescent="0.3">
      <c r="A47" s="23">
        <v>0.52083333333333337</v>
      </c>
      <c r="C47" s="140" t="s">
        <v>316</v>
      </c>
      <c r="D47" s="140" t="s">
        <v>316</v>
      </c>
      <c r="E47" s="243" t="s">
        <v>316</v>
      </c>
      <c r="F47" s="140" t="s">
        <v>316</v>
      </c>
      <c r="G47" s="570"/>
      <c r="H47" s="530"/>
      <c r="I47" s="28">
        <v>0.41666666666666669</v>
      </c>
    </row>
    <row r="48" spans="1:9" x14ac:dyDescent="0.3">
      <c r="A48" s="27">
        <v>0.53819444444444442</v>
      </c>
      <c r="B48" s="142">
        <f>B50-1</f>
        <v>117</v>
      </c>
      <c r="C48" s="142">
        <f t="shared" ref="C48:F48" si="13">C51-1</f>
        <v>119</v>
      </c>
      <c r="D48" s="142">
        <f t="shared" si="13"/>
        <v>121</v>
      </c>
      <c r="E48" s="142">
        <f t="shared" si="13"/>
        <v>123</v>
      </c>
      <c r="F48" s="142">
        <f t="shared" si="13"/>
        <v>125</v>
      </c>
      <c r="G48" s="570"/>
      <c r="H48" s="531"/>
      <c r="I48" s="30"/>
    </row>
    <row r="49" spans="1:13" x14ac:dyDescent="0.3">
      <c r="A49" s="23">
        <v>0.54166666666666663</v>
      </c>
      <c r="B49" s="140" t="s">
        <v>316</v>
      </c>
      <c r="C49" s="140" t="s">
        <v>316</v>
      </c>
      <c r="D49" s="140" t="s">
        <v>316</v>
      </c>
      <c r="E49" s="140" t="s">
        <v>316</v>
      </c>
      <c r="F49" s="140" t="s">
        <v>316</v>
      </c>
      <c r="G49" s="147" t="s">
        <v>318</v>
      </c>
      <c r="H49" s="147" t="s">
        <v>318</v>
      </c>
      <c r="I49" s="28">
        <v>0.4375</v>
      </c>
    </row>
    <row r="50" spans="1:13" x14ac:dyDescent="0.3">
      <c r="A50" s="27">
        <v>0.55555555555555558</v>
      </c>
      <c r="B50" s="136">
        <f>B106-1</f>
        <v>118</v>
      </c>
      <c r="C50" s="152"/>
      <c r="D50" s="152"/>
      <c r="G50" s="369"/>
      <c r="H50" s="148"/>
      <c r="I50" s="29"/>
    </row>
    <row r="51" spans="1:13" x14ac:dyDescent="0.3">
      <c r="A51" s="27">
        <v>0.55902777777777779</v>
      </c>
      <c r="B51" s="139" t="s">
        <v>19</v>
      </c>
      <c r="C51" s="153">
        <f t="shared" ref="C51:F51" si="14">C106-1</f>
        <v>120</v>
      </c>
      <c r="D51" s="136">
        <f t="shared" si="14"/>
        <v>122</v>
      </c>
      <c r="E51" s="136">
        <f t="shared" si="14"/>
        <v>124</v>
      </c>
      <c r="F51" s="136">
        <f t="shared" si="14"/>
        <v>126</v>
      </c>
      <c r="G51" s="369"/>
      <c r="H51" s="148"/>
      <c r="I51" s="29"/>
    </row>
    <row r="52" spans="1:13" ht="15.6" customHeight="1" x14ac:dyDescent="0.3">
      <c r="A52" s="23">
        <v>0.5625</v>
      </c>
      <c r="C52" s="309" t="s">
        <v>19</v>
      </c>
      <c r="D52" s="139" t="s">
        <v>19</v>
      </c>
      <c r="E52" s="139" t="s">
        <v>19</v>
      </c>
      <c r="F52" s="139" t="s">
        <v>19</v>
      </c>
      <c r="G52" s="242"/>
      <c r="H52" s="181"/>
      <c r="I52" s="28">
        <v>0.45833333333333331</v>
      </c>
    </row>
    <row r="53" spans="1:13" x14ac:dyDescent="0.3">
      <c r="A53" s="23">
        <v>0.56597222222222221</v>
      </c>
      <c r="B53" s="136">
        <f>B89-1</f>
        <v>597</v>
      </c>
      <c r="C53" s="129"/>
      <c r="G53" s="242"/>
      <c r="H53" s="181"/>
      <c r="I53" s="29"/>
    </row>
    <row r="54" spans="1:13" x14ac:dyDescent="0.3">
      <c r="A54" s="27">
        <v>0.57986111111111105</v>
      </c>
      <c r="B54" s="135" t="s">
        <v>13</v>
      </c>
      <c r="C54" s="153">
        <f t="shared" ref="C54:F54" si="15">C91-1</f>
        <v>598</v>
      </c>
      <c r="D54" s="153">
        <f t="shared" si="15"/>
        <v>599</v>
      </c>
      <c r="E54" s="153">
        <f t="shared" si="15"/>
        <v>600</v>
      </c>
      <c r="F54" s="153">
        <f t="shared" si="15"/>
        <v>601</v>
      </c>
      <c r="G54" s="242"/>
      <c r="H54" s="181"/>
      <c r="I54" s="22"/>
    </row>
    <row r="55" spans="1:13" x14ac:dyDescent="0.3">
      <c r="A55" s="346">
        <v>0.58333333333333337</v>
      </c>
      <c r="C55" s="135" t="s">
        <v>13</v>
      </c>
      <c r="D55" s="135" t="s">
        <v>13</v>
      </c>
      <c r="E55" s="135" t="s">
        <v>13</v>
      </c>
      <c r="F55" s="135" t="s">
        <v>13</v>
      </c>
      <c r="G55" s="369"/>
      <c r="H55" s="181"/>
      <c r="I55" s="29">
        <v>0.47916666666666669</v>
      </c>
    </row>
    <row r="56" spans="1:13" x14ac:dyDescent="0.3">
      <c r="A56" s="346">
        <v>0.58680555555555558</v>
      </c>
      <c r="B56" s="242"/>
      <c r="C56" s="181"/>
      <c r="D56" s="137"/>
      <c r="G56" s="369"/>
      <c r="H56" s="181"/>
      <c r="I56" s="29"/>
    </row>
    <row r="57" spans="1:13" x14ac:dyDescent="0.3">
      <c r="A57" s="346">
        <v>0.60069444444444442</v>
      </c>
      <c r="B57" s="136">
        <f>B93-1</f>
        <v>922</v>
      </c>
      <c r="C57" s="153">
        <f t="shared" ref="C57:F57" si="16">C95-1</f>
        <v>923</v>
      </c>
      <c r="D57" s="136">
        <f t="shared" si="16"/>
        <v>924</v>
      </c>
      <c r="E57" s="153">
        <f t="shared" si="16"/>
        <v>925</v>
      </c>
      <c r="F57" s="136">
        <f t="shared" si="16"/>
        <v>926</v>
      </c>
      <c r="G57" s="227">
        <f>G110-1</f>
        <v>30</v>
      </c>
      <c r="H57" s="227">
        <f>H110-1</f>
        <v>31</v>
      </c>
      <c r="I57" s="32"/>
    </row>
    <row r="58" spans="1:13" x14ac:dyDescent="0.3">
      <c r="A58" s="16">
        <v>0.60416666666666663</v>
      </c>
      <c r="B58" s="158" t="s">
        <v>24</v>
      </c>
      <c r="C58" s="158" t="s">
        <v>24</v>
      </c>
      <c r="D58" s="158" t="s">
        <v>24</v>
      </c>
      <c r="E58" s="158" t="s">
        <v>24</v>
      </c>
      <c r="F58" s="158" t="s">
        <v>24</v>
      </c>
      <c r="G58" s="176" t="s">
        <v>24</v>
      </c>
      <c r="H58" s="176" t="s">
        <v>24</v>
      </c>
      <c r="I58" s="28">
        <v>0.5</v>
      </c>
    </row>
    <row r="59" spans="1:13" x14ac:dyDescent="0.3">
      <c r="A59" s="27">
        <v>0.60763888888888895</v>
      </c>
      <c r="G59" s="127"/>
      <c r="H59" s="127"/>
      <c r="I59" s="29"/>
    </row>
    <row r="60" spans="1:13" x14ac:dyDescent="0.3">
      <c r="A60" s="18">
        <v>0.625</v>
      </c>
      <c r="G60" s="127"/>
      <c r="H60" s="127"/>
      <c r="I60" s="28">
        <v>0.52083333333333337</v>
      </c>
    </row>
    <row r="61" spans="1:13" x14ac:dyDescent="0.3">
      <c r="A61" s="23">
        <v>0.64583333333333337</v>
      </c>
      <c r="G61" s="127"/>
      <c r="H61" s="127"/>
      <c r="I61" s="28">
        <v>0.54166666666666663</v>
      </c>
      <c r="J61" s="33"/>
      <c r="M61" s="10" t="s">
        <v>1</v>
      </c>
    </row>
    <row r="62" spans="1:13" x14ac:dyDescent="0.3">
      <c r="A62" s="23">
        <v>0.66666666666666663</v>
      </c>
      <c r="B62" s="160"/>
      <c r="C62" s="160"/>
      <c r="D62" s="160"/>
      <c r="E62" s="160"/>
      <c r="F62" s="160"/>
      <c r="G62" s="160"/>
      <c r="H62" s="160"/>
      <c r="I62" s="28">
        <v>0.5625</v>
      </c>
    </row>
    <row r="63" spans="1:13" x14ac:dyDescent="0.3">
      <c r="A63" s="27">
        <v>0.68402777777777779</v>
      </c>
      <c r="B63" s="191" t="s">
        <v>53</v>
      </c>
      <c r="C63" s="191" t="s">
        <v>196</v>
      </c>
      <c r="D63" s="191" t="s">
        <v>377</v>
      </c>
      <c r="E63" s="191" t="s">
        <v>130</v>
      </c>
      <c r="F63" s="191" t="s">
        <v>27</v>
      </c>
      <c r="G63" s="164" t="s">
        <v>203</v>
      </c>
      <c r="H63" s="164" t="s">
        <v>214</v>
      </c>
      <c r="I63" s="30"/>
    </row>
    <row r="64" spans="1:13" x14ac:dyDescent="0.3">
      <c r="A64" s="23">
        <v>0.6875</v>
      </c>
      <c r="G64" s="127"/>
      <c r="H64" s="127"/>
      <c r="I64" s="28">
        <v>0.58333333333333337</v>
      </c>
    </row>
    <row r="65" spans="1:9" x14ac:dyDescent="0.3">
      <c r="A65" s="23">
        <v>0.69097222222222221</v>
      </c>
      <c r="G65" s="127"/>
      <c r="H65" s="127"/>
      <c r="I65" s="29"/>
    </row>
    <row r="66" spans="1:9" x14ac:dyDescent="0.3">
      <c r="A66" s="23">
        <v>0.69444444444444453</v>
      </c>
      <c r="G66" s="127"/>
      <c r="H66" s="127"/>
      <c r="I66" s="29"/>
    </row>
    <row r="67" spans="1:9" x14ac:dyDescent="0.3">
      <c r="A67" s="23">
        <v>0.70138888888888884</v>
      </c>
      <c r="B67" s="135" t="s">
        <v>350</v>
      </c>
      <c r="C67" s="129"/>
      <c r="G67" s="127"/>
      <c r="H67" s="127"/>
      <c r="I67" s="29"/>
    </row>
    <row r="68" spans="1:9" x14ac:dyDescent="0.3">
      <c r="A68" s="23">
        <v>0.70833333333333337</v>
      </c>
      <c r="B68" s="144"/>
      <c r="C68" s="166"/>
      <c r="D68" s="144"/>
      <c r="E68" s="144"/>
      <c r="F68" s="144"/>
      <c r="G68" s="144"/>
      <c r="H68" s="144"/>
      <c r="I68" s="30"/>
    </row>
    <row r="69" spans="1:9" x14ac:dyDescent="0.3">
      <c r="A69" s="23">
        <v>0.71527777777777779</v>
      </c>
      <c r="B69" s="145"/>
      <c r="C69" s="167"/>
      <c r="D69" s="145"/>
      <c r="E69" s="145"/>
      <c r="F69" s="145"/>
      <c r="G69" s="145"/>
      <c r="H69" s="145"/>
      <c r="I69" s="28">
        <v>0.60416666666666663</v>
      </c>
    </row>
    <row r="70" spans="1:9" x14ac:dyDescent="0.3">
      <c r="A70" s="23">
        <v>0.72222222222222221</v>
      </c>
      <c r="C70" s="129"/>
      <c r="G70" s="127"/>
      <c r="H70" s="127"/>
      <c r="I70" s="29"/>
    </row>
    <row r="71" spans="1:9" x14ac:dyDescent="0.3">
      <c r="A71" s="23">
        <v>0.72569444444444453</v>
      </c>
      <c r="B71" s="172"/>
      <c r="C71" s="373"/>
      <c r="D71" s="172"/>
      <c r="E71" s="172"/>
      <c r="F71" s="172"/>
      <c r="G71" s="229"/>
      <c r="H71" s="229"/>
      <c r="I71" s="29"/>
    </row>
    <row r="72" spans="1:9" x14ac:dyDescent="0.3">
      <c r="A72" s="27">
        <v>0.72916666666666663</v>
      </c>
      <c r="C72" s="165" t="s">
        <v>350</v>
      </c>
      <c r="D72" s="165" t="s">
        <v>350</v>
      </c>
      <c r="E72" s="165" t="s">
        <v>350</v>
      </c>
      <c r="F72" s="165" t="s">
        <v>350</v>
      </c>
      <c r="G72" s="165" t="s">
        <v>350</v>
      </c>
      <c r="H72" s="165" t="s">
        <v>350</v>
      </c>
      <c r="I72" s="28">
        <v>0.625</v>
      </c>
    </row>
    <row r="73" spans="1:9" x14ac:dyDescent="0.3">
      <c r="A73" s="27">
        <v>0.73263888888888884</v>
      </c>
      <c r="B73" s="206"/>
      <c r="C73" s="232"/>
      <c r="D73" s="173"/>
      <c r="E73" s="173"/>
      <c r="F73" s="173"/>
      <c r="G73" s="144"/>
      <c r="H73" s="144"/>
      <c r="I73" s="29"/>
    </row>
    <row r="74" spans="1:9" x14ac:dyDescent="0.3">
      <c r="A74" s="27">
        <v>0.74652777777777779</v>
      </c>
      <c r="B74" s="144"/>
      <c r="C74" s="209"/>
      <c r="D74" s="174"/>
      <c r="E74" s="174"/>
      <c r="F74" s="174"/>
      <c r="G74" s="164"/>
      <c r="H74" s="164"/>
      <c r="I74" s="29"/>
    </row>
    <row r="75" spans="1:9" x14ac:dyDescent="0.3">
      <c r="A75" s="36"/>
      <c r="B75" s="136">
        <f>B85-1</f>
        <v>28</v>
      </c>
      <c r="C75" s="209">
        <f t="shared" ref="C75:H75" si="17">C87-1</f>
        <v>29</v>
      </c>
      <c r="D75" s="174">
        <f t="shared" si="17"/>
        <v>30</v>
      </c>
      <c r="E75" s="174">
        <f t="shared" si="17"/>
        <v>31</v>
      </c>
      <c r="F75" s="174">
        <f t="shared" si="17"/>
        <v>32</v>
      </c>
      <c r="G75" s="174">
        <f t="shared" si="17"/>
        <v>33</v>
      </c>
      <c r="H75" s="136">
        <f t="shared" si="17"/>
        <v>34</v>
      </c>
      <c r="I75" s="30"/>
    </row>
    <row r="76" spans="1:9" x14ac:dyDescent="0.3">
      <c r="A76" s="16">
        <v>0.75</v>
      </c>
      <c r="B76" s="158" t="s">
        <v>191</v>
      </c>
      <c r="C76" s="158" t="s">
        <v>191</v>
      </c>
      <c r="D76" s="158" t="s">
        <v>191</v>
      </c>
      <c r="E76" s="218" t="s">
        <v>191</v>
      </c>
      <c r="F76" s="218" t="s">
        <v>191</v>
      </c>
      <c r="G76" s="218" t="s">
        <v>191</v>
      </c>
      <c r="H76" s="158" t="s">
        <v>191</v>
      </c>
      <c r="I76" s="28">
        <v>0.64583333333333337</v>
      </c>
    </row>
    <row r="77" spans="1:9" x14ac:dyDescent="0.3">
      <c r="A77" s="31"/>
      <c r="B77" s="176">
        <f>'WEEK 20'!H83+1</f>
        <v>199</v>
      </c>
      <c r="C77" s="176">
        <f>B77+1</f>
        <v>200</v>
      </c>
      <c r="D77" s="176">
        <f>C77+1</f>
        <v>201</v>
      </c>
      <c r="E77" s="236">
        <f>D77+1</f>
        <v>202</v>
      </c>
      <c r="F77" s="236">
        <f t="shared" ref="F77:H77" si="18">E77+1</f>
        <v>203</v>
      </c>
      <c r="G77" s="236">
        <f t="shared" si="18"/>
        <v>204</v>
      </c>
      <c r="H77" s="185">
        <f t="shared" si="18"/>
        <v>205</v>
      </c>
      <c r="I77" s="30"/>
    </row>
    <row r="78" spans="1:9" x14ac:dyDescent="0.3">
      <c r="A78" s="16">
        <v>0.76736111111111116</v>
      </c>
      <c r="B78" s="140" t="s">
        <v>16</v>
      </c>
      <c r="C78" s="233" t="s">
        <v>16</v>
      </c>
      <c r="D78" s="140" t="s">
        <v>16</v>
      </c>
      <c r="E78" s="140" t="s">
        <v>16</v>
      </c>
      <c r="F78" s="140" t="s">
        <v>16</v>
      </c>
      <c r="G78" s="140" t="s">
        <v>16</v>
      </c>
      <c r="H78" s="140" t="s">
        <v>16</v>
      </c>
      <c r="I78" s="29"/>
    </row>
    <row r="79" spans="1:9" x14ac:dyDescent="0.3">
      <c r="A79" s="16"/>
      <c r="B79" s="136">
        <f>B81-1</f>
        <v>323</v>
      </c>
      <c r="C79" s="209">
        <f>B79+1</f>
        <v>324</v>
      </c>
      <c r="D79" s="136">
        <f>C79+1</f>
        <v>325</v>
      </c>
      <c r="E79" s="136">
        <f>D79+1</f>
        <v>326</v>
      </c>
      <c r="F79" s="136">
        <f t="shared" ref="F79:H79" si="19">E79+1</f>
        <v>327</v>
      </c>
      <c r="G79" s="136">
        <f t="shared" si="19"/>
        <v>328</v>
      </c>
      <c r="H79" s="136">
        <f t="shared" si="19"/>
        <v>329</v>
      </c>
      <c r="I79" s="29"/>
    </row>
    <row r="80" spans="1:9" x14ac:dyDescent="0.3">
      <c r="A80" s="16">
        <v>0.77083333333333337</v>
      </c>
      <c r="B80" s="177" t="s">
        <v>30</v>
      </c>
      <c r="C80" s="183" t="s">
        <v>30</v>
      </c>
      <c r="D80" s="183" t="s">
        <v>30</v>
      </c>
      <c r="E80" s="183" t="s">
        <v>30</v>
      </c>
      <c r="F80" s="162" t="s">
        <v>30</v>
      </c>
      <c r="G80" s="177" t="s">
        <v>30</v>
      </c>
      <c r="H80" s="177" t="s">
        <v>30</v>
      </c>
      <c r="I80" s="28">
        <v>0.66666666666666663</v>
      </c>
    </row>
    <row r="81" spans="1:12" x14ac:dyDescent="0.3">
      <c r="A81" s="16"/>
      <c r="B81" s="176">
        <f>'WEEK 20'!H87+1</f>
        <v>324</v>
      </c>
      <c r="C81" s="221"/>
      <c r="D81" s="221"/>
      <c r="E81" s="221"/>
      <c r="F81" s="221"/>
      <c r="G81" s="221"/>
      <c r="H81" s="221"/>
      <c r="I81" s="29"/>
    </row>
    <row r="82" spans="1:12" x14ac:dyDescent="0.3">
      <c r="A82" s="27">
        <v>0.78819444444444453</v>
      </c>
      <c r="B82" s="135" t="s">
        <v>350</v>
      </c>
      <c r="C82" s="137"/>
      <c r="D82" s="181"/>
      <c r="E82" s="181"/>
      <c r="F82" s="181"/>
      <c r="G82" s="180"/>
      <c r="H82" s="180"/>
      <c r="I82" s="29"/>
    </row>
    <row r="83" spans="1:12" x14ac:dyDescent="0.3">
      <c r="A83" s="23"/>
      <c r="B83" s="136">
        <f>B85-1</f>
        <v>28</v>
      </c>
      <c r="C83" s="176">
        <f>B81+1</f>
        <v>325</v>
      </c>
      <c r="D83" s="176">
        <f>C83+1</f>
        <v>326</v>
      </c>
      <c r="E83" s="176">
        <f>D83+1</f>
        <v>327</v>
      </c>
      <c r="F83" s="176">
        <f>F79+1</f>
        <v>328</v>
      </c>
      <c r="G83" s="176">
        <f>G79+1</f>
        <v>329</v>
      </c>
      <c r="H83" s="176">
        <f>G83+1</f>
        <v>330</v>
      </c>
      <c r="I83" s="30"/>
    </row>
    <row r="84" spans="1:12" x14ac:dyDescent="0.3">
      <c r="A84" s="27">
        <v>0.79166666666666663</v>
      </c>
      <c r="B84" s="186" t="s">
        <v>351</v>
      </c>
      <c r="C84" s="186" t="s">
        <v>351</v>
      </c>
      <c r="D84" s="186" t="s">
        <v>351</v>
      </c>
      <c r="E84" s="186" t="s">
        <v>351</v>
      </c>
      <c r="F84" s="186" t="s">
        <v>351</v>
      </c>
      <c r="G84" s="186" t="s">
        <v>351</v>
      </c>
      <c r="H84" s="186" t="s">
        <v>351</v>
      </c>
      <c r="I84" s="28">
        <v>0.6875</v>
      </c>
    </row>
    <row r="85" spans="1:12" x14ac:dyDescent="0.3">
      <c r="A85" s="27"/>
      <c r="B85" s="189">
        <f>'WEEK 20'!H91+1</f>
        <v>29</v>
      </c>
      <c r="D85" s="129"/>
      <c r="E85" s="129"/>
      <c r="F85" s="129"/>
      <c r="G85" s="180"/>
      <c r="H85" s="152"/>
      <c r="I85" s="29"/>
    </row>
    <row r="86" spans="1:12" x14ac:dyDescent="0.3">
      <c r="A86" s="35">
        <v>0.80902777777777779</v>
      </c>
      <c r="B86" s="139" t="s">
        <v>19</v>
      </c>
      <c r="D86" s="129"/>
      <c r="E86" s="129"/>
      <c r="F86" s="129"/>
      <c r="G86" s="180"/>
      <c r="H86" s="152"/>
      <c r="I86" s="30"/>
    </row>
    <row r="87" spans="1:12" x14ac:dyDescent="0.3">
      <c r="A87" s="18"/>
      <c r="B87" s="136">
        <f>B89-1</f>
        <v>597</v>
      </c>
      <c r="C87" s="189">
        <f>B85+1</f>
        <v>30</v>
      </c>
      <c r="D87" s="189">
        <f>C87+1</f>
        <v>31</v>
      </c>
      <c r="E87" s="189">
        <f>D87+1</f>
        <v>32</v>
      </c>
      <c r="F87" s="189">
        <f t="shared" ref="F87:H87" si="20">E87+1</f>
        <v>33</v>
      </c>
      <c r="G87" s="189">
        <f t="shared" si="20"/>
        <v>34</v>
      </c>
      <c r="H87" s="162">
        <f t="shared" si="20"/>
        <v>35</v>
      </c>
      <c r="I87" s="29"/>
    </row>
    <row r="88" spans="1:12" x14ac:dyDescent="0.3">
      <c r="A88" s="27">
        <v>0.8125</v>
      </c>
      <c r="B88" s="186" t="s">
        <v>32</v>
      </c>
      <c r="C88" s="186" t="s">
        <v>32</v>
      </c>
      <c r="D88" s="186" t="s">
        <v>32</v>
      </c>
      <c r="E88" s="186" t="s">
        <v>32</v>
      </c>
      <c r="F88" s="186" t="s">
        <v>32</v>
      </c>
      <c r="G88" s="186" t="s">
        <v>32</v>
      </c>
      <c r="H88" s="186" t="s">
        <v>32</v>
      </c>
      <c r="I88" s="28">
        <v>0.70833333333333337</v>
      </c>
    </row>
    <row r="89" spans="1:12" x14ac:dyDescent="0.3">
      <c r="A89" s="27"/>
      <c r="B89" s="185">
        <f>'WEEK 20'!H95+1</f>
        <v>598</v>
      </c>
      <c r="G89" s="127"/>
      <c r="H89" s="127"/>
      <c r="I89" s="29"/>
    </row>
    <row r="90" spans="1:12" x14ac:dyDescent="0.3">
      <c r="A90" s="27">
        <v>0.82986111111111116</v>
      </c>
      <c r="B90" s="135" t="s">
        <v>13</v>
      </c>
      <c r="C90" s="145"/>
      <c r="D90" s="167"/>
      <c r="E90" s="145"/>
      <c r="F90" s="145"/>
      <c r="G90" s="127"/>
      <c r="H90" s="127"/>
      <c r="I90" s="29"/>
    </row>
    <row r="91" spans="1:12" x14ac:dyDescent="0.3">
      <c r="A91" s="36"/>
      <c r="B91" s="136">
        <f>B93-1</f>
        <v>922</v>
      </c>
      <c r="C91" s="185">
        <f>B89+1</f>
        <v>599</v>
      </c>
      <c r="D91" s="215">
        <f>C91+1</f>
        <v>600</v>
      </c>
      <c r="E91" s="185">
        <f>D91+1</f>
        <v>601</v>
      </c>
      <c r="F91" s="185">
        <f t="shared" ref="F91:H91" si="21">E91+1</f>
        <v>602</v>
      </c>
      <c r="G91" s="185">
        <f t="shared" si="21"/>
        <v>603</v>
      </c>
      <c r="H91" s="185">
        <f t="shared" si="21"/>
        <v>604</v>
      </c>
      <c r="I91" s="30"/>
    </row>
    <row r="92" spans="1:12" x14ac:dyDescent="0.3">
      <c r="A92" s="23">
        <v>0.83333333333333337</v>
      </c>
      <c r="B92" s="152" t="s">
        <v>37</v>
      </c>
      <c r="C92" s="179" t="s">
        <v>37</v>
      </c>
      <c r="D92" s="179" t="s">
        <v>37</v>
      </c>
      <c r="E92" s="179" t="s">
        <v>37</v>
      </c>
      <c r="F92" s="193" t="s">
        <v>37</v>
      </c>
      <c r="G92" s="193" t="s">
        <v>37</v>
      </c>
      <c r="H92" s="179" t="s">
        <v>37</v>
      </c>
      <c r="I92" s="28">
        <v>0.72916666666666663</v>
      </c>
    </row>
    <row r="93" spans="1:12" x14ac:dyDescent="0.3">
      <c r="A93" s="23">
        <v>0.83680555555555547</v>
      </c>
      <c r="B93" s="185">
        <f>'WEEK 20'!H101+1</f>
        <v>923</v>
      </c>
      <c r="G93" s="127"/>
      <c r="H93" s="127"/>
      <c r="I93" s="29"/>
    </row>
    <row r="94" spans="1:12" x14ac:dyDescent="0.3">
      <c r="A94" s="23">
        <v>0.85069444444444453</v>
      </c>
      <c r="B94" s="135" t="s">
        <v>348</v>
      </c>
      <c r="C94" s="190"/>
      <c r="D94" s="190"/>
      <c r="E94" s="190"/>
      <c r="F94" s="190"/>
      <c r="G94" s="190"/>
      <c r="H94" s="190"/>
      <c r="I94" s="29"/>
    </row>
    <row r="95" spans="1:12" x14ac:dyDescent="0.3">
      <c r="A95" s="27"/>
      <c r="B95" s="136">
        <f>B97-1</f>
        <v>49</v>
      </c>
      <c r="C95" s="185">
        <f>B93+1</f>
        <v>924</v>
      </c>
      <c r="D95" s="185">
        <f>C95+1</f>
        <v>925</v>
      </c>
      <c r="E95" s="185">
        <f>D95+1</f>
        <v>926</v>
      </c>
      <c r="F95" s="185">
        <f t="shared" ref="F95:H95" si="22">E95+1</f>
        <v>927</v>
      </c>
      <c r="G95" s="185">
        <f t="shared" si="22"/>
        <v>928</v>
      </c>
      <c r="H95" s="185">
        <f t="shared" si="22"/>
        <v>929</v>
      </c>
      <c r="I95" s="30"/>
      <c r="L95" s="25"/>
    </row>
    <row r="96" spans="1:12" x14ac:dyDescent="0.3">
      <c r="A96" s="27">
        <v>0.85416666666666663</v>
      </c>
      <c r="B96" s="191" t="s">
        <v>349</v>
      </c>
      <c r="C96" s="191" t="s">
        <v>349</v>
      </c>
      <c r="D96" s="191" t="s">
        <v>349</v>
      </c>
      <c r="E96" s="191" t="s">
        <v>349</v>
      </c>
      <c r="F96" s="191" t="s">
        <v>349</v>
      </c>
      <c r="G96" s="191" t="s">
        <v>349</v>
      </c>
      <c r="H96" s="191" t="s">
        <v>349</v>
      </c>
      <c r="I96" s="28">
        <v>0.75</v>
      </c>
      <c r="L96" s="21"/>
    </row>
    <row r="97" spans="1:9" x14ac:dyDescent="0.3">
      <c r="A97" s="36"/>
      <c r="B97" s="185">
        <f>'WEEK 20'!H105+1</f>
        <v>50</v>
      </c>
      <c r="G97" s="127"/>
      <c r="H97" s="127"/>
      <c r="I97" s="29"/>
    </row>
    <row r="98" spans="1:9" x14ac:dyDescent="0.3">
      <c r="A98" s="27">
        <v>0.87152777777777779</v>
      </c>
      <c r="B98" s="141" t="s">
        <v>180</v>
      </c>
      <c r="C98" s="216"/>
      <c r="D98" s="216"/>
      <c r="E98" s="190"/>
      <c r="F98" s="190"/>
      <c r="G98" s="190"/>
      <c r="H98" s="190"/>
      <c r="I98" s="29"/>
    </row>
    <row r="99" spans="1:9" x14ac:dyDescent="0.3">
      <c r="A99" s="36"/>
      <c r="B99" s="136">
        <f>B101-1</f>
        <v>151</v>
      </c>
      <c r="C99" s="185">
        <f>B97+1</f>
        <v>51</v>
      </c>
      <c r="D99" s="185">
        <f t="shared" ref="D99:H99" si="23">C99+1</f>
        <v>52</v>
      </c>
      <c r="E99" s="185">
        <f t="shared" si="23"/>
        <v>53</v>
      </c>
      <c r="F99" s="185">
        <f t="shared" si="23"/>
        <v>54</v>
      </c>
      <c r="G99" s="185">
        <f t="shared" si="23"/>
        <v>55</v>
      </c>
      <c r="H99" s="185">
        <f t="shared" si="23"/>
        <v>56</v>
      </c>
      <c r="I99" s="29"/>
    </row>
    <row r="100" spans="1:9" ht="15.6" customHeight="1" x14ac:dyDescent="0.3">
      <c r="A100" s="23">
        <v>0.875</v>
      </c>
      <c r="B100" s="186" t="s">
        <v>179</v>
      </c>
      <c r="C100" s="186" t="s">
        <v>179</v>
      </c>
      <c r="D100" s="186" t="s">
        <v>179</v>
      </c>
      <c r="E100" s="186" t="s">
        <v>179</v>
      </c>
      <c r="F100" s="194" t="s">
        <v>179</v>
      </c>
      <c r="G100" s="186" t="s">
        <v>317</v>
      </c>
      <c r="H100" s="186" t="s">
        <v>317</v>
      </c>
      <c r="I100" s="28">
        <v>0.77083333333333337</v>
      </c>
    </row>
    <row r="101" spans="1:9" ht="15.6" customHeight="1" x14ac:dyDescent="0.3">
      <c r="A101" s="23"/>
      <c r="B101" s="185">
        <f>'WEEK 20'!F107+1</f>
        <v>152</v>
      </c>
      <c r="C101" s="152"/>
      <c r="D101" s="152"/>
      <c r="E101" s="152"/>
      <c r="F101" s="228"/>
      <c r="G101" s="316"/>
      <c r="H101" s="316"/>
      <c r="I101" s="29"/>
    </row>
    <row r="102" spans="1:9" ht="15.6" customHeight="1" x14ac:dyDescent="0.3">
      <c r="A102" s="23">
        <v>0.89236111111111116</v>
      </c>
      <c r="B102" s="140" t="s">
        <v>316</v>
      </c>
      <c r="C102" s="152"/>
      <c r="D102" s="152"/>
      <c r="E102" s="152"/>
      <c r="F102" s="228"/>
      <c r="G102" s="316"/>
      <c r="H102" s="316"/>
      <c r="I102" s="29"/>
    </row>
    <row r="103" spans="1:9" x14ac:dyDescent="0.3">
      <c r="A103" s="37"/>
      <c r="B103" s="136">
        <f>B106-1</f>
        <v>118</v>
      </c>
      <c r="C103" s="185">
        <f>B101+1</f>
        <v>153</v>
      </c>
      <c r="D103" s="185">
        <f t="shared" ref="D103:F103" si="24">C103+1</f>
        <v>154</v>
      </c>
      <c r="E103" s="185">
        <f t="shared" si="24"/>
        <v>155</v>
      </c>
      <c r="F103" s="215">
        <f t="shared" si="24"/>
        <v>156</v>
      </c>
      <c r="G103" s="176"/>
      <c r="H103" s="176"/>
      <c r="I103" s="29"/>
    </row>
    <row r="104" spans="1:9" x14ac:dyDescent="0.3">
      <c r="A104" s="23">
        <v>0.89583333333333337</v>
      </c>
      <c r="B104" s="186" t="s">
        <v>315</v>
      </c>
      <c r="C104" s="186" t="s">
        <v>315</v>
      </c>
      <c r="D104" s="186" t="s">
        <v>314</v>
      </c>
      <c r="E104" s="186" t="s">
        <v>314</v>
      </c>
      <c r="F104" s="194" t="s">
        <v>314</v>
      </c>
      <c r="G104" s="216"/>
      <c r="H104" s="216"/>
      <c r="I104" s="29">
        <v>0.79166666666666663</v>
      </c>
    </row>
    <row r="105" spans="1:9" x14ac:dyDescent="0.3">
      <c r="A105" s="23">
        <v>0.91319444444444453</v>
      </c>
      <c r="B105" s="162"/>
      <c r="C105" s="162"/>
      <c r="D105" s="317"/>
      <c r="E105" s="317"/>
      <c r="F105" s="340"/>
      <c r="G105" s="316"/>
      <c r="H105" s="316"/>
      <c r="I105" s="29"/>
    </row>
    <row r="106" spans="1:9" x14ac:dyDescent="0.3">
      <c r="A106" s="34"/>
      <c r="B106" s="189">
        <f>'WEEK 20'!F115+1</f>
        <v>119</v>
      </c>
      <c r="C106" s="189">
        <f>B109+1</f>
        <v>121</v>
      </c>
      <c r="D106" s="189">
        <f>C110+1</f>
        <v>123</v>
      </c>
      <c r="E106" s="189">
        <f>D110+1</f>
        <v>125</v>
      </c>
      <c r="F106" s="189">
        <f>E110+1</f>
        <v>127</v>
      </c>
      <c r="G106" s="176"/>
      <c r="H106" s="176"/>
      <c r="I106" s="30"/>
    </row>
    <row r="107" spans="1:9" x14ac:dyDescent="0.3">
      <c r="A107" s="23">
        <v>0.91666666666666663</v>
      </c>
      <c r="B107" s="186" t="s">
        <v>315</v>
      </c>
      <c r="C107" s="186" t="s">
        <v>315</v>
      </c>
      <c r="D107" s="186" t="s">
        <v>315</v>
      </c>
      <c r="E107" s="415" t="s">
        <v>315</v>
      </c>
      <c r="F107" s="186" t="s">
        <v>315</v>
      </c>
      <c r="G107" s="216"/>
      <c r="H107" s="216"/>
      <c r="I107" s="28">
        <v>0.8125</v>
      </c>
    </row>
    <row r="108" spans="1:9" x14ac:dyDescent="0.3">
      <c r="A108" s="38">
        <v>0.93055555555555547</v>
      </c>
      <c r="B108" s="317"/>
      <c r="C108" s="317"/>
      <c r="D108" s="317"/>
      <c r="E108" s="424"/>
      <c r="F108" s="317"/>
      <c r="G108" s="316"/>
      <c r="H108" s="316"/>
      <c r="I108" s="29"/>
    </row>
    <row r="109" spans="1:9" x14ac:dyDescent="0.3">
      <c r="A109" s="39">
        <v>0.93402777777777779</v>
      </c>
      <c r="B109" s="189">
        <f>B106+1</f>
        <v>120</v>
      </c>
      <c r="E109" s="128"/>
      <c r="G109" s="127"/>
      <c r="H109" s="127"/>
      <c r="I109" s="30"/>
    </row>
    <row r="110" spans="1:9" x14ac:dyDescent="0.3">
      <c r="A110" s="39">
        <v>0.93541666666666667</v>
      </c>
      <c r="B110" s="158" t="s">
        <v>24</v>
      </c>
      <c r="C110" s="189">
        <f>C106+1</f>
        <v>122</v>
      </c>
      <c r="D110" s="189">
        <f>D106+1</f>
        <v>124</v>
      </c>
      <c r="E110" s="426">
        <f>E106+1</f>
        <v>126</v>
      </c>
      <c r="F110" s="189">
        <f>F106+1</f>
        <v>128</v>
      </c>
      <c r="G110" s="185">
        <f>'WEEK 20'!H114+1</f>
        <v>31</v>
      </c>
      <c r="H110" s="185">
        <f>G110+1</f>
        <v>32</v>
      </c>
      <c r="I110" s="29"/>
    </row>
    <row r="111" spans="1:9" x14ac:dyDescent="0.3">
      <c r="A111" s="23">
        <v>0.9375</v>
      </c>
      <c r="C111" s="158" t="s">
        <v>24</v>
      </c>
      <c r="D111" s="158" t="s">
        <v>24</v>
      </c>
      <c r="E111" s="158" t="s">
        <v>24</v>
      </c>
      <c r="F111" s="158" t="s">
        <v>24</v>
      </c>
      <c r="G111" s="158" t="s">
        <v>24</v>
      </c>
      <c r="H111" s="158" t="s">
        <v>24</v>
      </c>
      <c r="I111" s="28">
        <v>0.83333333333333337</v>
      </c>
    </row>
    <row r="112" spans="1:9" x14ac:dyDescent="0.3">
      <c r="A112" s="23"/>
      <c r="B112" s="176"/>
      <c r="C112" s="176"/>
      <c r="D112" s="176"/>
      <c r="E112" s="176"/>
      <c r="F112" s="176"/>
      <c r="G112" s="176"/>
      <c r="H112" s="176"/>
      <c r="I112" s="28"/>
    </row>
    <row r="113" spans="1:9" x14ac:dyDescent="0.3">
      <c r="A113" s="23"/>
      <c r="B113" s="176"/>
      <c r="C113" s="176"/>
      <c r="D113" s="176"/>
      <c r="E113" s="176"/>
      <c r="F113" s="176"/>
      <c r="G113" s="176"/>
      <c r="H113" s="176"/>
      <c r="I113" s="28"/>
    </row>
    <row r="114" spans="1:9" x14ac:dyDescent="0.3">
      <c r="A114" s="23">
        <v>0.95833333333333337</v>
      </c>
      <c r="G114" s="127"/>
      <c r="H114" s="127"/>
      <c r="I114" s="28">
        <v>0.85416666666666663</v>
      </c>
    </row>
    <row r="115" spans="1:9" s="40" customFormat="1" x14ac:dyDescent="0.3">
      <c r="A115" s="18">
        <v>0.97916666666666663</v>
      </c>
      <c r="B115" s="427"/>
      <c r="C115" s="160"/>
      <c r="D115" s="160"/>
      <c r="E115" s="160"/>
      <c r="F115" s="160"/>
      <c r="G115" s="160"/>
      <c r="H115" s="160"/>
      <c r="I115" s="28">
        <v>0.875</v>
      </c>
    </row>
    <row r="116" spans="1:9" x14ac:dyDescent="0.3">
      <c r="A116" s="23">
        <v>0</v>
      </c>
      <c r="G116" s="127"/>
      <c r="H116" s="127"/>
      <c r="I116" s="28">
        <v>0.89583333333333337</v>
      </c>
    </row>
    <row r="117" spans="1:9" x14ac:dyDescent="0.3">
      <c r="A117" s="23">
        <v>6.9444444444444441E-3</v>
      </c>
      <c r="G117" s="127"/>
      <c r="H117" s="127"/>
      <c r="I117" s="29"/>
    </row>
    <row r="118" spans="1:9" x14ac:dyDescent="0.3">
      <c r="A118" s="23">
        <v>1.0416666666666666E-2</v>
      </c>
      <c r="B118" s="427"/>
      <c r="C118" s="160"/>
      <c r="D118" s="160"/>
      <c r="E118" s="160"/>
      <c r="F118" s="160"/>
      <c r="G118" s="160"/>
      <c r="H118" s="160"/>
      <c r="I118" s="30"/>
    </row>
    <row r="119" spans="1:9" x14ac:dyDescent="0.3">
      <c r="A119" s="23">
        <v>2.0833333333333332E-2</v>
      </c>
      <c r="B119" s="162" t="s">
        <v>200</v>
      </c>
      <c r="C119" s="191" t="s">
        <v>151</v>
      </c>
      <c r="D119" s="191" t="s">
        <v>335</v>
      </c>
      <c r="E119" s="191" t="s">
        <v>381</v>
      </c>
      <c r="F119" s="191" t="s">
        <v>382</v>
      </c>
      <c r="G119" s="191" t="s">
        <v>231</v>
      </c>
      <c r="H119" s="191" t="s">
        <v>103</v>
      </c>
      <c r="I119" s="28">
        <v>0.91666666666666663</v>
      </c>
    </row>
    <row r="120" spans="1:9" x14ac:dyDescent="0.3">
      <c r="A120" s="23">
        <v>2.7777777777777776E-2</v>
      </c>
      <c r="G120" s="127"/>
      <c r="H120" s="127"/>
      <c r="I120" s="29"/>
    </row>
    <row r="121" spans="1:9" ht="15.6" customHeight="1" x14ac:dyDescent="0.3">
      <c r="A121" s="23">
        <v>3.4722222222222224E-2</v>
      </c>
      <c r="G121" s="127"/>
      <c r="H121" s="127"/>
      <c r="I121" s="29"/>
    </row>
    <row r="122" spans="1:9" x14ac:dyDescent="0.3">
      <c r="A122" s="41">
        <v>3.8194444444444441E-2</v>
      </c>
      <c r="G122" s="127"/>
      <c r="H122" s="127"/>
      <c r="I122" s="30"/>
    </row>
    <row r="123" spans="1:9" x14ac:dyDescent="0.3">
      <c r="A123" s="23">
        <v>4.1666666666666664E-2</v>
      </c>
      <c r="B123" s="143"/>
      <c r="C123" s="137"/>
      <c r="D123" s="137"/>
      <c r="E123" s="137"/>
      <c r="F123" s="137"/>
      <c r="G123" s="137"/>
      <c r="H123" s="137"/>
      <c r="I123" s="28">
        <v>0.9375</v>
      </c>
    </row>
    <row r="124" spans="1:9" x14ac:dyDescent="0.3">
      <c r="A124" s="23">
        <v>4.3750000000000004E-2</v>
      </c>
      <c r="B124" s="135" t="s">
        <v>316</v>
      </c>
      <c r="C124" s="181"/>
      <c r="D124" s="137"/>
      <c r="E124" s="137"/>
      <c r="F124" s="137"/>
      <c r="G124" s="137"/>
      <c r="H124" s="137"/>
      <c r="I124" s="29"/>
    </row>
    <row r="125" spans="1:9" x14ac:dyDescent="0.3">
      <c r="A125" s="27">
        <v>4.5138888888888888E-2</v>
      </c>
      <c r="B125" s="144"/>
      <c r="C125" s="166"/>
      <c r="D125" s="144"/>
      <c r="E125" s="144"/>
      <c r="F125" s="144"/>
      <c r="G125" s="144"/>
      <c r="H125" s="144"/>
      <c r="I125" s="30"/>
    </row>
    <row r="126" spans="1:9" x14ac:dyDescent="0.3">
      <c r="A126" s="27">
        <v>5.6944444444444443E-2</v>
      </c>
      <c r="B126" s="144"/>
      <c r="C126" s="166"/>
      <c r="D126" s="144"/>
      <c r="E126" s="144"/>
      <c r="F126" s="144"/>
      <c r="G126" s="144"/>
      <c r="H126" s="144"/>
      <c r="I126" s="29"/>
    </row>
    <row r="127" spans="1:9" x14ac:dyDescent="0.3">
      <c r="A127" s="27">
        <v>5.9027777777777783E-2</v>
      </c>
      <c r="B127" s="144"/>
      <c r="C127" s="166"/>
      <c r="D127" s="144"/>
      <c r="E127" s="144"/>
      <c r="F127" s="144"/>
      <c r="G127" s="144"/>
      <c r="H127" s="144"/>
      <c r="I127" s="29"/>
    </row>
    <row r="128" spans="1:9" x14ac:dyDescent="0.3">
      <c r="A128" s="23">
        <v>6.25E-2</v>
      </c>
      <c r="C128" s="226" t="s">
        <v>316</v>
      </c>
      <c r="D128" s="156" t="s">
        <v>316</v>
      </c>
      <c r="E128" s="156" t="s">
        <v>316</v>
      </c>
      <c r="F128" s="156" t="s">
        <v>316</v>
      </c>
      <c r="G128" s="523" t="s">
        <v>16</v>
      </c>
      <c r="H128" s="523" t="s">
        <v>180</v>
      </c>
      <c r="I128" s="28">
        <v>0.95833333333333337</v>
      </c>
    </row>
    <row r="129" spans="1:9" x14ac:dyDescent="0.3">
      <c r="A129" s="27">
        <v>7.2916666666666671E-2</v>
      </c>
      <c r="C129" s="128"/>
      <c r="D129" s="154"/>
      <c r="F129" s="129"/>
      <c r="G129" s="524"/>
      <c r="H129" s="524"/>
      <c r="I129" s="30"/>
    </row>
    <row r="130" spans="1:9" x14ac:dyDescent="0.3">
      <c r="A130" s="27">
        <v>7.9861111111111105E-2</v>
      </c>
      <c r="B130" s="136">
        <f>B106</f>
        <v>119</v>
      </c>
      <c r="C130" s="153">
        <f t="shared" ref="C130:F130" si="25">C106</f>
        <v>121</v>
      </c>
      <c r="D130" s="136">
        <f t="shared" si="25"/>
        <v>123</v>
      </c>
      <c r="E130" s="136">
        <f t="shared" si="25"/>
        <v>125</v>
      </c>
      <c r="F130" s="136">
        <f t="shared" si="25"/>
        <v>127</v>
      </c>
      <c r="G130" s="524"/>
      <c r="H130" s="524"/>
      <c r="I130" s="29"/>
    </row>
    <row r="131" spans="1:9" x14ac:dyDescent="0.3">
      <c r="A131" s="18">
        <v>8.3333333333333329E-2</v>
      </c>
      <c r="B131" s="137" t="s">
        <v>316</v>
      </c>
      <c r="C131" s="156" t="s">
        <v>316</v>
      </c>
      <c r="D131" s="156" t="s">
        <v>316</v>
      </c>
      <c r="E131" s="156" t="s">
        <v>316</v>
      </c>
      <c r="F131" s="156" t="s">
        <v>316</v>
      </c>
      <c r="G131" s="524"/>
      <c r="H131" s="524"/>
      <c r="I131" s="28">
        <v>0.97916666666666663</v>
      </c>
    </row>
    <row r="132" spans="1:9" x14ac:dyDescent="0.3">
      <c r="A132" s="27">
        <v>9.375E-2</v>
      </c>
      <c r="G132" s="524"/>
      <c r="H132" s="524"/>
      <c r="I132" s="29"/>
    </row>
    <row r="133" spans="1:9" x14ac:dyDescent="0.3">
      <c r="A133" s="27">
        <v>9.7222222222222224E-2</v>
      </c>
      <c r="B133" s="136">
        <f>B109</f>
        <v>120</v>
      </c>
      <c r="G133" s="524"/>
      <c r="H133" s="524"/>
      <c r="I133" s="30"/>
    </row>
    <row r="134" spans="1:9" x14ac:dyDescent="0.3">
      <c r="A134" s="27">
        <v>0.10069444444444443</v>
      </c>
      <c r="B134" s="140" t="s">
        <v>19</v>
      </c>
      <c r="C134" s="136">
        <f>C110</f>
        <v>122</v>
      </c>
      <c r="D134" s="136">
        <f>D110</f>
        <v>124</v>
      </c>
      <c r="E134" s="136">
        <f>E110</f>
        <v>126</v>
      </c>
      <c r="F134" s="136">
        <f>F110</f>
        <v>128</v>
      </c>
      <c r="G134" s="524"/>
      <c r="H134" s="524"/>
      <c r="I134" s="29"/>
    </row>
    <row r="135" spans="1:9" x14ac:dyDescent="0.3">
      <c r="A135" s="23">
        <v>0.10416666666666667</v>
      </c>
      <c r="C135" s="140" t="s">
        <v>19</v>
      </c>
      <c r="D135" s="140" t="s">
        <v>19</v>
      </c>
      <c r="E135" s="140" t="s">
        <v>19</v>
      </c>
      <c r="F135" s="140" t="s">
        <v>19</v>
      </c>
      <c r="G135" s="524"/>
      <c r="H135" s="524"/>
      <c r="I135" s="28">
        <v>0</v>
      </c>
    </row>
    <row r="136" spans="1:9" x14ac:dyDescent="0.3">
      <c r="A136" s="27">
        <v>0.1111111111111111</v>
      </c>
      <c r="B136" s="136">
        <f>B89</f>
        <v>598</v>
      </c>
      <c r="G136" s="524"/>
      <c r="H136" s="524"/>
      <c r="I136" s="30"/>
    </row>
    <row r="137" spans="1:9" x14ac:dyDescent="0.3">
      <c r="A137" s="27">
        <v>0.12152777777777778</v>
      </c>
      <c r="B137" s="140" t="s">
        <v>16</v>
      </c>
      <c r="C137" s="153">
        <f>C91</f>
        <v>599</v>
      </c>
      <c r="D137" s="136">
        <f>D91</f>
        <v>600</v>
      </c>
      <c r="E137" s="136">
        <f>E91</f>
        <v>601</v>
      </c>
      <c r="F137" s="136">
        <f>F91</f>
        <v>602</v>
      </c>
      <c r="G137" s="525"/>
      <c r="H137" s="525"/>
      <c r="I137" s="29"/>
    </row>
    <row r="138" spans="1:9" x14ac:dyDescent="0.3">
      <c r="A138" s="42">
        <v>0.125</v>
      </c>
      <c r="C138" s="201" t="s">
        <v>16</v>
      </c>
      <c r="D138" s="201" t="s">
        <v>16</v>
      </c>
      <c r="E138" s="201" t="s">
        <v>16</v>
      </c>
      <c r="F138" s="243" t="s">
        <v>16</v>
      </c>
      <c r="G138" s="529" t="s">
        <v>19</v>
      </c>
      <c r="H138" s="532" t="s">
        <v>13</v>
      </c>
      <c r="I138" s="28">
        <v>2.0833333333333332E-2</v>
      </c>
    </row>
    <row r="139" spans="1:9" x14ac:dyDescent="0.3">
      <c r="A139" s="38">
        <v>0.13194444444444445</v>
      </c>
      <c r="B139" s="136">
        <f>B81</f>
        <v>324</v>
      </c>
      <c r="C139" s="129"/>
      <c r="D139" s="129"/>
      <c r="E139" s="128"/>
      <c r="F139" s="174"/>
      <c r="G139" s="530"/>
      <c r="H139" s="533"/>
      <c r="I139" s="30"/>
    </row>
    <row r="140" spans="1:9" x14ac:dyDescent="0.3">
      <c r="A140" s="38">
        <v>0.1423611111111111</v>
      </c>
      <c r="B140" s="141" t="s">
        <v>350</v>
      </c>
      <c r="C140" s="129"/>
      <c r="D140" s="129"/>
      <c r="E140" s="128"/>
      <c r="F140" s="174"/>
      <c r="G140" s="530"/>
      <c r="H140" s="533"/>
      <c r="I140" s="29"/>
    </row>
    <row r="141" spans="1:9" x14ac:dyDescent="0.3">
      <c r="A141" s="39">
        <v>0.14444444444444446</v>
      </c>
      <c r="C141" s="166">
        <f t="shared" ref="C141:E141" si="26">C83</f>
        <v>325</v>
      </c>
      <c r="D141" s="144">
        <f t="shared" si="26"/>
        <v>326</v>
      </c>
      <c r="E141" s="144">
        <f t="shared" si="26"/>
        <v>327</v>
      </c>
      <c r="F141" s="144">
        <f>F79</f>
        <v>327</v>
      </c>
      <c r="G141" s="530"/>
      <c r="H141" s="533"/>
      <c r="I141" s="29"/>
    </row>
    <row r="142" spans="1:9" x14ac:dyDescent="0.3">
      <c r="A142" s="23">
        <v>0.14583333333333334</v>
      </c>
      <c r="C142" s="147" t="s">
        <v>350</v>
      </c>
      <c r="D142" s="141" t="s">
        <v>350</v>
      </c>
      <c r="E142" s="141" t="s">
        <v>350</v>
      </c>
      <c r="F142" s="141" t="s">
        <v>350</v>
      </c>
      <c r="G142" s="530"/>
      <c r="H142" s="533"/>
      <c r="I142" s="28">
        <v>4.1666666666666664E-2</v>
      </c>
    </row>
    <row r="143" spans="1:9" x14ac:dyDescent="0.3">
      <c r="A143" s="23">
        <v>0.14930555555555555</v>
      </c>
      <c r="C143" s="129"/>
      <c r="D143" s="129"/>
      <c r="E143" s="128"/>
      <c r="G143" s="530"/>
      <c r="H143" s="533"/>
      <c r="I143" s="29"/>
    </row>
    <row r="144" spans="1:9" x14ac:dyDescent="0.3">
      <c r="A144" s="27">
        <v>0.15972222222222224</v>
      </c>
      <c r="B144" s="136">
        <f>B85</f>
        <v>29</v>
      </c>
      <c r="C144" s="129"/>
      <c r="D144" s="129"/>
      <c r="E144" s="128"/>
      <c r="G144" s="530"/>
      <c r="H144" s="533"/>
      <c r="I144" s="30"/>
    </row>
    <row r="145" spans="1:9" x14ac:dyDescent="0.3">
      <c r="A145" s="27">
        <v>0.16319444444444445</v>
      </c>
      <c r="B145" s="135" t="s">
        <v>348</v>
      </c>
      <c r="C145" s="153">
        <f t="shared" ref="C145:F145" si="27">C87</f>
        <v>30</v>
      </c>
      <c r="D145" s="136">
        <f t="shared" si="27"/>
        <v>31</v>
      </c>
      <c r="E145" s="136">
        <f t="shared" si="27"/>
        <v>32</v>
      </c>
      <c r="F145" s="136">
        <f t="shared" si="27"/>
        <v>33</v>
      </c>
      <c r="G145" s="530"/>
      <c r="H145" s="533"/>
      <c r="I145" s="29"/>
    </row>
    <row r="146" spans="1:9" x14ac:dyDescent="0.3">
      <c r="A146" s="23">
        <v>0.16666666666666666</v>
      </c>
      <c r="C146" s="137" t="s">
        <v>348</v>
      </c>
      <c r="D146" s="137" t="s">
        <v>348</v>
      </c>
      <c r="E146" s="137" t="s">
        <v>348</v>
      </c>
      <c r="F146" s="137" t="s">
        <v>348</v>
      </c>
      <c r="G146" s="530"/>
      <c r="H146" s="533"/>
      <c r="I146" s="28">
        <v>6.25E-2</v>
      </c>
    </row>
    <row r="147" spans="1:9" x14ac:dyDescent="0.3">
      <c r="A147" s="27">
        <v>0.17708333333333334</v>
      </c>
      <c r="B147" s="136">
        <f>B97</f>
        <v>50</v>
      </c>
      <c r="C147" s="154"/>
      <c r="E147" s="129"/>
      <c r="F147" s="129"/>
      <c r="G147" s="530"/>
      <c r="H147" s="533"/>
      <c r="I147" s="29"/>
    </row>
    <row r="148" spans="1:9" x14ac:dyDescent="0.3">
      <c r="A148" s="39">
        <v>0.18402777777777779</v>
      </c>
      <c r="B148" s="139" t="s">
        <v>190</v>
      </c>
      <c r="C148" s="136">
        <f t="shared" ref="C148:D148" si="28">C99</f>
        <v>51</v>
      </c>
      <c r="D148" s="136">
        <f t="shared" si="28"/>
        <v>52</v>
      </c>
      <c r="E148" s="136">
        <f>D151</f>
        <v>201</v>
      </c>
      <c r="F148" s="136">
        <f>E151</f>
        <v>202</v>
      </c>
      <c r="G148" s="531"/>
      <c r="H148" s="534"/>
      <c r="I148" s="30"/>
    </row>
    <row r="149" spans="1:9" x14ac:dyDescent="0.3">
      <c r="A149" s="23">
        <v>0.1875</v>
      </c>
      <c r="C149" s="139" t="s">
        <v>190</v>
      </c>
      <c r="D149" s="144" t="s">
        <v>190</v>
      </c>
      <c r="E149" s="144" t="s">
        <v>190</v>
      </c>
      <c r="F149" s="144" t="s">
        <v>190</v>
      </c>
      <c r="G149" s="532" t="s">
        <v>348</v>
      </c>
      <c r="H149" s="538" t="s">
        <v>350</v>
      </c>
      <c r="I149" s="28">
        <v>8.3333333333333329E-2</v>
      </c>
    </row>
    <row r="150" spans="1:9" x14ac:dyDescent="0.3">
      <c r="A150" s="23">
        <v>0.19444444444444445</v>
      </c>
      <c r="B150" s="136">
        <f>B77</f>
        <v>199</v>
      </c>
      <c r="F150" s="202"/>
      <c r="G150" s="533"/>
      <c r="H150" s="539"/>
      <c r="I150" s="29"/>
    </row>
    <row r="151" spans="1:9" x14ac:dyDescent="0.3">
      <c r="A151" s="27">
        <v>0.20486111111111113</v>
      </c>
      <c r="B151" s="140" t="s">
        <v>19</v>
      </c>
      <c r="C151" s="136">
        <f t="shared" ref="C151:F151" si="29">C77</f>
        <v>200</v>
      </c>
      <c r="D151" s="136">
        <f t="shared" si="29"/>
        <v>201</v>
      </c>
      <c r="E151" s="136">
        <f t="shared" si="29"/>
        <v>202</v>
      </c>
      <c r="F151" s="136">
        <f t="shared" si="29"/>
        <v>203</v>
      </c>
      <c r="G151" s="533"/>
      <c r="H151" s="539"/>
      <c r="I151" s="43"/>
    </row>
    <row r="152" spans="1:9" x14ac:dyDescent="0.3">
      <c r="A152" s="16">
        <v>0.20833333333333334</v>
      </c>
      <c r="C152" s="140" t="s">
        <v>19</v>
      </c>
      <c r="D152" s="140" t="s">
        <v>19</v>
      </c>
      <c r="E152" s="140" t="s">
        <v>19</v>
      </c>
      <c r="F152" s="140" t="s">
        <v>19</v>
      </c>
      <c r="G152" s="533"/>
      <c r="H152" s="539"/>
      <c r="I152" s="28">
        <v>0.10416666666666667</v>
      </c>
    </row>
    <row r="153" spans="1:9" x14ac:dyDescent="0.3">
      <c r="A153" s="16">
        <v>0.21527777777777779</v>
      </c>
      <c r="B153" s="200">
        <f>B89</f>
        <v>598</v>
      </c>
      <c r="C153" s="202"/>
      <c r="D153" s="242"/>
      <c r="E153" s="137"/>
      <c r="F153" s="137"/>
      <c r="G153" s="533"/>
      <c r="H153" s="539"/>
      <c r="I153" s="29"/>
    </row>
    <row r="154" spans="1:9" x14ac:dyDescent="0.3">
      <c r="A154" s="16">
        <v>0.22569444444444445</v>
      </c>
      <c r="B154" s="141" t="s">
        <v>180</v>
      </c>
      <c r="C154" s="196">
        <f t="shared" ref="C154:F154" si="30">C91</f>
        <v>599</v>
      </c>
      <c r="D154" s="196">
        <f t="shared" si="30"/>
        <v>600</v>
      </c>
      <c r="E154" s="196">
        <f t="shared" si="30"/>
        <v>601</v>
      </c>
      <c r="F154" s="196">
        <f t="shared" si="30"/>
        <v>602</v>
      </c>
      <c r="G154" s="533"/>
      <c r="H154" s="539"/>
      <c r="I154" s="32"/>
    </row>
    <row r="155" spans="1:9" x14ac:dyDescent="0.3">
      <c r="A155" s="16">
        <v>0.22916666666666666</v>
      </c>
      <c r="C155" s="141" t="s">
        <v>180</v>
      </c>
      <c r="D155" s="141" t="s">
        <v>180</v>
      </c>
      <c r="E155" s="141" t="s">
        <v>180</v>
      </c>
      <c r="F155" s="141" t="s">
        <v>180</v>
      </c>
      <c r="G155" s="533"/>
      <c r="H155" s="539"/>
      <c r="I155" s="28">
        <v>0.125</v>
      </c>
    </row>
    <row r="156" spans="1:9" x14ac:dyDescent="0.3">
      <c r="A156" s="16">
        <v>0.24305555555555555</v>
      </c>
      <c r="B156" s="202"/>
      <c r="C156" s="202"/>
      <c r="D156" s="242"/>
      <c r="E156" s="137"/>
      <c r="F156" s="137"/>
      <c r="G156" s="533"/>
      <c r="H156" s="539"/>
      <c r="I156" s="29"/>
    </row>
    <row r="157" spans="1:9" x14ac:dyDescent="0.3">
      <c r="A157" s="37"/>
      <c r="B157" s="200">
        <f>B101</f>
        <v>152</v>
      </c>
      <c r="C157" s="200">
        <f t="shared" ref="C157:F157" si="31">C103</f>
        <v>153</v>
      </c>
      <c r="D157" s="200">
        <f t="shared" si="31"/>
        <v>154</v>
      </c>
      <c r="E157" s="200">
        <f t="shared" si="31"/>
        <v>155</v>
      </c>
      <c r="F157" s="200">
        <f t="shared" si="31"/>
        <v>156</v>
      </c>
      <c r="G157" s="534"/>
      <c r="H157" s="540"/>
      <c r="I157" s="32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</sheetData>
  <mergeCells count="16">
    <mergeCell ref="G6:G12"/>
    <mergeCell ref="H6:H12"/>
    <mergeCell ref="G13:G23"/>
    <mergeCell ref="H13:H23"/>
    <mergeCell ref="G24:G32"/>
    <mergeCell ref="H24:H32"/>
    <mergeCell ref="G138:G148"/>
    <mergeCell ref="H138:H148"/>
    <mergeCell ref="G149:G157"/>
    <mergeCell ref="H149:H157"/>
    <mergeCell ref="G33:G41"/>
    <mergeCell ref="H33:H41"/>
    <mergeCell ref="G42:G48"/>
    <mergeCell ref="H42:H48"/>
    <mergeCell ref="G128:G137"/>
    <mergeCell ref="H128:H137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69B55-6B25-41E6-89F9-63A649CFEC90}">
  <dimension ref="A1:M713"/>
  <sheetViews>
    <sheetView showGridLines="0" zoomScale="70" zoomScaleNormal="70" workbookViewId="0">
      <pane ySplit="5" topLeftCell="A6" activePane="bottomLeft" state="frozen"/>
      <selection activeCell="G6" sqref="G6:G13"/>
      <selection pane="bottomLeft" activeCell="G6" sqref="G6:G13"/>
    </sheetView>
  </sheetViews>
  <sheetFormatPr defaultColWidth="9.21875" defaultRowHeight="15.6" x14ac:dyDescent="0.3"/>
  <cols>
    <col min="1" max="1" width="12.77734375" style="19" customWidth="1"/>
    <col min="2" max="2" width="28.44140625" style="52" hidden="1" customWidth="1"/>
    <col min="3" max="3" width="28.5546875" style="52" hidden="1" customWidth="1"/>
    <col min="4" max="6" width="28.44140625" style="52" hidden="1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384</v>
      </c>
      <c r="B1" s="268"/>
      <c r="C1" s="247"/>
      <c r="D1" s="246"/>
      <c r="E1" s="246"/>
      <c r="F1" s="247"/>
      <c r="G1" s="125"/>
      <c r="H1" s="126"/>
    </row>
    <row r="2" spans="1:9" x14ac:dyDescent="0.3">
      <c r="A2" s="6" t="s">
        <v>0</v>
      </c>
      <c r="B2" s="269"/>
      <c r="D2" s="250"/>
      <c r="E2" s="250"/>
    </row>
    <row r="3" spans="1:9" x14ac:dyDescent="0.3">
      <c r="A3" s="6" t="s">
        <v>383</v>
      </c>
      <c r="B3" s="270"/>
      <c r="E3" s="52" t="s">
        <v>1</v>
      </c>
    </row>
    <row r="4" spans="1:9" ht="16.05" customHeight="1" x14ac:dyDescent="0.3">
      <c r="A4" s="12" t="s">
        <v>2</v>
      </c>
      <c r="B4" s="44">
        <v>45439</v>
      </c>
      <c r="C4" s="44">
        <f>+B4+1</f>
        <v>45440</v>
      </c>
      <c r="D4" s="44">
        <f>C4+1</f>
        <v>45441</v>
      </c>
      <c r="E4" s="44">
        <f>D4+1</f>
        <v>45442</v>
      </c>
      <c r="F4" s="44">
        <f>E4+1</f>
        <v>45443</v>
      </c>
      <c r="G4" s="131">
        <f>F4+1</f>
        <v>45444</v>
      </c>
      <c r="H4" s="130">
        <f>G4+1</f>
        <v>45445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25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348</v>
      </c>
      <c r="C6" s="45" t="s">
        <v>348</v>
      </c>
      <c r="D6" s="45" t="s">
        <v>348</v>
      </c>
      <c r="E6" s="45" t="s">
        <v>348</v>
      </c>
      <c r="F6" s="45" t="s">
        <v>348</v>
      </c>
      <c r="G6" s="538" t="s">
        <v>387</v>
      </c>
      <c r="H6" s="523" t="s">
        <v>190</v>
      </c>
      <c r="I6" s="17">
        <v>0.14583333333333334</v>
      </c>
    </row>
    <row r="7" spans="1:9" x14ac:dyDescent="0.3">
      <c r="A7" s="18"/>
      <c r="G7" s="539"/>
      <c r="H7" s="524"/>
      <c r="I7" s="20"/>
    </row>
    <row r="8" spans="1:9" x14ac:dyDescent="0.3">
      <c r="A8" s="16">
        <v>0.2673611111111111</v>
      </c>
      <c r="B8" s="53">
        <f t="shared" ref="B8:F8" si="0">B99-1</f>
        <v>56</v>
      </c>
      <c r="C8" s="53">
        <f t="shared" si="0"/>
        <v>57</v>
      </c>
      <c r="D8" s="53">
        <f t="shared" si="0"/>
        <v>58</v>
      </c>
      <c r="E8" s="53">
        <f t="shared" si="0"/>
        <v>59</v>
      </c>
      <c r="F8" s="53">
        <f t="shared" si="0"/>
        <v>60</v>
      </c>
      <c r="G8" s="539"/>
      <c r="H8" s="524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D9" s="76" t="s">
        <v>19</v>
      </c>
      <c r="E9" s="76" t="s">
        <v>19</v>
      </c>
      <c r="F9" s="76" t="s">
        <v>19</v>
      </c>
      <c r="G9" s="539"/>
      <c r="H9" s="524"/>
      <c r="I9" s="17">
        <v>0.16666666666666666</v>
      </c>
    </row>
    <row r="10" spans="1:9" x14ac:dyDescent="0.3">
      <c r="A10" s="23">
        <v>0.27430555555555552</v>
      </c>
      <c r="D10" s="75"/>
      <c r="F10" s="72"/>
      <c r="G10" s="539"/>
      <c r="H10" s="524"/>
      <c r="I10" s="20"/>
    </row>
    <row r="11" spans="1:9" x14ac:dyDescent="0.3">
      <c r="A11" s="23">
        <v>0.28819444444444448</v>
      </c>
      <c r="B11" s="56"/>
      <c r="D11" s="75"/>
      <c r="F11" s="72"/>
      <c r="G11" s="539"/>
      <c r="H11" s="524"/>
      <c r="I11" s="20"/>
    </row>
    <row r="12" spans="1:9" x14ac:dyDescent="0.3">
      <c r="A12" s="23">
        <v>0.28958333333333336</v>
      </c>
      <c r="B12" s="53">
        <f t="shared" ref="B12:F12" si="1">B91-1</f>
        <v>604</v>
      </c>
      <c r="C12" s="53">
        <f t="shared" si="1"/>
        <v>605</v>
      </c>
      <c r="D12" s="53">
        <f t="shared" si="1"/>
        <v>606</v>
      </c>
      <c r="E12" s="56">
        <f t="shared" si="1"/>
        <v>607</v>
      </c>
      <c r="F12" s="53">
        <f t="shared" si="1"/>
        <v>608</v>
      </c>
      <c r="G12" s="540"/>
      <c r="H12" s="525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D13" s="255" t="s">
        <v>13</v>
      </c>
      <c r="E13" s="255" t="s">
        <v>13</v>
      </c>
      <c r="F13" s="255" t="s">
        <v>13</v>
      </c>
      <c r="G13" s="538" t="s">
        <v>16</v>
      </c>
      <c r="H13" s="523" t="s">
        <v>180</v>
      </c>
      <c r="I13" s="17">
        <v>0.1875</v>
      </c>
    </row>
    <row r="14" spans="1:9" x14ac:dyDescent="0.3">
      <c r="A14" s="24"/>
      <c r="D14" s="79"/>
      <c r="E14" s="79"/>
      <c r="F14" s="79"/>
      <c r="G14" s="539"/>
      <c r="H14" s="524"/>
      <c r="I14" s="20"/>
    </row>
    <row r="15" spans="1:9" x14ac:dyDescent="0.3">
      <c r="A15" s="26">
        <v>0.30902777777777779</v>
      </c>
      <c r="B15" s="53">
        <f t="shared" ref="B15:F15" si="2">B95-1</f>
        <v>929</v>
      </c>
      <c r="C15" s="53">
        <f t="shared" si="2"/>
        <v>930</v>
      </c>
      <c r="D15" s="108">
        <f t="shared" si="2"/>
        <v>931</v>
      </c>
      <c r="E15" s="108">
        <f t="shared" si="2"/>
        <v>932</v>
      </c>
      <c r="F15" s="108">
        <f t="shared" si="2"/>
        <v>933</v>
      </c>
      <c r="G15" s="539"/>
      <c r="H15" s="524"/>
      <c r="I15" s="22"/>
    </row>
    <row r="16" spans="1:9" ht="15.45" customHeight="1" x14ac:dyDescent="0.3">
      <c r="A16" s="27">
        <v>0.3125</v>
      </c>
      <c r="B16" s="49" t="s">
        <v>316</v>
      </c>
      <c r="C16" s="49" t="s">
        <v>316</v>
      </c>
      <c r="D16" s="266" t="s">
        <v>316</v>
      </c>
      <c r="E16" s="49" t="s">
        <v>316</v>
      </c>
      <c r="F16" s="49" t="s">
        <v>316</v>
      </c>
      <c r="G16" s="539"/>
      <c r="H16" s="524"/>
      <c r="I16" s="17">
        <v>0.20833333333333334</v>
      </c>
    </row>
    <row r="17" spans="1:9" x14ac:dyDescent="0.3">
      <c r="A17" s="18">
        <v>0.31597222222222221</v>
      </c>
      <c r="D17" s="95"/>
      <c r="E17" s="56"/>
      <c r="F17" s="56"/>
      <c r="G17" s="539"/>
      <c r="H17" s="524"/>
      <c r="I17" s="20"/>
    </row>
    <row r="18" spans="1:9" x14ac:dyDescent="0.3">
      <c r="A18" s="27">
        <v>0.31944444444444448</v>
      </c>
      <c r="D18" s="79"/>
      <c r="G18" s="539"/>
      <c r="H18" s="524"/>
      <c r="I18" s="22"/>
    </row>
    <row r="19" spans="1:9" x14ac:dyDescent="0.3">
      <c r="A19" s="27">
        <v>0.3298611111111111</v>
      </c>
      <c r="B19" s="53">
        <f>B23-1</f>
        <v>127</v>
      </c>
      <c r="C19" s="53">
        <f t="shared" ref="C19:F19" si="3">C23-1</f>
        <v>129</v>
      </c>
      <c r="D19" s="53">
        <f t="shared" si="3"/>
        <v>131</v>
      </c>
      <c r="E19" s="53">
        <f t="shared" si="3"/>
        <v>133</v>
      </c>
      <c r="F19" s="53">
        <f t="shared" si="3"/>
        <v>135</v>
      </c>
      <c r="G19" s="539"/>
      <c r="H19" s="524"/>
      <c r="I19" s="20"/>
    </row>
    <row r="20" spans="1:9" x14ac:dyDescent="0.3">
      <c r="A20" s="16">
        <v>0.33333333333333331</v>
      </c>
      <c r="B20" s="49" t="s">
        <v>316</v>
      </c>
      <c r="C20" s="49" t="s">
        <v>316</v>
      </c>
      <c r="D20" s="49" t="s">
        <v>316</v>
      </c>
      <c r="E20" s="49" t="s">
        <v>316</v>
      </c>
      <c r="F20" s="49" t="s">
        <v>316</v>
      </c>
      <c r="G20" s="539"/>
      <c r="H20" s="524"/>
      <c r="I20" s="28">
        <v>0.22916666666666666</v>
      </c>
    </row>
    <row r="21" spans="1:9" x14ac:dyDescent="0.3">
      <c r="A21" s="23">
        <v>0.33680555555555558</v>
      </c>
      <c r="D21" s="79"/>
      <c r="F21" s="72"/>
      <c r="G21" s="539"/>
      <c r="H21" s="524"/>
      <c r="I21" s="29"/>
    </row>
    <row r="22" spans="1:9" x14ac:dyDescent="0.3">
      <c r="A22" s="27">
        <v>0.35069444444444442</v>
      </c>
      <c r="D22" s="79"/>
      <c r="F22" s="72"/>
      <c r="G22" s="539"/>
      <c r="H22" s="529" t="s">
        <v>19</v>
      </c>
      <c r="I22" s="30"/>
    </row>
    <row r="23" spans="1:9" x14ac:dyDescent="0.3">
      <c r="A23" s="27">
        <v>0.3520833333333333</v>
      </c>
      <c r="B23" s="53">
        <f>B105-1</f>
        <v>128</v>
      </c>
      <c r="C23" s="53">
        <f t="shared" ref="C23:F23" si="4">C105-1</f>
        <v>130</v>
      </c>
      <c r="D23" s="53">
        <f t="shared" si="4"/>
        <v>132</v>
      </c>
      <c r="E23" s="53">
        <f t="shared" si="4"/>
        <v>134</v>
      </c>
      <c r="F23" s="53">
        <f t="shared" si="4"/>
        <v>136</v>
      </c>
      <c r="G23" s="540"/>
      <c r="H23" s="530"/>
      <c r="I23" s="29"/>
    </row>
    <row r="24" spans="1:9" x14ac:dyDescent="0.3">
      <c r="A24" s="16">
        <v>0.35416666666666669</v>
      </c>
      <c r="B24" s="49" t="s">
        <v>16</v>
      </c>
      <c r="C24" s="49" t="s">
        <v>16</v>
      </c>
      <c r="D24" s="49" t="s">
        <v>16</v>
      </c>
      <c r="E24" s="49" t="s">
        <v>16</v>
      </c>
      <c r="F24" s="49" t="s">
        <v>16</v>
      </c>
      <c r="G24" s="532" t="s">
        <v>13</v>
      </c>
      <c r="H24" s="530"/>
      <c r="I24" s="28">
        <v>0.25</v>
      </c>
    </row>
    <row r="25" spans="1:9" x14ac:dyDescent="0.3">
      <c r="A25" s="16">
        <v>0.3576388888888889</v>
      </c>
      <c r="D25" s="79"/>
      <c r="F25" s="72"/>
      <c r="G25" s="533"/>
      <c r="H25" s="530"/>
      <c r="I25" s="29"/>
    </row>
    <row r="26" spans="1:9" x14ac:dyDescent="0.3">
      <c r="A26" s="16">
        <v>0.37152777777777773</v>
      </c>
      <c r="D26" s="79"/>
      <c r="F26" s="72"/>
      <c r="G26" s="533"/>
      <c r="H26" s="530"/>
      <c r="I26" s="30"/>
    </row>
    <row r="27" spans="1:9" x14ac:dyDescent="0.3">
      <c r="A27" s="18">
        <v>0.37361111111111112</v>
      </c>
      <c r="B27" s="53">
        <f t="shared" ref="B27:F27" si="5">B82-1</f>
        <v>330</v>
      </c>
      <c r="C27" s="53">
        <f t="shared" si="5"/>
        <v>331</v>
      </c>
      <c r="D27" s="53">
        <f t="shared" si="5"/>
        <v>332</v>
      </c>
      <c r="E27" s="53">
        <f t="shared" si="5"/>
        <v>333</v>
      </c>
      <c r="F27" s="53">
        <f t="shared" si="5"/>
        <v>334</v>
      </c>
      <c r="G27" s="533"/>
      <c r="H27" s="530"/>
      <c r="I27" s="29"/>
    </row>
    <row r="28" spans="1:9" ht="15.6" customHeight="1" x14ac:dyDescent="0.3">
      <c r="A28" s="16">
        <v>0.375</v>
      </c>
      <c r="B28" s="76" t="s">
        <v>19</v>
      </c>
      <c r="C28" s="76" t="s">
        <v>19</v>
      </c>
      <c r="D28" s="76" t="s">
        <v>19</v>
      </c>
      <c r="E28" s="76" t="s">
        <v>19</v>
      </c>
      <c r="F28" s="76" t="s">
        <v>19</v>
      </c>
      <c r="G28" s="533"/>
      <c r="H28" s="530"/>
      <c r="I28" s="28">
        <v>0.27083333333333331</v>
      </c>
    </row>
    <row r="29" spans="1:9" x14ac:dyDescent="0.3">
      <c r="A29" s="16">
        <v>0.3923611111111111</v>
      </c>
      <c r="B29" s="53">
        <f t="shared" ref="B29:F29" si="6">B91-1</f>
        <v>604</v>
      </c>
      <c r="C29" s="53">
        <f t="shared" si="6"/>
        <v>605</v>
      </c>
      <c r="D29" s="53">
        <f t="shared" si="6"/>
        <v>606</v>
      </c>
      <c r="E29" s="53">
        <f t="shared" si="6"/>
        <v>607</v>
      </c>
      <c r="F29" s="53">
        <f t="shared" si="6"/>
        <v>608</v>
      </c>
      <c r="G29" s="533"/>
      <c r="H29" s="530"/>
      <c r="I29" s="30"/>
    </row>
    <row r="30" spans="1:9" ht="15.6" customHeight="1" x14ac:dyDescent="0.3">
      <c r="A30" s="23">
        <v>0.39583333333333331</v>
      </c>
      <c r="B30" s="45" t="s">
        <v>13</v>
      </c>
      <c r="C30" s="45" t="s">
        <v>13</v>
      </c>
      <c r="D30" s="45" t="s">
        <v>13</v>
      </c>
      <c r="E30" s="45" t="s">
        <v>13</v>
      </c>
      <c r="F30" s="45" t="s">
        <v>13</v>
      </c>
      <c r="G30" s="533"/>
      <c r="H30" s="530"/>
      <c r="I30" s="28">
        <v>0.29166666666666669</v>
      </c>
    </row>
    <row r="31" spans="1:9" x14ac:dyDescent="0.3">
      <c r="A31" s="23">
        <v>0.40972222222222227</v>
      </c>
      <c r="B31" s="110"/>
      <c r="F31" s="56"/>
      <c r="G31" s="533"/>
      <c r="H31" s="530"/>
      <c r="I31" s="30"/>
    </row>
    <row r="32" spans="1:9" x14ac:dyDescent="0.3">
      <c r="A32" s="23">
        <v>0.41319444444444442</v>
      </c>
      <c r="B32" s="53">
        <f t="shared" ref="B32:E32" si="7">B95-1</f>
        <v>929</v>
      </c>
      <c r="C32" s="53">
        <f t="shared" si="7"/>
        <v>930</v>
      </c>
      <c r="D32" s="53">
        <f t="shared" si="7"/>
        <v>931</v>
      </c>
      <c r="E32" s="53">
        <f t="shared" si="7"/>
        <v>932</v>
      </c>
      <c r="F32" s="56">
        <f>F35-1</f>
        <v>932</v>
      </c>
      <c r="G32" s="533"/>
      <c r="H32" s="531"/>
      <c r="I32" s="29"/>
    </row>
    <row r="33" spans="1:9" x14ac:dyDescent="0.3">
      <c r="A33" s="16">
        <v>0.41666666666666669</v>
      </c>
      <c r="B33" s="48" t="s">
        <v>180</v>
      </c>
      <c r="C33" s="48" t="s">
        <v>180</v>
      </c>
      <c r="D33" s="48" t="s">
        <v>180</v>
      </c>
      <c r="E33" s="48" t="s">
        <v>180</v>
      </c>
      <c r="F33" s="45" t="s">
        <v>13</v>
      </c>
      <c r="G33" s="587" t="s">
        <v>348</v>
      </c>
      <c r="H33" s="523" t="s">
        <v>16</v>
      </c>
      <c r="I33" s="28">
        <v>0.3125</v>
      </c>
    </row>
    <row r="34" spans="1:9" x14ac:dyDescent="0.3">
      <c r="A34" s="16">
        <v>0.43402777777777773</v>
      </c>
      <c r="B34" s="57"/>
      <c r="C34" s="80"/>
      <c r="D34" s="57"/>
      <c r="E34" s="57"/>
      <c r="F34" s="57"/>
      <c r="G34" s="587"/>
      <c r="H34" s="524"/>
      <c r="I34" s="28"/>
    </row>
    <row r="35" spans="1:9" x14ac:dyDescent="0.3">
      <c r="A35" s="16">
        <v>0.43611111111111112</v>
      </c>
      <c r="B35" s="53">
        <f t="shared" ref="B35:E35" si="8">B102-1</f>
        <v>156</v>
      </c>
      <c r="C35" s="53">
        <f t="shared" si="8"/>
        <v>157</v>
      </c>
      <c r="D35" s="53">
        <f t="shared" si="8"/>
        <v>158</v>
      </c>
      <c r="E35" s="53">
        <f t="shared" si="8"/>
        <v>159</v>
      </c>
      <c r="F35" s="53">
        <f>F95-1</f>
        <v>933</v>
      </c>
      <c r="G35" s="587"/>
      <c r="H35" s="524"/>
      <c r="I35" s="28"/>
    </row>
    <row r="36" spans="1:9" x14ac:dyDescent="0.3">
      <c r="A36" s="23">
        <v>0.4375</v>
      </c>
      <c r="B36" s="45" t="s">
        <v>350</v>
      </c>
      <c r="C36" s="45" t="s">
        <v>350</v>
      </c>
      <c r="D36" s="45" t="s">
        <v>350</v>
      </c>
      <c r="E36" s="45" t="s">
        <v>350</v>
      </c>
      <c r="F36" s="45" t="s">
        <v>350</v>
      </c>
      <c r="G36" s="587"/>
      <c r="H36" s="524"/>
      <c r="I36" s="28">
        <v>0.33333333333333331</v>
      </c>
    </row>
    <row r="37" spans="1:9" x14ac:dyDescent="0.3">
      <c r="A37" s="23">
        <v>0.4548611111111111</v>
      </c>
      <c r="B37" s="267"/>
      <c r="G37" s="587"/>
      <c r="H37" s="524"/>
      <c r="I37" s="29"/>
    </row>
    <row r="38" spans="1:9" x14ac:dyDescent="0.3">
      <c r="A38" s="23">
        <v>0.45694444444444443</v>
      </c>
      <c r="B38" s="53">
        <f t="shared" ref="B38:F38" si="9">B87-1</f>
        <v>35</v>
      </c>
      <c r="C38" s="53">
        <f t="shared" si="9"/>
        <v>36</v>
      </c>
      <c r="D38" s="53">
        <f t="shared" si="9"/>
        <v>37</v>
      </c>
      <c r="E38" s="53">
        <f t="shared" si="9"/>
        <v>38</v>
      </c>
      <c r="F38" s="53">
        <f t="shared" si="9"/>
        <v>39</v>
      </c>
      <c r="G38" s="587"/>
      <c r="H38" s="524"/>
      <c r="I38" s="29"/>
    </row>
    <row r="39" spans="1:9" x14ac:dyDescent="0.3">
      <c r="A39" s="27">
        <v>0.45833333333333331</v>
      </c>
      <c r="B39" s="45" t="s">
        <v>348</v>
      </c>
      <c r="C39" s="45" t="s">
        <v>348</v>
      </c>
      <c r="D39" s="45" t="s">
        <v>348</v>
      </c>
      <c r="E39" s="45" t="s">
        <v>348</v>
      </c>
      <c r="F39" s="45" t="s">
        <v>348</v>
      </c>
      <c r="G39" s="587"/>
      <c r="H39" s="525"/>
      <c r="I39" s="28">
        <v>0.35416666666666669</v>
      </c>
    </row>
    <row r="40" spans="1:9" x14ac:dyDescent="0.3">
      <c r="A40" s="27">
        <v>0.47569444444444442</v>
      </c>
      <c r="B40" s="53">
        <f t="shared" ref="B40:F40" si="10">B99-1</f>
        <v>56</v>
      </c>
      <c r="C40" s="69">
        <f t="shared" si="10"/>
        <v>57</v>
      </c>
      <c r="D40" s="69">
        <f t="shared" si="10"/>
        <v>58</v>
      </c>
      <c r="E40" s="69">
        <f t="shared" si="10"/>
        <v>59</v>
      </c>
      <c r="F40" s="69">
        <f t="shared" si="10"/>
        <v>60</v>
      </c>
      <c r="G40" s="588" t="s">
        <v>316</v>
      </c>
      <c r="H40" s="530" t="s">
        <v>350</v>
      </c>
      <c r="I40" s="30"/>
    </row>
    <row r="41" spans="1:9" x14ac:dyDescent="0.3">
      <c r="A41" s="27">
        <v>0.47916666666666669</v>
      </c>
      <c r="B41" s="76" t="s">
        <v>190</v>
      </c>
      <c r="C41" s="76" t="s">
        <v>190</v>
      </c>
      <c r="D41" s="76" t="s">
        <v>190</v>
      </c>
      <c r="E41" s="76" t="s">
        <v>190</v>
      </c>
      <c r="F41" s="76" t="s">
        <v>190</v>
      </c>
      <c r="G41" s="588"/>
      <c r="H41" s="530"/>
      <c r="I41" s="28">
        <v>0.375</v>
      </c>
    </row>
    <row r="42" spans="1:9" x14ac:dyDescent="0.3">
      <c r="A42" s="27">
        <v>0.49652777777777773</v>
      </c>
      <c r="B42" s="53">
        <f t="shared" ref="B42:F42" si="11">B77-1</f>
        <v>205</v>
      </c>
      <c r="C42" s="81">
        <f t="shared" si="11"/>
        <v>206</v>
      </c>
      <c r="D42" s="53">
        <f t="shared" si="11"/>
        <v>207</v>
      </c>
      <c r="E42" s="53">
        <f t="shared" si="11"/>
        <v>208</v>
      </c>
      <c r="F42" s="53">
        <f t="shared" si="11"/>
        <v>209</v>
      </c>
      <c r="G42" s="588"/>
      <c r="H42" s="530"/>
      <c r="I42" s="30"/>
    </row>
    <row r="43" spans="1:9" x14ac:dyDescent="0.3">
      <c r="A43" s="23">
        <v>0.5</v>
      </c>
      <c r="B43" s="49" t="s">
        <v>16</v>
      </c>
      <c r="C43" s="49" t="s">
        <v>16</v>
      </c>
      <c r="D43" s="49" t="s">
        <v>16</v>
      </c>
      <c r="E43" s="49" t="s">
        <v>16</v>
      </c>
      <c r="F43" s="49" t="s">
        <v>16</v>
      </c>
      <c r="G43" s="588"/>
      <c r="H43" s="529" t="s">
        <v>318</v>
      </c>
      <c r="I43" s="28">
        <v>0.39583333333333331</v>
      </c>
    </row>
    <row r="44" spans="1:9" x14ac:dyDescent="0.3">
      <c r="A44" s="27">
        <v>0.51736111111111105</v>
      </c>
      <c r="B44" s="56">
        <f t="shared" ref="B44:F44" si="12">B82-1</f>
        <v>330</v>
      </c>
      <c r="C44" s="56">
        <f t="shared" si="12"/>
        <v>331</v>
      </c>
      <c r="D44" s="56">
        <f t="shared" si="12"/>
        <v>332</v>
      </c>
      <c r="E44" s="56">
        <f t="shared" si="12"/>
        <v>333</v>
      </c>
      <c r="F44" s="56">
        <f t="shared" si="12"/>
        <v>334</v>
      </c>
      <c r="G44" s="588"/>
      <c r="H44" s="530"/>
      <c r="I44" s="30"/>
    </row>
    <row r="45" spans="1:9" ht="15.45" customHeight="1" x14ac:dyDescent="0.3">
      <c r="A45" s="23">
        <v>0.52083333333333337</v>
      </c>
      <c r="B45" s="49" t="s">
        <v>316</v>
      </c>
      <c r="C45" s="49" t="s">
        <v>316</v>
      </c>
      <c r="D45" s="49" t="s">
        <v>316</v>
      </c>
      <c r="E45" s="266" t="s">
        <v>316</v>
      </c>
      <c r="F45" s="49" t="s">
        <v>316</v>
      </c>
      <c r="G45" s="588"/>
      <c r="H45" s="530"/>
      <c r="I45" s="28">
        <v>0.41666666666666669</v>
      </c>
    </row>
    <row r="46" spans="1:9" ht="15.45" customHeight="1" x14ac:dyDescent="0.3">
      <c r="A46" s="23">
        <v>0.52916666666666667</v>
      </c>
      <c r="B46" s="50"/>
      <c r="C46" s="50"/>
      <c r="D46" s="50"/>
      <c r="E46" s="279"/>
      <c r="F46" s="50"/>
      <c r="G46" s="529" t="s">
        <v>318</v>
      </c>
      <c r="H46" s="530"/>
      <c r="I46" s="29"/>
    </row>
    <row r="47" spans="1:9" x14ac:dyDescent="0.3">
      <c r="A47" s="27">
        <v>0.53819444444444442</v>
      </c>
      <c r="B47" s="47">
        <f>B50-1</f>
        <v>127</v>
      </c>
      <c r="C47" s="47">
        <f t="shared" ref="C47:F47" si="13">C50-1</f>
        <v>129</v>
      </c>
      <c r="D47" s="47">
        <f t="shared" si="13"/>
        <v>131</v>
      </c>
      <c r="E47" s="47">
        <f t="shared" si="13"/>
        <v>133</v>
      </c>
      <c r="F47" s="47">
        <f t="shared" si="13"/>
        <v>135</v>
      </c>
      <c r="G47" s="530"/>
      <c r="H47" s="530"/>
      <c r="I47" s="30"/>
    </row>
    <row r="48" spans="1:9" x14ac:dyDescent="0.3">
      <c r="A48" s="23">
        <v>0.54166666666666663</v>
      </c>
      <c r="B48" s="49" t="s">
        <v>316</v>
      </c>
      <c r="C48" s="49" t="s">
        <v>316</v>
      </c>
      <c r="D48" s="49" t="s">
        <v>316</v>
      </c>
      <c r="E48" s="49" t="s">
        <v>316</v>
      </c>
      <c r="F48" s="49" t="s">
        <v>316</v>
      </c>
      <c r="G48" s="530"/>
      <c r="H48" s="530"/>
      <c r="I48" s="28">
        <v>0.4375</v>
      </c>
    </row>
    <row r="49" spans="1:13" x14ac:dyDescent="0.3">
      <c r="A49" s="27">
        <v>0.55555555555555558</v>
      </c>
      <c r="B49" s="65"/>
      <c r="C49" s="65"/>
      <c r="D49" s="65"/>
      <c r="G49" s="530"/>
      <c r="H49" s="530"/>
      <c r="I49" s="29"/>
    </row>
    <row r="50" spans="1:13" x14ac:dyDescent="0.3">
      <c r="A50" s="27">
        <v>0.55902777777777779</v>
      </c>
      <c r="B50" s="53">
        <f>B105-1</f>
        <v>128</v>
      </c>
      <c r="C50" s="53">
        <f t="shared" ref="C50:F50" si="14">C105-1</f>
        <v>130</v>
      </c>
      <c r="D50" s="53">
        <f t="shared" si="14"/>
        <v>132</v>
      </c>
      <c r="E50" s="53">
        <f t="shared" si="14"/>
        <v>134</v>
      </c>
      <c r="F50" s="53">
        <f t="shared" si="14"/>
        <v>136</v>
      </c>
      <c r="G50" s="530"/>
      <c r="H50" s="530"/>
      <c r="I50" s="29"/>
    </row>
    <row r="51" spans="1:13" ht="15.6" customHeight="1" x14ac:dyDescent="0.3">
      <c r="A51" s="346">
        <v>0.5625</v>
      </c>
      <c r="B51" s="347" t="s">
        <v>19</v>
      </c>
      <c r="C51" s="347" t="s">
        <v>19</v>
      </c>
      <c r="D51" s="76" t="s">
        <v>19</v>
      </c>
      <c r="E51" s="76" t="s">
        <v>19</v>
      </c>
      <c r="F51" s="76" t="s">
        <v>19</v>
      </c>
      <c r="G51" s="530"/>
      <c r="H51" s="530"/>
      <c r="I51" s="28">
        <v>0.45833333333333331</v>
      </c>
    </row>
    <row r="52" spans="1:13" x14ac:dyDescent="0.3">
      <c r="A52" s="346">
        <v>0.56597222222222221</v>
      </c>
      <c r="B52" s="80"/>
      <c r="C52" s="72"/>
      <c r="G52" s="530"/>
      <c r="H52" s="530"/>
      <c r="I52" s="29"/>
    </row>
    <row r="53" spans="1:13" x14ac:dyDescent="0.3">
      <c r="A53" s="16">
        <v>0.57986111111111105</v>
      </c>
      <c r="B53" s="81">
        <f t="shared" ref="B53:F53" si="15">B91-1</f>
        <v>604</v>
      </c>
      <c r="C53" s="81">
        <f t="shared" si="15"/>
        <v>605</v>
      </c>
      <c r="D53" s="81">
        <f t="shared" si="15"/>
        <v>606</v>
      </c>
      <c r="E53" s="81">
        <f t="shared" si="15"/>
        <v>607</v>
      </c>
      <c r="F53" s="81">
        <f t="shared" si="15"/>
        <v>608</v>
      </c>
      <c r="G53" s="531"/>
      <c r="H53" s="227">
        <f>'[2]WEEK 21'!$H$118+1</f>
        <v>33</v>
      </c>
      <c r="I53" s="22"/>
    </row>
    <row r="54" spans="1:13" x14ac:dyDescent="0.3">
      <c r="A54" s="346">
        <v>0.58333333333333337</v>
      </c>
      <c r="B54" s="45" t="s">
        <v>13</v>
      </c>
      <c r="C54" s="45" t="s">
        <v>13</v>
      </c>
      <c r="D54" s="45" t="s">
        <v>13</v>
      </c>
      <c r="E54" s="45" t="s">
        <v>13</v>
      </c>
      <c r="F54" s="255" t="s">
        <v>13</v>
      </c>
      <c r="G54" s="158" t="s">
        <v>24</v>
      </c>
      <c r="H54" s="159" t="s">
        <v>24</v>
      </c>
      <c r="I54" s="29">
        <v>0.47916666666666669</v>
      </c>
    </row>
    <row r="55" spans="1:13" x14ac:dyDescent="0.3">
      <c r="A55" s="346">
        <v>0.58680555555555558</v>
      </c>
      <c r="B55" s="377"/>
      <c r="C55" s="85"/>
      <c r="D55" s="46"/>
      <c r="F55" s="79"/>
      <c r="G55" s="242"/>
      <c r="H55" s="586" t="s">
        <v>277</v>
      </c>
      <c r="I55" s="29"/>
    </row>
    <row r="56" spans="1:13" x14ac:dyDescent="0.3">
      <c r="A56" s="346">
        <v>0.60069444444444442</v>
      </c>
      <c r="B56" s="81">
        <f t="shared" ref="B56:F56" si="16">B95-1</f>
        <v>929</v>
      </c>
      <c r="C56" s="81">
        <f t="shared" si="16"/>
        <v>930</v>
      </c>
      <c r="D56" s="53">
        <f t="shared" si="16"/>
        <v>931</v>
      </c>
      <c r="E56" s="81">
        <f t="shared" si="16"/>
        <v>932</v>
      </c>
      <c r="F56" s="108">
        <f t="shared" si="16"/>
        <v>933</v>
      </c>
      <c r="G56" s="127"/>
      <c r="H56" s="586"/>
      <c r="I56" s="32"/>
    </row>
    <row r="57" spans="1:13" x14ac:dyDescent="0.3">
      <c r="A57" s="16">
        <v>0.60416666666666663</v>
      </c>
      <c r="B57" s="54" t="s">
        <v>24</v>
      </c>
      <c r="C57" s="54" t="s">
        <v>24</v>
      </c>
      <c r="D57" s="54" t="s">
        <v>24</v>
      </c>
      <c r="E57" s="54" t="s">
        <v>24</v>
      </c>
      <c r="F57" s="107" t="s">
        <v>24</v>
      </c>
      <c r="G57" s="127"/>
      <c r="H57" s="586"/>
      <c r="I57" s="28">
        <v>0.5</v>
      </c>
    </row>
    <row r="58" spans="1:13" x14ac:dyDescent="0.3">
      <c r="A58" s="27">
        <v>0.60763888888888895</v>
      </c>
      <c r="F58" s="79"/>
      <c r="G58" s="127"/>
      <c r="H58" s="586"/>
      <c r="I58" s="29"/>
    </row>
    <row r="59" spans="1:13" x14ac:dyDescent="0.3">
      <c r="A59" s="18">
        <v>0.625</v>
      </c>
      <c r="F59" s="79"/>
      <c r="G59" s="164" t="s">
        <v>406</v>
      </c>
      <c r="H59" s="586"/>
      <c r="I59" s="28">
        <v>0.52083333333333337</v>
      </c>
    </row>
    <row r="60" spans="1:13" x14ac:dyDescent="0.3">
      <c r="A60" s="23">
        <v>0.64583333333333337</v>
      </c>
      <c r="F60" s="79"/>
      <c r="G60" s="127"/>
      <c r="H60" s="586"/>
      <c r="I60" s="28">
        <v>0.54166666666666663</v>
      </c>
      <c r="J60" s="33"/>
      <c r="M60" s="10" t="s">
        <v>1</v>
      </c>
    </row>
    <row r="61" spans="1:13" x14ac:dyDescent="0.3">
      <c r="A61" s="23">
        <v>0.66666666666666663</v>
      </c>
      <c r="B61" s="55"/>
      <c r="C61" s="55"/>
      <c r="D61" s="55"/>
      <c r="E61" s="55"/>
      <c r="F61" s="114"/>
      <c r="G61" s="160"/>
      <c r="H61" s="586"/>
      <c r="I61" s="28">
        <v>0.5625</v>
      </c>
    </row>
    <row r="62" spans="1:13" x14ac:dyDescent="0.3">
      <c r="A62" s="23">
        <v>0.68055555555555547</v>
      </c>
      <c r="B62" s="55"/>
      <c r="C62" s="55"/>
      <c r="D62" s="55"/>
      <c r="E62" s="55"/>
      <c r="F62" s="114"/>
      <c r="G62" s="150"/>
      <c r="H62" s="141"/>
      <c r="I62" s="29"/>
    </row>
    <row r="63" spans="1:13" x14ac:dyDescent="0.3">
      <c r="A63" s="27">
        <v>0.68402777777777779</v>
      </c>
      <c r="B63" s="102" t="s">
        <v>227</v>
      </c>
      <c r="C63" s="102" t="s">
        <v>178</v>
      </c>
      <c r="D63" s="102" t="s">
        <v>197</v>
      </c>
      <c r="E63" s="102" t="s">
        <v>95</v>
      </c>
      <c r="F63" s="428" t="s">
        <v>144</v>
      </c>
      <c r="G63" s="224"/>
      <c r="H63" s="127"/>
      <c r="I63" s="30"/>
    </row>
    <row r="64" spans="1:13" x14ac:dyDescent="0.3">
      <c r="A64" s="23">
        <v>0.6875</v>
      </c>
      <c r="F64" s="79"/>
      <c r="G64" s="224" t="s">
        <v>180</v>
      </c>
      <c r="H64" s="143" t="s">
        <v>180</v>
      </c>
      <c r="I64" s="28">
        <v>0.58333333333333337</v>
      </c>
    </row>
    <row r="65" spans="1:9" x14ac:dyDescent="0.3">
      <c r="A65" s="23">
        <v>0.69097222222222221</v>
      </c>
      <c r="F65" s="79"/>
      <c r="G65" s="154"/>
      <c r="H65" s="127"/>
      <c r="I65" s="29"/>
    </row>
    <row r="66" spans="1:9" x14ac:dyDescent="0.3">
      <c r="A66" s="23">
        <v>0.69444444444444453</v>
      </c>
      <c r="F66" s="79"/>
      <c r="G66" s="174"/>
      <c r="H66" s="127"/>
      <c r="I66" s="29"/>
    </row>
    <row r="67" spans="1:9" x14ac:dyDescent="0.3">
      <c r="A67" s="23">
        <v>0.70833333333333337</v>
      </c>
      <c r="B67" s="56"/>
      <c r="C67" s="56"/>
      <c r="D67" s="56"/>
      <c r="E67" s="56"/>
      <c r="F67" s="95"/>
      <c r="G67" s="224"/>
      <c r="H67" s="143"/>
      <c r="I67" s="30"/>
    </row>
    <row r="68" spans="1:9" x14ac:dyDescent="0.3">
      <c r="A68" s="23">
        <v>0.71527777777777779</v>
      </c>
      <c r="B68" s="57"/>
      <c r="C68" s="57"/>
      <c r="D68" s="57"/>
      <c r="E68" s="57"/>
      <c r="F68" s="287"/>
      <c r="G68" s="170"/>
      <c r="H68" s="145"/>
      <c r="I68" s="28">
        <v>0.60416666666666663</v>
      </c>
    </row>
    <row r="69" spans="1:9" x14ac:dyDescent="0.3">
      <c r="A69" s="23">
        <v>0.72222222222222221</v>
      </c>
      <c r="F69" s="79"/>
      <c r="G69" s="210">
        <f>H69-1</f>
        <v>160</v>
      </c>
      <c r="H69" s="144">
        <f>F102</f>
        <v>161</v>
      </c>
      <c r="I69" s="29"/>
    </row>
    <row r="70" spans="1:9" ht="30.45" customHeight="1" x14ac:dyDescent="0.3">
      <c r="A70" s="23">
        <v>0.72569444444444453</v>
      </c>
      <c r="B70" s="92"/>
      <c r="C70" s="92"/>
      <c r="D70" s="92"/>
      <c r="E70" s="92"/>
      <c r="F70" s="381"/>
      <c r="G70" s="156" t="s">
        <v>350</v>
      </c>
      <c r="H70" s="135" t="s">
        <v>350</v>
      </c>
      <c r="I70" s="29"/>
    </row>
    <row r="71" spans="1:9" ht="16.95" customHeight="1" x14ac:dyDescent="0.3">
      <c r="A71" s="23"/>
      <c r="B71" s="422"/>
      <c r="C71" s="422"/>
      <c r="D71" s="422"/>
      <c r="E71" s="422"/>
      <c r="F71" s="91"/>
      <c r="G71" s="172">
        <f>G73-1</f>
        <v>40</v>
      </c>
      <c r="H71" s="229">
        <f>H75-1</f>
        <v>41</v>
      </c>
      <c r="I71" s="29"/>
    </row>
    <row r="72" spans="1:9" ht="25.5" customHeight="1" x14ac:dyDescent="0.3">
      <c r="A72" s="16">
        <v>0.72916666666666663</v>
      </c>
      <c r="B72" s="257" t="s">
        <v>350</v>
      </c>
      <c r="C72" s="257" t="s">
        <v>350</v>
      </c>
      <c r="D72" s="257" t="s">
        <v>350</v>
      </c>
      <c r="E72" s="257" t="s">
        <v>350</v>
      </c>
      <c r="F72" s="257" t="s">
        <v>350</v>
      </c>
      <c r="G72" s="186" t="s">
        <v>391</v>
      </c>
      <c r="H72" s="186" t="s">
        <v>391</v>
      </c>
      <c r="I72" s="28">
        <v>0.625</v>
      </c>
    </row>
    <row r="73" spans="1:9" ht="27" customHeight="1" x14ac:dyDescent="0.3">
      <c r="A73" s="16">
        <v>0.73263888888888884</v>
      </c>
      <c r="B73" s="94"/>
      <c r="C73" s="94"/>
      <c r="D73" s="94"/>
      <c r="E73" s="94"/>
      <c r="F73" s="94"/>
      <c r="G73" s="176">
        <f>'[2]WEEK 22'!$F$86+1</f>
        <v>41</v>
      </c>
      <c r="H73" s="176"/>
      <c r="I73" s="29"/>
    </row>
    <row r="74" spans="1:9" ht="30" customHeight="1" x14ac:dyDescent="0.3">
      <c r="A74" s="16">
        <v>0.74652777777777779</v>
      </c>
      <c r="B74" s="95"/>
      <c r="C74" s="95"/>
      <c r="D74" s="95"/>
      <c r="E74" s="95"/>
      <c r="F74" s="95"/>
      <c r="G74" s="140" t="s">
        <v>190</v>
      </c>
      <c r="H74" s="164"/>
      <c r="I74" s="29"/>
    </row>
    <row r="75" spans="1:9" x14ac:dyDescent="0.3">
      <c r="A75" s="37"/>
      <c r="B75" s="95">
        <f t="shared" ref="B75:F75" si="17">B87-1</f>
        <v>35</v>
      </c>
      <c r="C75" s="95">
        <f t="shared" si="17"/>
        <v>36</v>
      </c>
      <c r="D75" s="95">
        <f t="shared" si="17"/>
        <v>37</v>
      </c>
      <c r="E75" s="95">
        <f t="shared" si="17"/>
        <v>38</v>
      </c>
      <c r="F75" s="95">
        <f t="shared" si="17"/>
        <v>39</v>
      </c>
      <c r="G75" s="174">
        <f>G78-1</f>
        <v>210</v>
      </c>
      <c r="H75" s="185">
        <f>G73+1</f>
        <v>42</v>
      </c>
      <c r="I75" s="30"/>
    </row>
    <row r="76" spans="1:9" x14ac:dyDescent="0.3">
      <c r="A76" s="16">
        <v>0.75</v>
      </c>
      <c r="B76" s="54" t="s">
        <v>191</v>
      </c>
      <c r="C76" s="54" t="s">
        <v>191</v>
      </c>
      <c r="D76" s="54" t="s">
        <v>191</v>
      </c>
      <c r="E76" s="107" t="s">
        <v>191</v>
      </c>
      <c r="F76" s="107" t="s">
        <v>191</v>
      </c>
      <c r="G76" s="158" t="s">
        <v>191</v>
      </c>
      <c r="H76" s="159" t="s">
        <v>191</v>
      </c>
      <c r="I76" s="28">
        <v>0.64583333333333337</v>
      </c>
    </row>
    <row r="77" spans="1:9" x14ac:dyDescent="0.3">
      <c r="A77" s="31"/>
      <c r="B77" s="61">
        <f>'WEEK 21'!H77+1</f>
        <v>206</v>
      </c>
      <c r="C77" s="61">
        <f>B77+1</f>
        <v>207</v>
      </c>
      <c r="D77" s="61">
        <f>C77+1</f>
        <v>208</v>
      </c>
      <c r="E77" s="119">
        <f>D77+1</f>
        <v>209</v>
      </c>
      <c r="F77" s="119">
        <f t="shared" ref="F77" si="18">E77+1</f>
        <v>210</v>
      </c>
      <c r="G77" s="176"/>
      <c r="H77" s="184">
        <f>G78+1</f>
        <v>212</v>
      </c>
      <c r="I77" s="30"/>
    </row>
    <row r="78" spans="1:9" x14ac:dyDescent="0.3">
      <c r="A78" s="16">
        <v>0.76736111111111116</v>
      </c>
      <c r="B78" s="49" t="s">
        <v>16</v>
      </c>
      <c r="C78" s="96" t="s">
        <v>16</v>
      </c>
      <c r="D78" s="49" t="s">
        <v>16</v>
      </c>
      <c r="E78" s="49" t="s">
        <v>16</v>
      </c>
      <c r="F78" s="266" t="s">
        <v>16</v>
      </c>
      <c r="G78" s="189">
        <f>'[2]WEEK 22'!$F$76+1</f>
        <v>211</v>
      </c>
      <c r="H78" s="201" t="s">
        <v>16</v>
      </c>
      <c r="I78" s="29"/>
    </row>
    <row r="79" spans="1:9" x14ac:dyDescent="0.3">
      <c r="A79" s="16"/>
      <c r="B79" s="53">
        <f>B82-1</f>
        <v>330</v>
      </c>
      <c r="C79" s="78">
        <f>B79+1</f>
        <v>331</v>
      </c>
      <c r="D79" s="53">
        <f>C79+1</f>
        <v>332</v>
      </c>
      <c r="E79" s="53">
        <f>D79+1</f>
        <v>333</v>
      </c>
      <c r="F79" s="108">
        <f t="shared" ref="F79" si="19">E79+1</f>
        <v>334</v>
      </c>
      <c r="G79" s="177" t="s">
        <v>30</v>
      </c>
      <c r="H79" s="153">
        <f>H82-1</f>
        <v>336</v>
      </c>
      <c r="I79" s="29"/>
    </row>
    <row r="80" spans="1:9" x14ac:dyDescent="0.3">
      <c r="A80" s="16">
        <v>0.77083333333333337</v>
      </c>
      <c r="B80" s="62" t="s">
        <v>30</v>
      </c>
      <c r="C80" s="97" t="s">
        <v>30</v>
      </c>
      <c r="D80" s="97" t="s">
        <v>30</v>
      </c>
      <c r="E80" s="97" t="s">
        <v>30</v>
      </c>
      <c r="F80" s="106" t="s">
        <v>30</v>
      </c>
      <c r="G80" s="127"/>
      <c r="H80" s="177" t="s">
        <v>30</v>
      </c>
      <c r="I80" s="28">
        <v>0.66666666666666663</v>
      </c>
    </row>
    <row r="81" spans="1:12" x14ac:dyDescent="0.3">
      <c r="A81" s="16"/>
      <c r="B81" s="46"/>
      <c r="C81" s="46"/>
      <c r="D81" s="85"/>
      <c r="E81" s="85"/>
      <c r="F81" s="85"/>
      <c r="G81" s="432">
        <f>'[2]WEEK 22'!$F$82+1</f>
        <v>336</v>
      </c>
      <c r="H81" s="180"/>
      <c r="I81" s="29"/>
    </row>
    <row r="82" spans="1:12" ht="28.95" customHeight="1" x14ac:dyDescent="0.3">
      <c r="A82" s="23">
        <v>0.78611111111111109</v>
      </c>
      <c r="B82" s="61">
        <f>'WEEK 21'!H83+1</f>
        <v>331</v>
      </c>
      <c r="C82" s="61">
        <f>B82+1</f>
        <v>332</v>
      </c>
      <c r="D82" s="61">
        <f>C82+1</f>
        <v>333</v>
      </c>
      <c r="E82" s="61">
        <f>D82+1</f>
        <v>334</v>
      </c>
      <c r="F82" s="61">
        <f>F79+1</f>
        <v>335</v>
      </c>
      <c r="G82" s="135" t="s">
        <v>13</v>
      </c>
      <c r="H82" s="176">
        <f>G81+1</f>
        <v>337</v>
      </c>
      <c r="I82" s="30"/>
    </row>
    <row r="83" spans="1:12" x14ac:dyDescent="0.3">
      <c r="A83" s="23"/>
      <c r="B83" s="61"/>
      <c r="C83" s="61"/>
      <c r="D83" s="61"/>
      <c r="E83" s="61"/>
      <c r="F83" s="61"/>
      <c r="G83" s="174">
        <f>G85-1</f>
        <v>934</v>
      </c>
      <c r="H83" s="176"/>
      <c r="I83" s="29"/>
    </row>
    <row r="84" spans="1:12" ht="28.5" customHeight="1" x14ac:dyDescent="0.3">
      <c r="A84" s="27">
        <v>0.79166666666666663</v>
      </c>
      <c r="B84" s="64" t="s">
        <v>351</v>
      </c>
      <c r="C84" s="64" t="s">
        <v>351</v>
      </c>
      <c r="D84" s="64" t="s">
        <v>351</v>
      </c>
      <c r="E84" s="64" t="s">
        <v>351</v>
      </c>
      <c r="F84" s="64" t="s">
        <v>351</v>
      </c>
      <c r="G84" s="193" t="s">
        <v>37</v>
      </c>
      <c r="H84" s="179" t="s">
        <v>37</v>
      </c>
      <c r="I84" s="28">
        <v>0.6875</v>
      </c>
    </row>
    <row r="85" spans="1:12" ht="24" customHeight="1" x14ac:dyDescent="0.3">
      <c r="A85" s="27"/>
      <c r="D85" s="72"/>
      <c r="E85" s="72"/>
      <c r="F85" s="72"/>
      <c r="G85" s="185">
        <f>'[2]WEEK 22'!$F$94+1</f>
        <v>935</v>
      </c>
      <c r="H85" s="185">
        <f>G85+1</f>
        <v>936</v>
      </c>
      <c r="I85" s="29"/>
    </row>
    <row r="86" spans="1:12" ht="27" customHeight="1" x14ac:dyDescent="0.3">
      <c r="A86" s="35">
        <v>0.80902777777777779</v>
      </c>
      <c r="D86" s="72"/>
      <c r="E86" s="72"/>
      <c r="F86" s="72"/>
      <c r="G86" s="139" t="s">
        <v>19</v>
      </c>
      <c r="H86" s="139" t="s">
        <v>19</v>
      </c>
      <c r="I86" s="30"/>
    </row>
    <row r="87" spans="1:12" ht="27.45" customHeight="1" x14ac:dyDescent="0.3">
      <c r="A87" s="18"/>
      <c r="B87" s="66">
        <f>'WEEK 21'!H87+1</f>
        <v>36</v>
      </c>
      <c r="C87" s="66">
        <f>B87+1</f>
        <v>37</v>
      </c>
      <c r="D87" s="66">
        <f>C87+1</f>
        <v>38</v>
      </c>
      <c r="E87" s="66">
        <f>D87+1</f>
        <v>39</v>
      </c>
      <c r="F87" s="66">
        <f t="shared" ref="F87" si="20">E87+1</f>
        <v>40</v>
      </c>
      <c r="G87" s="136">
        <f>G91-1</f>
        <v>609</v>
      </c>
      <c r="H87" s="136">
        <f>H91-1</f>
        <v>610</v>
      </c>
      <c r="I87" s="29"/>
    </row>
    <row r="88" spans="1:12" x14ac:dyDescent="0.3">
      <c r="A88" s="27">
        <v>0.8125</v>
      </c>
      <c r="B88" s="64" t="s">
        <v>32</v>
      </c>
      <c r="C88" s="64" t="s">
        <v>32</v>
      </c>
      <c r="D88" s="64" t="s">
        <v>32</v>
      </c>
      <c r="E88" s="64" t="s">
        <v>32</v>
      </c>
      <c r="F88" s="64" t="s">
        <v>32</v>
      </c>
      <c r="G88" s="186" t="s">
        <v>32</v>
      </c>
      <c r="H88" s="186" t="s">
        <v>32</v>
      </c>
      <c r="I88" s="28">
        <v>0.70833333333333337</v>
      </c>
    </row>
    <row r="89" spans="1:12" x14ac:dyDescent="0.3">
      <c r="A89" s="27"/>
      <c r="G89" s="127"/>
      <c r="H89" s="127"/>
      <c r="I89" s="29"/>
    </row>
    <row r="90" spans="1:12" x14ac:dyDescent="0.3">
      <c r="A90" s="27">
        <v>0.82986111111111116</v>
      </c>
      <c r="B90" s="57"/>
      <c r="C90" s="57"/>
      <c r="D90" s="80"/>
      <c r="E90" s="57"/>
      <c r="F90" s="57"/>
      <c r="G90" s="127"/>
      <c r="H90" s="127"/>
      <c r="I90" s="29"/>
    </row>
    <row r="91" spans="1:12" x14ac:dyDescent="0.3">
      <c r="A91" s="36"/>
      <c r="B91" s="67">
        <f>'WEEK 21'!H91+1</f>
        <v>605</v>
      </c>
      <c r="C91" s="67">
        <f>B91+1</f>
        <v>606</v>
      </c>
      <c r="D91" s="98">
        <f>C91+1</f>
        <v>607</v>
      </c>
      <c r="E91" s="67">
        <f>D91+1</f>
        <v>608</v>
      </c>
      <c r="F91" s="67">
        <f t="shared" ref="F91:H91" si="21">E91+1</f>
        <v>609</v>
      </c>
      <c r="G91" s="176">
        <f t="shared" si="21"/>
        <v>610</v>
      </c>
      <c r="H91" s="185">
        <f t="shared" si="21"/>
        <v>611</v>
      </c>
      <c r="I91" s="30"/>
    </row>
    <row r="92" spans="1:12" x14ac:dyDescent="0.3">
      <c r="A92" s="23">
        <v>0.83333333333333337</v>
      </c>
      <c r="B92" s="65" t="s">
        <v>37</v>
      </c>
      <c r="C92" s="105" t="s">
        <v>37</v>
      </c>
      <c r="D92" s="105" t="s">
        <v>37</v>
      </c>
      <c r="E92" s="105" t="s">
        <v>37</v>
      </c>
      <c r="F92" s="258" t="s">
        <v>37</v>
      </c>
      <c r="G92" s="158" t="s">
        <v>388</v>
      </c>
      <c r="H92" s="159" t="s">
        <v>388</v>
      </c>
      <c r="I92" s="28">
        <v>0.72916666666666663</v>
      </c>
    </row>
    <row r="93" spans="1:12" x14ac:dyDescent="0.3">
      <c r="A93" s="23">
        <v>0.83680555555555547</v>
      </c>
      <c r="F93" s="79"/>
      <c r="G93" s="127"/>
      <c r="I93" s="29"/>
    </row>
    <row r="94" spans="1:12" x14ac:dyDescent="0.3">
      <c r="A94" s="23">
        <v>0.85069444444444453</v>
      </c>
      <c r="B94" s="101"/>
      <c r="C94" s="101"/>
      <c r="D94" s="101"/>
      <c r="E94" s="101"/>
      <c r="F94" s="100"/>
      <c r="G94" s="127"/>
      <c r="I94" s="29"/>
    </row>
    <row r="95" spans="1:12" x14ac:dyDescent="0.3">
      <c r="A95" s="27"/>
      <c r="B95" s="67">
        <f>'WEEK 21'!H95+1</f>
        <v>930</v>
      </c>
      <c r="C95" s="67">
        <f>B95+1</f>
        <v>931</v>
      </c>
      <c r="D95" s="67">
        <f>C95+1</f>
        <v>932</v>
      </c>
      <c r="E95" s="67">
        <f>D95+1</f>
        <v>933</v>
      </c>
      <c r="F95" s="98">
        <f t="shared" ref="F95" si="22">E95+1</f>
        <v>934</v>
      </c>
      <c r="G95" s="176">
        <v>1</v>
      </c>
      <c r="H95" s="184">
        <f>G99+1</f>
        <v>3</v>
      </c>
      <c r="I95" s="30"/>
      <c r="L95" s="25"/>
    </row>
    <row r="96" spans="1:12" x14ac:dyDescent="0.3">
      <c r="A96" s="27">
        <v>0.85416666666666663</v>
      </c>
      <c r="B96" s="102" t="s">
        <v>349</v>
      </c>
      <c r="C96" s="102" t="s">
        <v>349</v>
      </c>
      <c r="D96" s="102" t="s">
        <v>349</v>
      </c>
      <c r="E96" s="102" t="s">
        <v>349</v>
      </c>
      <c r="F96" s="428" t="s">
        <v>349</v>
      </c>
      <c r="G96" s="176"/>
      <c r="H96" s="341" t="s">
        <v>388</v>
      </c>
      <c r="I96" s="28">
        <v>0.75</v>
      </c>
      <c r="L96" s="21"/>
    </row>
    <row r="97" spans="1:9" x14ac:dyDescent="0.3">
      <c r="A97" s="27">
        <v>0.85763888888888884</v>
      </c>
      <c r="F97" s="79"/>
      <c r="G97" s="158" t="s">
        <v>388</v>
      </c>
      <c r="I97" s="29"/>
    </row>
    <row r="98" spans="1:9" x14ac:dyDescent="0.3">
      <c r="A98" s="27">
        <v>0.87152777777777779</v>
      </c>
      <c r="B98" s="103"/>
      <c r="C98" s="104"/>
      <c r="D98" s="104"/>
      <c r="E98" s="101"/>
      <c r="F98" s="100"/>
      <c r="G98" s="190"/>
      <c r="H98" s="433"/>
      <c r="I98" s="29"/>
    </row>
    <row r="99" spans="1:9" x14ac:dyDescent="0.3">
      <c r="A99" s="36"/>
      <c r="B99" s="67">
        <f>'WEEK 21'!H99+1</f>
        <v>57</v>
      </c>
      <c r="C99" s="67">
        <f>B99+1</f>
        <v>58</v>
      </c>
      <c r="D99" s="67">
        <f t="shared" ref="D99:F99" si="23">C99+1</f>
        <v>59</v>
      </c>
      <c r="E99" s="67">
        <f t="shared" si="23"/>
        <v>60</v>
      </c>
      <c r="F99" s="98">
        <f t="shared" si="23"/>
        <v>61</v>
      </c>
      <c r="G99" s="176">
        <f>G95+1</f>
        <v>2</v>
      </c>
      <c r="H99" s="184">
        <f>H95+1</f>
        <v>4</v>
      </c>
      <c r="I99" s="29"/>
    </row>
    <row r="100" spans="1:9" ht="15.6" customHeight="1" x14ac:dyDescent="0.3">
      <c r="A100" s="23">
        <v>0.875</v>
      </c>
      <c r="B100" s="64" t="s">
        <v>179</v>
      </c>
      <c r="C100" s="64" t="s">
        <v>179</v>
      </c>
      <c r="D100" s="64" t="s">
        <v>179</v>
      </c>
      <c r="E100" s="64" t="s">
        <v>179</v>
      </c>
      <c r="F100" s="118" t="s">
        <v>179</v>
      </c>
      <c r="G100" s="216"/>
      <c r="H100" s="186" t="s">
        <v>314</v>
      </c>
      <c r="I100" s="28">
        <v>0.77083333333333337</v>
      </c>
    </row>
    <row r="101" spans="1:9" ht="15.6" customHeight="1" x14ac:dyDescent="0.3">
      <c r="A101" s="23">
        <v>0.88124999999999998</v>
      </c>
      <c r="B101" s="65"/>
      <c r="C101" s="65"/>
      <c r="D101" s="65"/>
      <c r="E101" s="65"/>
      <c r="F101" s="113"/>
      <c r="G101" s="186" t="s">
        <v>317</v>
      </c>
      <c r="H101" s="316"/>
      <c r="I101" s="29"/>
    </row>
    <row r="102" spans="1:9" x14ac:dyDescent="0.3">
      <c r="A102" s="37"/>
      <c r="B102" s="67">
        <f>'WEEK 21'!F103+1</f>
        <v>157</v>
      </c>
      <c r="C102" s="67">
        <f>B102+1</f>
        <v>158</v>
      </c>
      <c r="D102" s="67">
        <f t="shared" ref="D102:F102" si="24">C102+1</f>
        <v>159</v>
      </c>
      <c r="E102" s="67">
        <f t="shared" si="24"/>
        <v>160</v>
      </c>
      <c r="F102" s="98">
        <f t="shared" si="24"/>
        <v>161</v>
      </c>
      <c r="G102" s="176"/>
      <c r="H102" s="176">
        <f>'[2]WEEK 22'!$F$108+1</f>
        <v>139</v>
      </c>
      <c r="I102" s="29"/>
    </row>
    <row r="103" spans="1:9" x14ac:dyDescent="0.3">
      <c r="A103" s="23">
        <v>0.89583333333333337</v>
      </c>
      <c r="B103" s="64" t="s">
        <v>315</v>
      </c>
      <c r="C103" s="64" t="s">
        <v>315</v>
      </c>
      <c r="D103" s="64" t="s">
        <v>314</v>
      </c>
      <c r="E103" s="64" t="s">
        <v>314</v>
      </c>
      <c r="F103" s="118" t="s">
        <v>314</v>
      </c>
      <c r="G103" s="216"/>
      <c r="H103" s="186" t="s">
        <v>314</v>
      </c>
      <c r="I103" s="29">
        <v>0.79166666666666663</v>
      </c>
    </row>
    <row r="104" spans="1:9" x14ac:dyDescent="0.3">
      <c r="A104" s="23">
        <v>0.91319444444444453</v>
      </c>
      <c r="B104" s="106"/>
      <c r="C104" s="106"/>
      <c r="D104" s="282"/>
      <c r="E104" s="282"/>
      <c r="F104" s="429"/>
      <c r="G104" s="316"/>
      <c r="H104" s="316"/>
      <c r="I104" s="29"/>
    </row>
    <row r="105" spans="1:9" x14ac:dyDescent="0.3">
      <c r="A105" s="34"/>
      <c r="B105" s="66">
        <f>'WEEK 21'!F110+1</f>
        <v>129</v>
      </c>
      <c r="C105" s="66">
        <f>B108+1</f>
        <v>131</v>
      </c>
      <c r="D105" s="66">
        <f>C108+1</f>
        <v>133</v>
      </c>
      <c r="E105" s="66">
        <f t="shared" ref="E105:F105" si="25">D108+1</f>
        <v>135</v>
      </c>
      <c r="F105" s="274">
        <f t="shared" si="25"/>
        <v>137</v>
      </c>
      <c r="G105" s="176">
        <f>'WEEK 21'!H110+1</f>
        <v>33</v>
      </c>
      <c r="H105" s="185">
        <f>H102+1</f>
        <v>140</v>
      </c>
      <c r="I105" s="30"/>
    </row>
    <row r="106" spans="1:9" x14ac:dyDescent="0.3">
      <c r="A106" s="23">
        <v>0.91666666666666663</v>
      </c>
      <c r="B106" s="64" t="s">
        <v>315</v>
      </c>
      <c r="C106" s="64" t="s">
        <v>315</v>
      </c>
      <c r="D106" s="64" t="s">
        <v>315</v>
      </c>
      <c r="E106" s="64" t="s">
        <v>315</v>
      </c>
      <c r="F106" s="118" t="s">
        <v>315</v>
      </c>
      <c r="G106" s="176"/>
      <c r="H106" s="158" t="s">
        <v>24</v>
      </c>
      <c r="I106" s="28">
        <v>0.8125</v>
      </c>
    </row>
    <row r="107" spans="1:9" x14ac:dyDescent="0.3">
      <c r="A107" s="38">
        <v>0.93055555555555547</v>
      </c>
      <c r="B107" s="282"/>
      <c r="C107" s="282"/>
      <c r="D107" s="282"/>
      <c r="E107" s="282"/>
      <c r="F107" s="429"/>
      <c r="G107" s="316"/>
      <c r="H107" s="316"/>
      <c r="I107" s="29"/>
    </row>
    <row r="108" spans="1:9" x14ac:dyDescent="0.3">
      <c r="A108" s="39">
        <v>0.93402777777777779</v>
      </c>
      <c r="B108" s="66">
        <f>B105+1</f>
        <v>130</v>
      </c>
      <c r="C108" s="66">
        <f>C105+1</f>
        <v>132</v>
      </c>
      <c r="D108" s="106">
        <f>D105+1</f>
        <v>134</v>
      </c>
      <c r="E108" s="106">
        <f t="shared" ref="E108:F108" si="26">E105+1</f>
        <v>136</v>
      </c>
      <c r="F108" s="273">
        <f t="shared" si="26"/>
        <v>138</v>
      </c>
      <c r="G108" s="176"/>
      <c r="H108" s="127"/>
      <c r="I108" s="30"/>
    </row>
    <row r="109" spans="1:9" x14ac:dyDescent="0.3">
      <c r="A109" s="23">
        <v>0.9375</v>
      </c>
      <c r="B109" s="54" t="s">
        <v>24</v>
      </c>
      <c r="C109" s="54" t="s">
        <v>24</v>
      </c>
      <c r="D109" s="54" t="s">
        <v>24</v>
      </c>
      <c r="E109" s="54" t="s">
        <v>24</v>
      </c>
      <c r="F109" s="107" t="s">
        <v>24</v>
      </c>
      <c r="G109" s="176"/>
      <c r="H109" s="127"/>
      <c r="I109" s="28">
        <v>0.83333333333333337</v>
      </c>
    </row>
    <row r="110" spans="1:9" x14ac:dyDescent="0.3">
      <c r="A110" s="23"/>
      <c r="B110" s="61"/>
      <c r="C110" s="61"/>
      <c r="D110" s="61"/>
      <c r="E110" s="61"/>
      <c r="F110" s="119"/>
      <c r="G110" s="176"/>
      <c r="H110" s="176"/>
      <c r="I110" s="28"/>
    </row>
    <row r="111" spans="1:9" x14ac:dyDescent="0.3">
      <c r="A111" s="23"/>
      <c r="B111" s="61"/>
      <c r="C111" s="61"/>
      <c r="D111" s="61"/>
      <c r="E111" s="61"/>
      <c r="F111" s="119"/>
      <c r="G111" s="176"/>
      <c r="H111" s="176"/>
      <c r="I111" s="28"/>
    </row>
    <row r="112" spans="1:9" x14ac:dyDescent="0.3">
      <c r="A112" s="23">
        <v>0.95833333333333337</v>
      </c>
      <c r="F112" s="79"/>
      <c r="G112" s="199"/>
      <c r="H112" s="127"/>
      <c r="I112" s="28">
        <v>0.85416666666666663</v>
      </c>
    </row>
    <row r="113" spans="1:9" x14ac:dyDescent="0.3">
      <c r="A113" s="18">
        <v>0.96527777777777779</v>
      </c>
      <c r="F113" s="79"/>
      <c r="G113" s="176" t="s">
        <v>24</v>
      </c>
      <c r="H113" s="127"/>
      <c r="I113" s="28"/>
    </row>
    <row r="114" spans="1:9" s="40" customFormat="1" x14ac:dyDescent="0.3">
      <c r="A114" s="18">
        <v>0.97916666666666663</v>
      </c>
      <c r="B114" s="55"/>
      <c r="C114" s="55"/>
      <c r="D114" s="55"/>
      <c r="E114" s="55"/>
      <c r="F114" s="114"/>
      <c r="G114" s="191"/>
      <c r="H114" s="191" t="s">
        <v>407</v>
      </c>
      <c r="I114" s="28">
        <v>0.875</v>
      </c>
    </row>
    <row r="115" spans="1:9" x14ac:dyDescent="0.3">
      <c r="A115" s="23">
        <v>0</v>
      </c>
      <c r="F115" s="79"/>
      <c r="G115" s="127"/>
      <c r="H115" s="127"/>
      <c r="I115" s="28">
        <v>0.89583333333333337</v>
      </c>
    </row>
    <row r="116" spans="1:9" x14ac:dyDescent="0.3">
      <c r="A116" s="23">
        <v>6.9444444444444441E-3</v>
      </c>
      <c r="F116" s="79"/>
      <c r="G116" s="127"/>
      <c r="H116" s="199"/>
      <c r="I116" s="29"/>
    </row>
    <row r="117" spans="1:9" x14ac:dyDescent="0.3">
      <c r="A117" s="23">
        <v>1.0416666666666666E-2</v>
      </c>
      <c r="B117" s="55"/>
      <c r="C117" s="55"/>
      <c r="D117" s="55"/>
      <c r="E117" s="55"/>
      <c r="F117" s="114"/>
      <c r="G117" s="191" t="s">
        <v>70</v>
      </c>
      <c r="H117" s="523" t="s">
        <v>180</v>
      </c>
      <c r="I117" s="30"/>
    </row>
    <row r="118" spans="1:9" x14ac:dyDescent="0.3">
      <c r="A118" s="23">
        <v>2.0833333333333332E-2</v>
      </c>
      <c r="B118" s="102" t="s">
        <v>239</v>
      </c>
      <c r="C118" s="102" t="s">
        <v>82</v>
      </c>
      <c r="D118" s="102" t="s">
        <v>235</v>
      </c>
      <c r="E118" s="102" t="s">
        <v>237</v>
      </c>
      <c r="F118" s="428" t="s">
        <v>204</v>
      </c>
      <c r="G118" s="127"/>
      <c r="H118" s="524"/>
      <c r="I118" s="28">
        <v>0.91666666666666663</v>
      </c>
    </row>
    <row r="119" spans="1:9" x14ac:dyDescent="0.3">
      <c r="A119" s="23">
        <v>2.7777777777777776E-2</v>
      </c>
      <c r="F119" s="79"/>
      <c r="G119" s="127"/>
      <c r="H119" s="524"/>
      <c r="I119" s="29"/>
    </row>
    <row r="120" spans="1:9" ht="15.6" customHeight="1" x14ac:dyDescent="0.3">
      <c r="A120" s="23">
        <v>3.4722222222222224E-2</v>
      </c>
      <c r="F120" s="79"/>
      <c r="G120" s="127"/>
      <c r="H120" s="524"/>
      <c r="I120" s="29"/>
    </row>
    <row r="121" spans="1:9" x14ac:dyDescent="0.3">
      <c r="A121" s="41">
        <v>3.8194444444444441E-2</v>
      </c>
      <c r="F121" s="79"/>
      <c r="G121" s="127"/>
      <c r="H121" s="524"/>
      <c r="I121" s="30"/>
    </row>
    <row r="122" spans="1:9" x14ac:dyDescent="0.3">
      <c r="A122" s="23">
        <v>4.1666666666666664E-2</v>
      </c>
      <c r="B122" s="46"/>
      <c r="C122" s="46"/>
      <c r="D122" s="46"/>
      <c r="E122" s="46"/>
      <c r="F122" s="83"/>
      <c r="G122" s="137"/>
      <c r="H122" s="524"/>
      <c r="I122" s="28">
        <v>0.9375</v>
      </c>
    </row>
    <row r="123" spans="1:9" x14ac:dyDescent="0.3">
      <c r="A123" s="27">
        <v>4.5138888888888888E-2</v>
      </c>
      <c r="B123" s="56"/>
      <c r="C123" s="56"/>
      <c r="D123" s="56"/>
      <c r="E123" s="56"/>
      <c r="F123" s="95"/>
      <c r="G123" s="144"/>
      <c r="H123" s="524"/>
      <c r="I123" s="30"/>
    </row>
    <row r="124" spans="1:9" x14ac:dyDescent="0.3">
      <c r="A124" s="27">
        <v>5.6944444444444443E-2</v>
      </c>
      <c r="B124" s="56"/>
      <c r="C124" s="56"/>
      <c r="D124" s="56"/>
      <c r="E124" s="56"/>
      <c r="F124" s="95"/>
      <c r="G124" s="144"/>
      <c r="H124" s="524"/>
      <c r="I124" s="29"/>
    </row>
    <row r="125" spans="1:9" x14ac:dyDescent="0.3">
      <c r="A125" s="27">
        <v>5.9027777777777783E-2</v>
      </c>
      <c r="B125" s="56"/>
      <c r="C125" s="56"/>
      <c r="D125" s="56"/>
      <c r="E125" s="56"/>
      <c r="F125" s="95"/>
      <c r="G125" s="144"/>
      <c r="H125" s="524"/>
      <c r="I125" s="29"/>
    </row>
    <row r="126" spans="1:9" x14ac:dyDescent="0.3">
      <c r="A126" s="23">
        <v>6.25E-2</v>
      </c>
      <c r="B126" s="45" t="s">
        <v>316</v>
      </c>
      <c r="C126" s="255" t="s">
        <v>316</v>
      </c>
      <c r="D126" s="255" t="s">
        <v>316</v>
      </c>
      <c r="E126" s="255" t="s">
        <v>316</v>
      </c>
      <c r="F126" s="255" t="s">
        <v>316</v>
      </c>
      <c r="G126" s="523" t="s">
        <v>16</v>
      </c>
      <c r="H126" s="524"/>
      <c r="I126" s="28">
        <v>0.95833333333333337</v>
      </c>
    </row>
    <row r="127" spans="1:9" x14ac:dyDescent="0.3">
      <c r="A127" s="27">
        <v>7.2916666666666671E-2</v>
      </c>
      <c r="C127" s="79"/>
      <c r="D127" s="79"/>
      <c r="F127" s="75"/>
      <c r="G127" s="524"/>
      <c r="H127" s="524"/>
      <c r="I127" s="30"/>
    </row>
    <row r="128" spans="1:9" x14ac:dyDescent="0.3">
      <c r="A128" s="27">
        <v>7.9861111111111105E-2</v>
      </c>
      <c r="B128" s="53">
        <f>B105</f>
        <v>129</v>
      </c>
      <c r="C128" s="53">
        <f t="shared" ref="C128:F128" si="27">C105</f>
        <v>131</v>
      </c>
      <c r="D128" s="53">
        <f t="shared" si="27"/>
        <v>133</v>
      </c>
      <c r="E128" s="53">
        <f t="shared" si="27"/>
        <v>135</v>
      </c>
      <c r="F128" s="108">
        <f t="shared" si="27"/>
        <v>137</v>
      </c>
      <c r="G128" s="524"/>
      <c r="H128" s="524"/>
      <c r="I128" s="29"/>
    </row>
    <row r="129" spans="1:9" x14ac:dyDescent="0.3">
      <c r="A129" s="18">
        <v>8.3333333333333329E-2</v>
      </c>
      <c r="B129" s="45" t="s">
        <v>316</v>
      </c>
      <c r="C129" s="255" t="s">
        <v>316</v>
      </c>
      <c r="D129" s="255" t="s">
        <v>316</v>
      </c>
      <c r="E129" s="255" t="s">
        <v>316</v>
      </c>
      <c r="F129" s="255" t="s">
        <v>316</v>
      </c>
      <c r="G129" s="524"/>
      <c r="H129" s="524"/>
      <c r="I129" s="28">
        <v>0.97916666666666663</v>
      </c>
    </row>
    <row r="130" spans="1:9" x14ac:dyDescent="0.3">
      <c r="A130" s="27">
        <v>9.375E-2</v>
      </c>
      <c r="F130" s="79"/>
      <c r="G130" s="524"/>
      <c r="H130" s="524"/>
      <c r="I130" s="29"/>
    </row>
    <row r="131" spans="1:9" x14ac:dyDescent="0.3">
      <c r="A131" s="27">
        <v>9.7222222222222224E-2</v>
      </c>
      <c r="F131" s="79"/>
      <c r="G131" s="524"/>
      <c r="H131" s="524"/>
      <c r="I131" s="30"/>
    </row>
    <row r="132" spans="1:9" x14ac:dyDescent="0.3">
      <c r="A132" s="27">
        <v>0.10069444444444443</v>
      </c>
      <c r="B132" s="53">
        <f>B108</f>
        <v>130</v>
      </c>
      <c r="C132" s="53">
        <f>C108</f>
        <v>132</v>
      </c>
      <c r="D132" s="53">
        <f>D108</f>
        <v>134</v>
      </c>
      <c r="E132" s="53">
        <f>E108</f>
        <v>136</v>
      </c>
      <c r="F132" s="108">
        <f>F108</f>
        <v>138</v>
      </c>
      <c r="G132" s="524"/>
      <c r="H132" s="524"/>
      <c r="I132" s="29"/>
    </row>
    <row r="133" spans="1:9" x14ac:dyDescent="0.3">
      <c r="A133" s="23">
        <v>0.10416666666666667</v>
      </c>
      <c r="B133" s="49" t="s">
        <v>19</v>
      </c>
      <c r="C133" s="49" t="s">
        <v>19</v>
      </c>
      <c r="D133" s="49" t="s">
        <v>19</v>
      </c>
      <c r="E133" s="49" t="s">
        <v>19</v>
      </c>
      <c r="F133" s="266" t="s">
        <v>19</v>
      </c>
      <c r="G133" s="524"/>
      <c r="H133" s="532" t="s">
        <v>13</v>
      </c>
      <c r="I133" s="28">
        <v>0</v>
      </c>
    </row>
    <row r="134" spans="1:9" x14ac:dyDescent="0.3">
      <c r="A134" s="27">
        <v>0.1111111111111111</v>
      </c>
      <c r="B134" s="53">
        <f t="shared" ref="B134:F134" si="28">B91</f>
        <v>605</v>
      </c>
      <c r="C134" s="53">
        <f t="shared" si="28"/>
        <v>606</v>
      </c>
      <c r="D134" s="53">
        <f t="shared" si="28"/>
        <v>607</v>
      </c>
      <c r="E134" s="53">
        <f t="shared" si="28"/>
        <v>608</v>
      </c>
      <c r="F134" s="108">
        <f t="shared" si="28"/>
        <v>609</v>
      </c>
      <c r="G134" s="524"/>
      <c r="H134" s="533"/>
      <c r="I134" s="30"/>
    </row>
    <row r="135" spans="1:9" x14ac:dyDescent="0.3">
      <c r="A135" s="27">
        <v>0.11875000000000001</v>
      </c>
      <c r="B135" s="56"/>
      <c r="C135" s="69"/>
      <c r="D135" s="69"/>
      <c r="E135" s="69"/>
      <c r="F135" s="95"/>
      <c r="G135" s="530" t="s">
        <v>19</v>
      </c>
      <c r="H135" s="533"/>
      <c r="I135" s="29"/>
    </row>
    <row r="136" spans="1:9" x14ac:dyDescent="0.3">
      <c r="A136" s="42">
        <v>0.125</v>
      </c>
      <c r="B136" s="49" t="s">
        <v>16</v>
      </c>
      <c r="C136" s="77" t="s">
        <v>16</v>
      </c>
      <c r="D136" s="77" t="s">
        <v>16</v>
      </c>
      <c r="E136" s="77" t="s">
        <v>16</v>
      </c>
      <c r="F136" s="266" t="s">
        <v>16</v>
      </c>
      <c r="G136" s="530"/>
      <c r="H136" s="533"/>
      <c r="I136" s="28">
        <v>2.0833333333333332E-2</v>
      </c>
    </row>
    <row r="137" spans="1:9" x14ac:dyDescent="0.3">
      <c r="A137" s="38">
        <v>0.13194444444444445</v>
      </c>
      <c r="D137" s="72"/>
      <c r="E137" s="75"/>
      <c r="F137" s="95"/>
      <c r="G137" s="530"/>
      <c r="H137" s="533"/>
      <c r="I137" s="30"/>
    </row>
    <row r="138" spans="1:9" x14ac:dyDescent="0.3">
      <c r="A138" s="38">
        <v>0.1423611111111111</v>
      </c>
      <c r="D138" s="72"/>
      <c r="E138" s="75"/>
      <c r="F138" s="95"/>
      <c r="G138" s="530"/>
      <c r="H138" s="533"/>
      <c r="I138" s="29"/>
    </row>
    <row r="139" spans="1:9" x14ac:dyDescent="0.3">
      <c r="A139" s="39">
        <v>0.14444444444444446</v>
      </c>
      <c r="B139" s="56">
        <f t="shared" ref="B139:E139" si="29">B82</f>
        <v>331</v>
      </c>
      <c r="C139" s="56">
        <f t="shared" si="29"/>
        <v>332</v>
      </c>
      <c r="D139" s="56">
        <f t="shared" si="29"/>
        <v>333</v>
      </c>
      <c r="E139" s="56">
        <f t="shared" si="29"/>
        <v>334</v>
      </c>
      <c r="F139" s="56">
        <f>F79</f>
        <v>334</v>
      </c>
      <c r="G139" s="530"/>
      <c r="H139" s="533"/>
      <c r="I139" s="29"/>
    </row>
    <row r="140" spans="1:9" x14ac:dyDescent="0.3">
      <c r="A140" s="23">
        <v>0.14583333333333334</v>
      </c>
      <c r="B140" s="48" t="s">
        <v>350</v>
      </c>
      <c r="C140" s="48" t="s">
        <v>350</v>
      </c>
      <c r="D140" s="48" t="s">
        <v>350</v>
      </c>
      <c r="E140" s="48" t="s">
        <v>350</v>
      </c>
      <c r="F140" s="48" t="s">
        <v>350</v>
      </c>
      <c r="G140" s="530"/>
      <c r="H140" s="533"/>
      <c r="I140" s="28">
        <v>4.1666666666666664E-2</v>
      </c>
    </row>
    <row r="141" spans="1:9" x14ac:dyDescent="0.3">
      <c r="A141" s="23">
        <v>0.14930555555555555</v>
      </c>
      <c r="D141" s="72"/>
      <c r="E141" s="75"/>
      <c r="G141" s="530"/>
      <c r="H141" s="533"/>
      <c r="I141" s="29"/>
    </row>
    <row r="142" spans="1:9" x14ac:dyDescent="0.3">
      <c r="A142" s="27">
        <v>0.15972222222222224</v>
      </c>
      <c r="D142" s="72"/>
      <c r="E142" s="75"/>
      <c r="G142" s="530"/>
      <c r="H142" s="533"/>
      <c r="I142" s="30"/>
    </row>
    <row r="143" spans="1:9" x14ac:dyDescent="0.3">
      <c r="A143" s="27">
        <v>0.16319444444444445</v>
      </c>
      <c r="B143" s="53">
        <f t="shared" ref="B143:F143" si="30">B87</f>
        <v>36</v>
      </c>
      <c r="C143" s="53">
        <f t="shared" si="30"/>
        <v>37</v>
      </c>
      <c r="D143" s="53">
        <f t="shared" si="30"/>
        <v>38</v>
      </c>
      <c r="E143" s="53">
        <f t="shared" si="30"/>
        <v>39</v>
      </c>
      <c r="F143" s="53">
        <f t="shared" si="30"/>
        <v>40</v>
      </c>
      <c r="G143" s="530"/>
      <c r="H143" s="533"/>
      <c r="I143" s="29"/>
    </row>
    <row r="144" spans="1:9" x14ac:dyDescent="0.3">
      <c r="A144" s="23">
        <v>0.16666666666666666</v>
      </c>
      <c r="B144" s="46" t="s">
        <v>348</v>
      </c>
      <c r="C144" s="46" t="s">
        <v>348</v>
      </c>
      <c r="D144" s="46" t="s">
        <v>348</v>
      </c>
      <c r="E144" s="46" t="s">
        <v>348</v>
      </c>
      <c r="F144" s="46" t="s">
        <v>348</v>
      </c>
      <c r="G144" s="530"/>
      <c r="H144" s="533"/>
      <c r="I144" s="28">
        <v>6.25E-2</v>
      </c>
    </row>
    <row r="145" spans="1:9" x14ac:dyDescent="0.3">
      <c r="A145" s="27">
        <v>0.17708333333333334</v>
      </c>
      <c r="C145" s="79"/>
      <c r="E145" s="72"/>
      <c r="F145" s="72"/>
      <c r="G145" s="530"/>
      <c r="H145" s="534"/>
      <c r="I145" s="29"/>
    </row>
    <row r="146" spans="1:9" x14ac:dyDescent="0.3">
      <c r="A146" s="39">
        <v>0.18124999999999999</v>
      </c>
      <c r="B146" s="53">
        <f>B99</f>
        <v>57</v>
      </c>
      <c r="C146" s="53">
        <f t="shared" ref="C146:D146" si="31">C99</f>
        <v>58</v>
      </c>
      <c r="D146" s="53">
        <f t="shared" si="31"/>
        <v>59</v>
      </c>
      <c r="E146" s="53">
        <f>D149</f>
        <v>208</v>
      </c>
      <c r="F146" s="53">
        <f>E149</f>
        <v>209</v>
      </c>
      <c r="G146" s="531"/>
      <c r="H146" s="538" t="s">
        <v>350</v>
      </c>
      <c r="I146" s="30"/>
    </row>
    <row r="147" spans="1:9" x14ac:dyDescent="0.3">
      <c r="A147" s="23">
        <v>0.1875</v>
      </c>
      <c r="B147" s="76" t="s">
        <v>190</v>
      </c>
      <c r="C147" s="76" t="s">
        <v>190</v>
      </c>
      <c r="D147" s="56" t="s">
        <v>190</v>
      </c>
      <c r="E147" s="56" t="s">
        <v>190</v>
      </c>
      <c r="F147" s="56" t="s">
        <v>190</v>
      </c>
      <c r="G147" s="532" t="s">
        <v>348</v>
      </c>
      <c r="H147" s="539"/>
      <c r="I147" s="28">
        <v>8.3333333333333329E-2</v>
      </c>
    </row>
    <row r="148" spans="1:9" x14ac:dyDescent="0.3">
      <c r="A148" s="23">
        <v>0.19444444444444445</v>
      </c>
      <c r="F148" s="109"/>
      <c r="G148" s="533"/>
      <c r="H148" s="539"/>
      <c r="I148" s="29"/>
    </row>
    <row r="149" spans="1:9" x14ac:dyDescent="0.3">
      <c r="A149" s="27">
        <v>0.20486111111111113</v>
      </c>
      <c r="B149" s="56">
        <f t="shared" ref="B149:F149" si="32">B77</f>
        <v>206</v>
      </c>
      <c r="C149" s="53">
        <f t="shared" si="32"/>
        <v>207</v>
      </c>
      <c r="D149" s="53">
        <f t="shared" si="32"/>
        <v>208</v>
      </c>
      <c r="E149" s="53">
        <f t="shared" si="32"/>
        <v>209</v>
      </c>
      <c r="F149" s="53">
        <f t="shared" si="32"/>
        <v>210</v>
      </c>
      <c r="G149" s="533"/>
      <c r="H149" s="539"/>
      <c r="I149" s="43"/>
    </row>
    <row r="150" spans="1:9" x14ac:dyDescent="0.3">
      <c r="A150" s="16">
        <v>0.20833333333333334</v>
      </c>
      <c r="B150" s="49" t="s">
        <v>19</v>
      </c>
      <c r="C150" s="49" t="s">
        <v>19</v>
      </c>
      <c r="D150" s="49" t="s">
        <v>19</v>
      </c>
      <c r="E150" s="49" t="s">
        <v>19</v>
      </c>
      <c r="F150" s="49" t="s">
        <v>19</v>
      </c>
      <c r="G150" s="533"/>
      <c r="H150" s="539"/>
      <c r="I150" s="28">
        <v>0.10416666666666667</v>
      </c>
    </row>
    <row r="151" spans="1:9" x14ac:dyDescent="0.3">
      <c r="A151" s="16">
        <v>0.21527777777777779</v>
      </c>
      <c r="B151" s="50"/>
      <c r="C151" s="109"/>
      <c r="D151" s="267"/>
      <c r="E151" s="46"/>
      <c r="F151" s="46"/>
      <c r="G151" s="533"/>
      <c r="H151" s="539"/>
      <c r="I151" s="29"/>
    </row>
    <row r="152" spans="1:9" x14ac:dyDescent="0.3">
      <c r="A152" s="31"/>
      <c r="B152" s="50">
        <f t="shared" ref="B152:F152" si="33">B91</f>
        <v>605</v>
      </c>
      <c r="C152" s="50">
        <f t="shared" si="33"/>
        <v>606</v>
      </c>
      <c r="D152" s="50">
        <f t="shared" si="33"/>
        <v>607</v>
      </c>
      <c r="E152" s="50">
        <f t="shared" si="33"/>
        <v>608</v>
      </c>
      <c r="F152" s="50">
        <f t="shared" si="33"/>
        <v>609</v>
      </c>
      <c r="G152" s="533"/>
      <c r="H152" s="539"/>
      <c r="I152" s="32"/>
    </row>
    <row r="153" spans="1:9" x14ac:dyDescent="0.3">
      <c r="A153" s="16">
        <v>0.22916666666666666</v>
      </c>
      <c r="B153" s="48" t="s">
        <v>180</v>
      </c>
      <c r="C153" s="48" t="s">
        <v>180</v>
      </c>
      <c r="D153" s="48" t="s">
        <v>180</v>
      </c>
      <c r="E153" s="48" t="s">
        <v>180</v>
      </c>
      <c r="F153" s="48" t="s">
        <v>180</v>
      </c>
      <c r="G153" s="533"/>
      <c r="H153" s="539"/>
      <c r="I153" s="28">
        <v>0.125</v>
      </c>
    </row>
    <row r="154" spans="1:9" x14ac:dyDescent="0.3">
      <c r="A154" s="16">
        <v>0.24305555555555555</v>
      </c>
      <c r="B154" s="109"/>
      <c r="C154" s="109"/>
      <c r="D154" s="267"/>
      <c r="E154" s="46"/>
      <c r="F154" s="46"/>
      <c r="G154" s="533"/>
      <c r="H154" s="539"/>
      <c r="I154" s="29"/>
    </row>
    <row r="155" spans="1:9" x14ac:dyDescent="0.3">
      <c r="A155" s="37"/>
      <c r="B155" s="51">
        <f t="shared" ref="B155:F155" si="34">B102</f>
        <v>157</v>
      </c>
      <c r="C155" s="51">
        <f t="shared" si="34"/>
        <v>158</v>
      </c>
      <c r="D155" s="51">
        <f t="shared" si="34"/>
        <v>159</v>
      </c>
      <c r="E155" s="51">
        <f t="shared" si="34"/>
        <v>160</v>
      </c>
      <c r="F155" s="51">
        <f t="shared" si="34"/>
        <v>161</v>
      </c>
      <c r="G155" s="534"/>
      <c r="H155" s="540"/>
      <c r="I155" s="32"/>
    </row>
    <row r="156" spans="1:9" x14ac:dyDescent="0.3">
      <c r="A156" s="10"/>
      <c r="B156" s="75"/>
      <c r="C156" s="75"/>
      <c r="D156" s="75"/>
      <c r="E156" s="75"/>
      <c r="F156" s="75"/>
      <c r="H156" s="128"/>
    </row>
    <row r="157" spans="1:9" x14ac:dyDescent="0.3">
      <c r="A157" s="10"/>
      <c r="B157" s="75"/>
      <c r="C157" s="75"/>
      <c r="D157" s="75"/>
      <c r="E157" s="75"/>
      <c r="F157" s="75"/>
      <c r="H157" s="128"/>
    </row>
    <row r="158" spans="1:9" x14ac:dyDescent="0.3">
      <c r="A158" s="10"/>
      <c r="B158" s="75"/>
      <c r="C158" s="75"/>
      <c r="D158" s="75"/>
      <c r="E158" s="75"/>
      <c r="F158" s="75"/>
      <c r="H158" s="128"/>
    </row>
    <row r="159" spans="1:9" x14ac:dyDescent="0.3">
      <c r="A159" s="10"/>
      <c r="B159" s="75"/>
      <c r="C159" s="75"/>
      <c r="D159" s="75"/>
      <c r="E159" s="75"/>
      <c r="F159" s="75"/>
      <c r="H159" s="128"/>
    </row>
    <row r="160" spans="1:9" x14ac:dyDescent="0.3">
      <c r="A160" s="10"/>
      <c r="B160" s="75"/>
      <c r="C160" s="75"/>
      <c r="D160" s="75"/>
      <c r="E160" s="75"/>
      <c r="F160" s="75"/>
      <c r="H160" s="128"/>
    </row>
    <row r="161" spans="1:8" x14ac:dyDescent="0.3">
      <c r="A161" s="10"/>
      <c r="B161" s="75"/>
      <c r="C161" s="75"/>
      <c r="D161" s="75"/>
      <c r="E161" s="75"/>
      <c r="F161" s="75"/>
      <c r="H161" s="128"/>
    </row>
    <row r="162" spans="1:8" x14ac:dyDescent="0.3">
      <c r="A162" s="10"/>
      <c r="B162" s="75"/>
      <c r="C162" s="75"/>
      <c r="D162" s="75"/>
      <c r="E162" s="75"/>
      <c r="F162" s="75"/>
      <c r="H162" s="128"/>
    </row>
    <row r="163" spans="1:8" x14ac:dyDescent="0.3">
      <c r="A163" s="10"/>
      <c r="B163" s="75"/>
      <c r="C163" s="75"/>
      <c r="D163" s="75"/>
      <c r="E163" s="75"/>
      <c r="F163" s="75"/>
      <c r="H163" s="128"/>
    </row>
    <row r="164" spans="1:8" x14ac:dyDescent="0.3">
      <c r="A164" s="10"/>
      <c r="B164" s="75"/>
      <c r="C164" s="75"/>
      <c r="D164" s="75"/>
      <c r="E164" s="75"/>
      <c r="F164" s="75"/>
      <c r="H164" s="128"/>
    </row>
    <row r="165" spans="1:8" x14ac:dyDescent="0.3">
      <c r="A165" s="10"/>
      <c r="B165" s="75"/>
      <c r="C165" s="75"/>
      <c r="D165" s="75"/>
      <c r="E165" s="75"/>
      <c r="F165" s="75"/>
      <c r="H165" s="128"/>
    </row>
    <row r="166" spans="1:8" x14ac:dyDescent="0.3">
      <c r="A166" s="10"/>
      <c r="B166" s="75"/>
      <c r="C166" s="75"/>
      <c r="D166" s="75"/>
      <c r="E166" s="75"/>
      <c r="F166" s="75"/>
      <c r="H166" s="128"/>
    </row>
    <row r="167" spans="1:8" x14ac:dyDescent="0.3">
      <c r="A167" s="10"/>
      <c r="B167" s="75"/>
      <c r="C167" s="75"/>
      <c r="D167" s="75"/>
      <c r="E167" s="75"/>
      <c r="F167" s="75"/>
      <c r="H167" s="128"/>
    </row>
    <row r="168" spans="1:8" x14ac:dyDescent="0.3">
      <c r="A168" s="10"/>
      <c r="B168" s="75"/>
      <c r="C168" s="75"/>
      <c r="D168" s="75"/>
      <c r="E168" s="75"/>
      <c r="F168" s="75"/>
      <c r="H168" s="128"/>
    </row>
    <row r="169" spans="1:8" x14ac:dyDescent="0.3">
      <c r="A169" s="10"/>
      <c r="B169" s="75"/>
      <c r="C169" s="75"/>
      <c r="D169" s="75"/>
      <c r="E169" s="75"/>
      <c r="F169" s="75"/>
      <c r="H169" s="128"/>
    </row>
    <row r="170" spans="1:8" x14ac:dyDescent="0.3">
      <c r="A170" s="10"/>
      <c r="B170" s="75"/>
      <c r="C170" s="75"/>
      <c r="D170" s="75"/>
      <c r="E170" s="75"/>
      <c r="F170" s="75"/>
      <c r="H170" s="128"/>
    </row>
    <row r="171" spans="1:8" x14ac:dyDescent="0.3">
      <c r="A171" s="10"/>
      <c r="B171" s="75"/>
      <c r="C171" s="75"/>
      <c r="D171" s="75"/>
      <c r="E171" s="75"/>
      <c r="F171" s="75"/>
      <c r="H171" s="128"/>
    </row>
    <row r="172" spans="1:8" x14ac:dyDescent="0.3">
      <c r="A172" s="10"/>
      <c r="B172" s="75"/>
      <c r="C172" s="75"/>
      <c r="D172" s="75"/>
      <c r="E172" s="75"/>
      <c r="F172" s="75"/>
      <c r="H172" s="128"/>
    </row>
    <row r="173" spans="1:8" x14ac:dyDescent="0.3">
      <c r="A173" s="10"/>
      <c r="B173" s="75"/>
      <c r="C173" s="75"/>
      <c r="D173" s="75"/>
      <c r="E173" s="75"/>
      <c r="F173" s="75"/>
      <c r="H173" s="128"/>
    </row>
    <row r="174" spans="1:8" x14ac:dyDescent="0.3">
      <c r="A174" s="10"/>
      <c r="B174" s="75"/>
      <c r="C174" s="75"/>
      <c r="D174" s="75"/>
      <c r="E174" s="75"/>
      <c r="F174" s="75"/>
      <c r="H174" s="128"/>
    </row>
    <row r="175" spans="1:8" x14ac:dyDescent="0.3">
      <c r="A175" s="10"/>
      <c r="B175" s="75"/>
      <c r="C175" s="75"/>
      <c r="D175" s="75"/>
      <c r="E175" s="75"/>
      <c r="F175" s="75"/>
      <c r="H175" s="128"/>
    </row>
    <row r="176" spans="1:8" x14ac:dyDescent="0.3">
      <c r="A176" s="10"/>
      <c r="B176" s="75"/>
      <c r="C176" s="75"/>
      <c r="D176" s="75"/>
      <c r="E176" s="75"/>
      <c r="F176" s="75"/>
      <c r="H176" s="128"/>
    </row>
    <row r="177" spans="1:8" x14ac:dyDescent="0.3">
      <c r="A177" s="10"/>
      <c r="B177" s="75"/>
      <c r="C177" s="75"/>
      <c r="D177" s="75"/>
      <c r="E177" s="75"/>
      <c r="F177" s="75"/>
      <c r="H177" s="128"/>
    </row>
    <row r="178" spans="1:8" x14ac:dyDescent="0.3">
      <c r="A178" s="10"/>
      <c r="B178" s="75"/>
      <c r="C178" s="75"/>
      <c r="D178" s="75"/>
      <c r="E178" s="75"/>
      <c r="F178" s="75"/>
      <c r="H178" s="128"/>
    </row>
    <row r="179" spans="1:8" x14ac:dyDescent="0.3">
      <c r="A179" s="10"/>
      <c r="B179" s="75"/>
      <c r="C179" s="75"/>
      <c r="D179" s="75"/>
      <c r="E179" s="75"/>
      <c r="F179" s="75"/>
      <c r="H179" s="128"/>
    </row>
    <row r="180" spans="1:8" x14ac:dyDescent="0.3">
      <c r="A180" s="10"/>
      <c r="B180" s="75"/>
      <c r="C180" s="75"/>
      <c r="D180" s="75"/>
      <c r="E180" s="75"/>
      <c r="F180" s="75"/>
      <c r="H180" s="128"/>
    </row>
    <row r="181" spans="1:8" x14ac:dyDescent="0.3">
      <c r="A181" s="10"/>
      <c r="B181" s="75"/>
      <c r="C181" s="75"/>
      <c r="D181" s="75"/>
      <c r="E181" s="75"/>
      <c r="F181" s="75"/>
      <c r="H181" s="128"/>
    </row>
    <row r="182" spans="1:8" x14ac:dyDescent="0.3">
      <c r="A182" s="10"/>
      <c r="B182" s="75"/>
      <c r="C182" s="75"/>
      <c r="D182" s="75"/>
      <c r="E182" s="75"/>
      <c r="F182" s="75"/>
      <c r="H182" s="128"/>
    </row>
    <row r="183" spans="1:8" x14ac:dyDescent="0.3">
      <c r="A183" s="10"/>
      <c r="B183" s="75"/>
      <c r="C183" s="75"/>
      <c r="D183" s="75"/>
      <c r="E183" s="75"/>
      <c r="F183" s="75"/>
      <c r="H183" s="128"/>
    </row>
    <row r="184" spans="1:8" x14ac:dyDescent="0.3">
      <c r="A184" s="10"/>
      <c r="B184" s="75"/>
      <c r="C184" s="75"/>
      <c r="D184" s="75"/>
      <c r="E184" s="75"/>
      <c r="F184" s="75"/>
      <c r="H184" s="128"/>
    </row>
    <row r="185" spans="1:8" x14ac:dyDescent="0.3">
      <c r="A185" s="10"/>
      <c r="B185" s="75"/>
      <c r="C185" s="75"/>
      <c r="D185" s="75"/>
      <c r="E185" s="75"/>
      <c r="F185" s="75"/>
      <c r="H185" s="128"/>
    </row>
    <row r="186" spans="1:8" x14ac:dyDescent="0.3">
      <c r="A186" s="10"/>
      <c r="B186" s="75"/>
      <c r="C186" s="75"/>
      <c r="D186" s="75"/>
      <c r="E186" s="75"/>
      <c r="F186" s="75"/>
      <c r="H186" s="128"/>
    </row>
    <row r="187" spans="1:8" x14ac:dyDescent="0.3">
      <c r="A187" s="10"/>
      <c r="B187" s="75"/>
      <c r="C187" s="75"/>
      <c r="D187" s="75"/>
      <c r="E187" s="75"/>
      <c r="F187" s="75"/>
      <c r="H187" s="128"/>
    </row>
    <row r="188" spans="1:8" x14ac:dyDescent="0.3">
      <c r="A188" s="10"/>
      <c r="B188" s="75"/>
      <c r="C188" s="75"/>
      <c r="D188" s="75"/>
      <c r="E188" s="75"/>
      <c r="F188" s="75"/>
      <c r="H188" s="128"/>
    </row>
    <row r="189" spans="1:8" x14ac:dyDescent="0.3">
      <c r="A189" s="10"/>
      <c r="B189" s="75"/>
      <c r="C189" s="75"/>
      <c r="D189" s="75"/>
      <c r="E189" s="75"/>
      <c r="F189" s="75"/>
      <c r="H189" s="128"/>
    </row>
    <row r="190" spans="1:8" x14ac:dyDescent="0.3">
      <c r="A190" s="10"/>
      <c r="B190" s="75"/>
      <c r="C190" s="75"/>
      <c r="D190" s="75"/>
      <c r="E190" s="75"/>
      <c r="F190" s="75"/>
      <c r="H190" s="128"/>
    </row>
    <row r="191" spans="1:8" x14ac:dyDescent="0.3">
      <c r="A191" s="10"/>
      <c r="B191" s="75"/>
      <c r="C191" s="75"/>
      <c r="D191" s="75"/>
      <c r="E191" s="75"/>
      <c r="F191" s="75"/>
      <c r="H191" s="128"/>
    </row>
    <row r="192" spans="1:8" x14ac:dyDescent="0.3">
      <c r="A192" s="10"/>
      <c r="B192" s="75"/>
      <c r="C192" s="75"/>
      <c r="D192" s="75"/>
      <c r="E192" s="75"/>
      <c r="F192" s="75"/>
      <c r="H192" s="128"/>
    </row>
    <row r="193" spans="1:8" x14ac:dyDescent="0.3">
      <c r="A193" s="10"/>
      <c r="B193" s="75"/>
      <c r="C193" s="75"/>
      <c r="D193" s="75"/>
      <c r="E193" s="75"/>
      <c r="F193" s="75"/>
      <c r="H193" s="128"/>
    </row>
    <row r="194" spans="1:8" x14ac:dyDescent="0.3">
      <c r="A194" s="10"/>
      <c r="B194" s="75"/>
      <c r="C194" s="75"/>
      <c r="D194" s="75"/>
      <c r="E194" s="75"/>
      <c r="F194" s="75"/>
      <c r="H194" s="128"/>
    </row>
    <row r="195" spans="1:8" x14ac:dyDescent="0.3">
      <c r="A195" s="10"/>
      <c r="B195" s="75"/>
      <c r="C195" s="75"/>
      <c r="D195" s="75"/>
      <c r="E195" s="75"/>
      <c r="F195" s="75"/>
      <c r="H195" s="128"/>
    </row>
    <row r="196" spans="1:8" x14ac:dyDescent="0.3">
      <c r="A196" s="10"/>
      <c r="B196" s="75"/>
      <c r="C196" s="75"/>
      <c r="D196" s="75"/>
      <c r="E196" s="75"/>
      <c r="F196" s="75"/>
      <c r="H196" s="128"/>
    </row>
    <row r="197" spans="1:8" x14ac:dyDescent="0.3">
      <c r="A197" s="10"/>
      <c r="B197" s="75"/>
      <c r="C197" s="75"/>
      <c r="D197" s="75"/>
      <c r="E197" s="75"/>
      <c r="F197" s="75"/>
      <c r="H197" s="128"/>
    </row>
    <row r="198" spans="1:8" x14ac:dyDescent="0.3">
      <c r="A198" s="10"/>
      <c r="B198" s="75"/>
      <c r="C198" s="75"/>
      <c r="D198" s="75"/>
      <c r="E198" s="75"/>
      <c r="F198" s="75"/>
      <c r="H198" s="128"/>
    </row>
    <row r="199" spans="1:8" x14ac:dyDescent="0.3">
      <c r="A199" s="10"/>
      <c r="B199" s="75"/>
      <c r="C199" s="75"/>
      <c r="D199" s="75"/>
      <c r="E199" s="75"/>
      <c r="F199" s="75"/>
      <c r="H199" s="128"/>
    </row>
    <row r="200" spans="1:8" x14ac:dyDescent="0.3">
      <c r="A200" s="10"/>
      <c r="B200" s="75"/>
      <c r="C200" s="75"/>
      <c r="D200" s="75"/>
      <c r="E200" s="75"/>
      <c r="F200" s="75"/>
      <c r="H200" s="128"/>
    </row>
    <row r="201" spans="1:8" x14ac:dyDescent="0.3">
      <c r="A201" s="10"/>
      <c r="B201" s="75"/>
      <c r="C201" s="75"/>
      <c r="D201" s="75"/>
      <c r="E201" s="75"/>
      <c r="F201" s="75"/>
      <c r="H201" s="128"/>
    </row>
    <row r="202" spans="1:8" x14ac:dyDescent="0.3">
      <c r="A202" s="10"/>
      <c r="B202" s="75"/>
      <c r="C202" s="75"/>
      <c r="D202" s="75"/>
      <c r="E202" s="75"/>
      <c r="F202" s="75"/>
      <c r="H202" s="128"/>
    </row>
    <row r="203" spans="1:8" x14ac:dyDescent="0.3">
      <c r="A203" s="10"/>
      <c r="B203" s="75"/>
      <c r="C203" s="75"/>
      <c r="D203" s="75"/>
      <c r="E203" s="75"/>
      <c r="F203" s="75"/>
      <c r="H203" s="128"/>
    </row>
    <row r="204" spans="1:8" x14ac:dyDescent="0.3">
      <c r="A204" s="10"/>
      <c r="B204" s="75"/>
      <c r="C204" s="75"/>
      <c r="D204" s="75"/>
      <c r="E204" s="75"/>
      <c r="F204" s="75"/>
      <c r="H204" s="128"/>
    </row>
    <row r="205" spans="1:8" x14ac:dyDescent="0.3">
      <c r="A205" s="10"/>
      <c r="B205" s="75"/>
      <c r="C205" s="75"/>
      <c r="D205" s="75"/>
      <c r="E205" s="75"/>
      <c r="F205" s="75"/>
      <c r="H205" s="128"/>
    </row>
    <row r="206" spans="1:8" x14ac:dyDescent="0.3">
      <c r="A206" s="10"/>
      <c r="B206" s="75"/>
      <c r="C206" s="75"/>
      <c r="D206" s="75"/>
      <c r="E206" s="75"/>
      <c r="F206" s="75"/>
      <c r="H206" s="128"/>
    </row>
    <row r="207" spans="1:8" x14ac:dyDescent="0.3">
      <c r="A207" s="10"/>
      <c r="B207" s="75"/>
      <c r="C207" s="75"/>
      <c r="D207" s="75"/>
      <c r="E207" s="75"/>
      <c r="F207" s="75"/>
      <c r="H207" s="128"/>
    </row>
    <row r="208" spans="1:8" x14ac:dyDescent="0.3">
      <c r="A208" s="10"/>
      <c r="B208" s="75"/>
      <c r="C208" s="75"/>
      <c r="D208" s="75"/>
      <c r="E208" s="75"/>
      <c r="F208" s="75"/>
      <c r="H208" s="128"/>
    </row>
    <row r="209" spans="1:8" x14ac:dyDescent="0.3">
      <c r="A209" s="10"/>
      <c r="B209" s="75"/>
      <c r="C209" s="75"/>
      <c r="D209" s="75"/>
      <c r="E209" s="75"/>
      <c r="F209" s="75"/>
      <c r="H209" s="128"/>
    </row>
    <row r="210" spans="1:8" x14ac:dyDescent="0.3">
      <c r="A210" s="10"/>
      <c r="B210" s="75"/>
      <c r="C210" s="75"/>
      <c r="D210" s="75"/>
      <c r="E210" s="75"/>
      <c r="F210" s="75"/>
      <c r="H210" s="128"/>
    </row>
    <row r="211" spans="1:8" x14ac:dyDescent="0.3">
      <c r="A211" s="10"/>
      <c r="B211" s="75"/>
      <c r="C211" s="75"/>
      <c r="D211" s="75"/>
      <c r="E211" s="75"/>
      <c r="F211" s="75"/>
      <c r="H211" s="128"/>
    </row>
    <row r="212" spans="1:8" x14ac:dyDescent="0.3">
      <c r="A212" s="10"/>
      <c r="B212" s="75"/>
      <c r="C212" s="75"/>
      <c r="D212" s="75"/>
      <c r="E212" s="75"/>
      <c r="F212" s="75"/>
      <c r="H212" s="128"/>
    </row>
    <row r="213" spans="1:8" x14ac:dyDescent="0.3">
      <c r="A213" s="10"/>
      <c r="B213" s="75"/>
      <c r="C213" s="75"/>
      <c r="D213" s="75"/>
      <c r="E213" s="75"/>
      <c r="F213" s="75"/>
      <c r="H213" s="128"/>
    </row>
    <row r="214" spans="1:8" x14ac:dyDescent="0.3">
      <c r="A214" s="10"/>
      <c r="B214" s="75"/>
      <c r="C214" s="75"/>
      <c r="D214" s="75"/>
      <c r="E214" s="75"/>
      <c r="F214" s="75"/>
      <c r="H214" s="128"/>
    </row>
    <row r="215" spans="1:8" x14ac:dyDescent="0.3">
      <c r="A215" s="10"/>
      <c r="B215" s="75"/>
      <c r="C215" s="75"/>
      <c r="D215" s="75"/>
      <c r="E215" s="75"/>
      <c r="F215" s="75"/>
      <c r="H215" s="128"/>
    </row>
    <row r="216" spans="1:8" x14ac:dyDescent="0.3">
      <c r="A216" s="10"/>
      <c r="B216" s="75"/>
      <c r="C216" s="75"/>
      <c r="D216" s="75"/>
      <c r="E216" s="75"/>
      <c r="F216" s="75"/>
      <c r="H216" s="128"/>
    </row>
    <row r="217" spans="1:8" x14ac:dyDescent="0.3">
      <c r="A217" s="10"/>
      <c r="B217" s="75"/>
      <c r="C217" s="75"/>
      <c r="D217" s="75"/>
      <c r="E217" s="75"/>
      <c r="F217" s="75"/>
      <c r="H217" s="128"/>
    </row>
    <row r="218" spans="1:8" x14ac:dyDescent="0.3">
      <c r="A218" s="10"/>
      <c r="B218" s="75"/>
      <c r="C218" s="75"/>
      <c r="D218" s="75"/>
      <c r="E218" s="75"/>
      <c r="F218" s="75"/>
      <c r="H218" s="128"/>
    </row>
    <row r="219" spans="1:8" x14ac:dyDescent="0.3">
      <c r="A219" s="10"/>
      <c r="B219" s="75"/>
      <c r="C219" s="75"/>
      <c r="D219" s="75"/>
      <c r="E219" s="75"/>
      <c r="F219" s="75"/>
      <c r="H219" s="128"/>
    </row>
    <row r="220" spans="1:8" x14ac:dyDescent="0.3">
      <c r="A220" s="10"/>
      <c r="B220" s="75"/>
      <c r="C220" s="75"/>
      <c r="D220" s="75"/>
      <c r="E220" s="75"/>
      <c r="F220" s="75"/>
      <c r="H220" s="128"/>
    </row>
    <row r="221" spans="1:8" x14ac:dyDescent="0.3">
      <c r="A221" s="10"/>
      <c r="B221" s="75"/>
      <c r="C221" s="75"/>
      <c r="D221" s="75"/>
      <c r="E221" s="75"/>
      <c r="F221" s="75"/>
      <c r="H221" s="128"/>
    </row>
    <row r="222" spans="1:8" x14ac:dyDescent="0.3">
      <c r="A222" s="10"/>
      <c r="B222" s="75"/>
      <c r="C222" s="75"/>
      <c r="D222" s="75"/>
      <c r="E222" s="75"/>
      <c r="F222" s="75"/>
      <c r="H222" s="128"/>
    </row>
    <row r="223" spans="1:8" x14ac:dyDescent="0.3">
      <c r="A223" s="10"/>
      <c r="B223" s="75"/>
      <c r="C223" s="75"/>
      <c r="D223" s="75"/>
      <c r="E223" s="75"/>
      <c r="F223" s="75"/>
      <c r="H223" s="128"/>
    </row>
    <row r="224" spans="1:8" x14ac:dyDescent="0.3">
      <c r="A224" s="10"/>
      <c r="B224" s="75"/>
      <c r="C224" s="75"/>
      <c r="D224" s="75"/>
      <c r="E224" s="75"/>
      <c r="F224" s="75"/>
      <c r="H224" s="128"/>
    </row>
    <row r="225" spans="1:8" x14ac:dyDescent="0.3">
      <c r="A225" s="10"/>
      <c r="B225" s="75"/>
      <c r="C225" s="75"/>
      <c r="D225" s="75"/>
      <c r="E225" s="75"/>
      <c r="F225" s="75"/>
      <c r="H225" s="128"/>
    </row>
    <row r="226" spans="1:8" x14ac:dyDescent="0.3">
      <c r="A226" s="10"/>
      <c r="B226" s="75"/>
      <c r="C226" s="75"/>
      <c r="D226" s="75"/>
      <c r="E226" s="75"/>
      <c r="F226" s="75"/>
      <c r="H226" s="128"/>
    </row>
    <row r="227" spans="1:8" x14ac:dyDescent="0.3">
      <c r="A227" s="10"/>
      <c r="B227" s="75"/>
      <c r="C227" s="75"/>
      <c r="D227" s="75"/>
      <c r="E227" s="75"/>
      <c r="F227" s="75"/>
      <c r="H227" s="128"/>
    </row>
    <row r="228" spans="1:8" x14ac:dyDescent="0.3">
      <c r="A228" s="10"/>
      <c r="B228" s="75"/>
      <c r="C228" s="75"/>
      <c r="D228" s="75"/>
      <c r="E228" s="75"/>
      <c r="F228" s="75"/>
      <c r="H228" s="128"/>
    </row>
    <row r="229" spans="1:8" x14ac:dyDescent="0.3">
      <c r="A229" s="10"/>
      <c r="B229" s="75"/>
      <c r="C229" s="75"/>
      <c r="D229" s="75"/>
      <c r="E229" s="75"/>
      <c r="F229" s="75"/>
      <c r="H229" s="128"/>
    </row>
    <row r="230" spans="1:8" x14ac:dyDescent="0.3">
      <c r="A230" s="10"/>
      <c r="B230" s="75"/>
      <c r="C230" s="75"/>
      <c r="D230" s="75"/>
      <c r="E230" s="75"/>
      <c r="F230" s="75"/>
      <c r="H230" s="128"/>
    </row>
    <row r="231" spans="1:8" x14ac:dyDescent="0.3">
      <c r="A231" s="10"/>
      <c r="B231" s="75"/>
      <c r="C231" s="75"/>
      <c r="D231" s="75"/>
      <c r="E231" s="75"/>
      <c r="F231" s="75"/>
      <c r="H231" s="128"/>
    </row>
    <row r="232" spans="1:8" x14ac:dyDescent="0.3">
      <c r="A232" s="10"/>
      <c r="B232" s="75"/>
      <c r="C232" s="75"/>
      <c r="D232" s="75"/>
      <c r="E232" s="75"/>
      <c r="F232" s="75"/>
      <c r="H232" s="128"/>
    </row>
    <row r="233" spans="1:8" x14ac:dyDescent="0.3">
      <c r="A233" s="10"/>
      <c r="B233" s="75"/>
      <c r="C233" s="75"/>
      <c r="D233" s="75"/>
      <c r="E233" s="75"/>
      <c r="F233" s="75"/>
      <c r="H233" s="128"/>
    </row>
    <row r="234" spans="1:8" x14ac:dyDescent="0.3">
      <c r="A234" s="10"/>
      <c r="B234" s="75"/>
      <c r="C234" s="75"/>
      <c r="D234" s="75"/>
      <c r="E234" s="75"/>
      <c r="F234" s="75"/>
      <c r="H234" s="128"/>
    </row>
    <row r="235" spans="1:8" x14ac:dyDescent="0.3">
      <c r="A235" s="10"/>
      <c r="B235" s="75"/>
      <c r="C235" s="75"/>
      <c r="D235" s="75"/>
      <c r="E235" s="75"/>
      <c r="F235" s="75"/>
      <c r="H235" s="128"/>
    </row>
    <row r="236" spans="1:8" x14ac:dyDescent="0.3">
      <c r="A236" s="10"/>
      <c r="B236" s="75"/>
      <c r="C236" s="75"/>
      <c r="D236" s="75"/>
      <c r="E236" s="75"/>
      <c r="F236" s="75"/>
      <c r="H236" s="128"/>
    </row>
    <row r="237" spans="1:8" x14ac:dyDescent="0.3">
      <c r="A237" s="10"/>
      <c r="B237" s="75"/>
      <c r="C237" s="75"/>
      <c r="D237" s="75"/>
      <c r="E237" s="75"/>
      <c r="F237" s="75"/>
      <c r="H237" s="128"/>
    </row>
    <row r="238" spans="1:8" x14ac:dyDescent="0.3">
      <c r="A238" s="10"/>
      <c r="B238" s="75"/>
      <c r="C238" s="75"/>
      <c r="D238" s="75"/>
      <c r="E238" s="75"/>
      <c r="F238" s="75"/>
      <c r="H238" s="128"/>
    </row>
    <row r="239" spans="1:8" x14ac:dyDescent="0.3">
      <c r="A239" s="10"/>
      <c r="B239" s="75"/>
      <c r="C239" s="75"/>
      <c r="D239" s="75"/>
      <c r="E239" s="75"/>
      <c r="F239" s="75"/>
      <c r="H239" s="128"/>
    </row>
    <row r="240" spans="1:8" x14ac:dyDescent="0.3">
      <c r="A240" s="10"/>
      <c r="B240" s="75"/>
      <c r="C240" s="75"/>
      <c r="D240" s="75"/>
      <c r="E240" s="75"/>
      <c r="F240" s="75"/>
      <c r="H240" s="128"/>
    </row>
    <row r="241" spans="1:8" x14ac:dyDescent="0.3">
      <c r="A241" s="10"/>
      <c r="B241" s="75"/>
      <c r="C241" s="75"/>
      <c r="D241" s="75"/>
      <c r="E241" s="75"/>
      <c r="F241" s="75"/>
      <c r="H241" s="128"/>
    </row>
    <row r="242" spans="1:8" x14ac:dyDescent="0.3">
      <c r="A242" s="10"/>
      <c r="B242" s="75"/>
      <c r="C242" s="75"/>
      <c r="D242" s="75"/>
      <c r="E242" s="75"/>
      <c r="F242" s="75"/>
      <c r="H242" s="128"/>
    </row>
    <row r="243" spans="1:8" x14ac:dyDescent="0.3">
      <c r="A243" s="10"/>
      <c r="B243" s="75"/>
      <c r="C243" s="75"/>
      <c r="D243" s="75"/>
      <c r="E243" s="75"/>
      <c r="F243" s="75"/>
      <c r="H243" s="128"/>
    </row>
    <row r="244" spans="1:8" x14ac:dyDescent="0.3">
      <c r="A244" s="10"/>
      <c r="B244" s="75"/>
      <c r="C244" s="75"/>
      <c r="D244" s="75"/>
      <c r="E244" s="75"/>
      <c r="F244" s="75"/>
      <c r="H244" s="128"/>
    </row>
    <row r="245" spans="1:8" x14ac:dyDescent="0.3">
      <c r="A245" s="10"/>
      <c r="B245" s="75"/>
      <c r="C245" s="75"/>
      <c r="D245" s="75"/>
      <c r="E245" s="75"/>
      <c r="F245" s="75"/>
      <c r="H245" s="128"/>
    </row>
    <row r="246" spans="1:8" x14ac:dyDescent="0.3">
      <c r="A246" s="10"/>
      <c r="B246" s="75"/>
      <c r="C246" s="75"/>
      <c r="D246" s="75"/>
      <c r="E246" s="75"/>
      <c r="F246" s="75"/>
      <c r="H246" s="128"/>
    </row>
    <row r="247" spans="1:8" x14ac:dyDescent="0.3">
      <c r="A247" s="10"/>
      <c r="B247" s="75"/>
      <c r="C247" s="75"/>
      <c r="D247" s="75"/>
      <c r="E247" s="75"/>
      <c r="F247" s="75"/>
      <c r="H247" s="128"/>
    </row>
    <row r="248" spans="1:8" x14ac:dyDescent="0.3">
      <c r="A248" s="10"/>
      <c r="B248" s="75"/>
      <c r="C248" s="75"/>
      <c r="D248" s="75"/>
      <c r="E248" s="75"/>
      <c r="F248" s="75"/>
      <c r="H248" s="128"/>
    </row>
    <row r="249" spans="1:8" x14ac:dyDescent="0.3">
      <c r="A249" s="10"/>
      <c r="B249" s="75"/>
      <c r="C249" s="75"/>
      <c r="D249" s="75"/>
      <c r="E249" s="75"/>
      <c r="F249" s="75"/>
      <c r="H249" s="128"/>
    </row>
    <row r="250" spans="1:8" x14ac:dyDescent="0.3">
      <c r="A250" s="10"/>
      <c r="B250" s="75"/>
      <c r="C250" s="75"/>
      <c r="D250" s="75"/>
      <c r="E250" s="75"/>
      <c r="F250" s="75"/>
      <c r="H250" s="128"/>
    </row>
    <row r="251" spans="1:8" x14ac:dyDescent="0.3">
      <c r="A251" s="10"/>
      <c r="B251" s="75"/>
      <c r="C251" s="75"/>
      <c r="D251" s="75"/>
      <c r="E251" s="75"/>
      <c r="F251" s="75"/>
      <c r="H251" s="128"/>
    </row>
    <row r="252" spans="1:8" x14ac:dyDescent="0.3">
      <c r="A252" s="10"/>
      <c r="B252" s="75"/>
      <c r="C252" s="75"/>
      <c r="D252" s="75"/>
      <c r="E252" s="75"/>
      <c r="F252" s="75"/>
      <c r="H252" s="128"/>
    </row>
    <row r="253" spans="1:8" x14ac:dyDescent="0.3">
      <c r="A253" s="10"/>
      <c r="B253" s="75"/>
      <c r="C253" s="75"/>
      <c r="D253" s="75"/>
      <c r="E253" s="75"/>
      <c r="F253" s="75"/>
      <c r="H253" s="128"/>
    </row>
    <row r="254" spans="1:8" x14ac:dyDescent="0.3">
      <c r="A254" s="10"/>
      <c r="B254" s="75"/>
      <c r="C254" s="75"/>
      <c r="D254" s="75"/>
      <c r="E254" s="75"/>
      <c r="F254" s="75"/>
      <c r="H254" s="128"/>
    </row>
    <row r="255" spans="1:8" x14ac:dyDescent="0.3">
      <c r="A255" s="10"/>
      <c r="B255" s="75"/>
      <c r="C255" s="75"/>
      <c r="D255" s="75"/>
      <c r="E255" s="75"/>
      <c r="F255" s="75"/>
      <c r="H255" s="128"/>
    </row>
    <row r="256" spans="1:8" x14ac:dyDescent="0.3">
      <c r="A256" s="10"/>
      <c r="B256" s="75"/>
      <c r="C256" s="75"/>
      <c r="D256" s="75"/>
      <c r="E256" s="75"/>
      <c r="F256" s="75"/>
      <c r="H256" s="128"/>
    </row>
    <row r="257" spans="1:8" x14ac:dyDescent="0.3">
      <c r="A257" s="10"/>
      <c r="B257" s="75"/>
      <c r="C257" s="75"/>
      <c r="D257" s="75"/>
      <c r="E257" s="75"/>
      <c r="F257" s="75"/>
      <c r="H257" s="128"/>
    </row>
    <row r="258" spans="1:8" x14ac:dyDescent="0.3">
      <c r="A258" s="10"/>
      <c r="B258" s="75"/>
      <c r="C258" s="75"/>
      <c r="D258" s="75"/>
      <c r="E258" s="75"/>
      <c r="F258" s="75"/>
      <c r="H258" s="128"/>
    </row>
    <row r="259" spans="1:8" x14ac:dyDescent="0.3">
      <c r="A259" s="10"/>
      <c r="B259" s="75"/>
      <c r="C259" s="75"/>
      <c r="D259" s="75"/>
      <c r="E259" s="75"/>
      <c r="F259" s="75"/>
      <c r="H259" s="128"/>
    </row>
    <row r="260" spans="1:8" x14ac:dyDescent="0.3">
      <c r="A260" s="10"/>
      <c r="B260" s="75"/>
      <c r="C260" s="75"/>
      <c r="D260" s="75"/>
      <c r="E260" s="75"/>
      <c r="F260" s="75"/>
      <c r="H260" s="128"/>
    </row>
    <row r="261" spans="1:8" x14ac:dyDescent="0.3">
      <c r="A261" s="10"/>
      <c r="B261" s="75"/>
      <c r="C261" s="75"/>
      <c r="D261" s="75"/>
      <c r="E261" s="75"/>
      <c r="F261" s="75"/>
      <c r="H261" s="128"/>
    </row>
    <row r="262" spans="1:8" x14ac:dyDescent="0.3">
      <c r="A262" s="10"/>
      <c r="B262" s="75"/>
      <c r="C262" s="75"/>
      <c r="D262" s="75"/>
      <c r="E262" s="75"/>
      <c r="F262" s="75"/>
      <c r="H262" s="128"/>
    </row>
    <row r="263" spans="1:8" x14ac:dyDescent="0.3">
      <c r="A263" s="10"/>
      <c r="B263" s="75"/>
      <c r="C263" s="75"/>
      <c r="D263" s="75"/>
      <c r="E263" s="75"/>
      <c r="F263" s="75"/>
      <c r="H263" s="128"/>
    </row>
    <row r="264" spans="1:8" x14ac:dyDescent="0.3">
      <c r="A264" s="10"/>
      <c r="B264" s="75"/>
      <c r="C264" s="75"/>
      <c r="D264" s="75"/>
      <c r="E264" s="75"/>
      <c r="F264" s="75"/>
      <c r="H264" s="128"/>
    </row>
    <row r="265" spans="1:8" x14ac:dyDescent="0.3">
      <c r="A265" s="10"/>
      <c r="B265" s="75"/>
      <c r="C265" s="75"/>
      <c r="D265" s="75"/>
      <c r="E265" s="75"/>
      <c r="F265" s="75"/>
      <c r="H265" s="128"/>
    </row>
    <row r="266" spans="1:8" x14ac:dyDescent="0.3">
      <c r="A266" s="10"/>
      <c r="B266" s="75"/>
      <c r="C266" s="75"/>
      <c r="D266" s="75"/>
      <c r="E266" s="75"/>
      <c r="F266" s="75"/>
      <c r="H266" s="128"/>
    </row>
    <row r="267" spans="1:8" x14ac:dyDescent="0.3">
      <c r="A267" s="10"/>
      <c r="B267" s="75"/>
      <c r="C267" s="75"/>
      <c r="D267" s="75"/>
      <c r="E267" s="75"/>
      <c r="F267" s="75"/>
      <c r="H267" s="128"/>
    </row>
    <row r="268" spans="1:8" x14ac:dyDescent="0.3">
      <c r="A268" s="10"/>
      <c r="B268" s="75"/>
      <c r="C268" s="75"/>
      <c r="D268" s="75"/>
      <c r="E268" s="75"/>
      <c r="F268" s="75"/>
      <c r="H268" s="128"/>
    </row>
    <row r="269" spans="1:8" x14ac:dyDescent="0.3">
      <c r="A269" s="10"/>
      <c r="B269" s="75"/>
      <c r="C269" s="75"/>
      <c r="D269" s="75"/>
      <c r="E269" s="75"/>
      <c r="F269" s="75"/>
      <c r="H269" s="128"/>
    </row>
    <row r="270" spans="1:8" x14ac:dyDescent="0.3">
      <c r="A270" s="10"/>
      <c r="B270" s="75"/>
      <c r="C270" s="75"/>
      <c r="D270" s="75"/>
      <c r="E270" s="75"/>
      <c r="F270" s="75"/>
      <c r="H270" s="128"/>
    </row>
    <row r="271" spans="1:8" x14ac:dyDescent="0.3">
      <c r="A271" s="10"/>
      <c r="B271" s="75"/>
      <c r="C271" s="75"/>
      <c r="D271" s="75"/>
      <c r="E271" s="75"/>
      <c r="F271" s="75"/>
      <c r="H271" s="128"/>
    </row>
    <row r="272" spans="1:8" x14ac:dyDescent="0.3">
      <c r="A272" s="10"/>
      <c r="B272" s="75"/>
      <c r="C272" s="75"/>
      <c r="D272" s="75"/>
      <c r="E272" s="75"/>
      <c r="F272" s="75"/>
      <c r="H272" s="128"/>
    </row>
    <row r="273" spans="1:8" x14ac:dyDescent="0.3">
      <c r="A273" s="10"/>
      <c r="B273" s="75"/>
      <c r="C273" s="75"/>
      <c r="D273" s="75"/>
      <c r="E273" s="75"/>
      <c r="F273" s="75"/>
      <c r="H273" s="128"/>
    </row>
    <row r="274" spans="1:8" x14ac:dyDescent="0.3">
      <c r="A274" s="10"/>
      <c r="B274" s="75"/>
      <c r="C274" s="75"/>
      <c r="D274" s="75"/>
      <c r="E274" s="75"/>
      <c r="F274" s="75"/>
      <c r="H274" s="128"/>
    </row>
    <row r="275" spans="1:8" x14ac:dyDescent="0.3">
      <c r="A275" s="10"/>
      <c r="B275" s="75"/>
      <c r="C275" s="75"/>
      <c r="D275" s="75"/>
      <c r="E275" s="75"/>
      <c r="F275" s="75"/>
      <c r="H275" s="128"/>
    </row>
    <row r="276" spans="1:8" x14ac:dyDescent="0.3">
      <c r="A276" s="10"/>
      <c r="B276" s="75"/>
      <c r="C276" s="75"/>
      <c r="D276" s="75"/>
      <c r="E276" s="75"/>
      <c r="F276" s="75"/>
      <c r="H276" s="128"/>
    </row>
    <row r="277" spans="1:8" x14ac:dyDescent="0.3">
      <c r="A277" s="10"/>
      <c r="B277" s="75"/>
      <c r="C277" s="75"/>
      <c r="D277" s="75"/>
      <c r="E277" s="75"/>
      <c r="F277" s="75"/>
      <c r="H277" s="128"/>
    </row>
    <row r="278" spans="1:8" x14ac:dyDescent="0.3">
      <c r="A278" s="10"/>
      <c r="B278" s="75"/>
      <c r="C278" s="75"/>
      <c r="D278" s="75"/>
      <c r="E278" s="75"/>
      <c r="F278" s="75"/>
      <c r="H278" s="128"/>
    </row>
    <row r="279" spans="1:8" x14ac:dyDescent="0.3">
      <c r="A279" s="10"/>
      <c r="B279" s="75"/>
      <c r="C279" s="75"/>
      <c r="D279" s="75"/>
      <c r="E279" s="75"/>
      <c r="F279" s="75"/>
      <c r="H279" s="128"/>
    </row>
    <row r="280" spans="1:8" x14ac:dyDescent="0.3">
      <c r="A280" s="10"/>
      <c r="B280" s="75"/>
      <c r="C280" s="75"/>
      <c r="D280" s="75"/>
      <c r="E280" s="75"/>
      <c r="F280" s="75"/>
      <c r="H280" s="128"/>
    </row>
    <row r="281" spans="1:8" x14ac:dyDescent="0.3">
      <c r="A281" s="10"/>
      <c r="B281" s="75"/>
      <c r="C281" s="75"/>
      <c r="D281" s="75"/>
      <c r="E281" s="75"/>
      <c r="F281" s="75"/>
      <c r="H281" s="128"/>
    </row>
    <row r="282" spans="1:8" x14ac:dyDescent="0.3">
      <c r="A282" s="10"/>
      <c r="B282" s="75"/>
      <c r="C282" s="75"/>
      <c r="D282" s="75"/>
      <c r="E282" s="75"/>
      <c r="F282" s="75"/>
      <c r="H282" s="128"/>
    </row>
    <row r="283" spans="1:8" x14ac:dyDescent="0.3">
      <c r="A283" s="10"/>
      <c r="B283" s="75"/>
      <c r="C283" s="75"/>
      <c r="D283" s="75"/>
      <c r="E283" s="75"/>
      <c r="F283" s="75"/>
      <c r="H283" s="128"/>
    </row>
    <row r="284" spans="1:8" x14ac:dyDescent="0.3">
      <c r="A284" s="10"/>
      <c r="B284" s="75"/>
      <c r="C284" s="75"/>
      <c r="D284" s="75"/>
      <c r="E284" s="75"/>
      <c r="F284" s="75"/>
      <c r="H284" s="128"/>
    </row>
    <row r="285" spans="1:8" x14ac:dyDescent="0.3">
      <c r="A285" s="10"/>
      <c r="B285" s="75"/>
      <c r="C285" s="75"/>
      <c r="D285" s="75"/>
      <c r="E285" s="75"/>
      <c r="F285" s="75"/>
      <c r="H285" s="128"/>
    </row>
    <row r="286" spans="1:8" x14ac:dyDescent="0.3">
      <c r="A286" s="10"/>
      <c r="B286" s="75"/>
      <c r="C286" s="75"/>
      <c r="D286" s="75"/>
      <c r="E286" s="75"/>
      <c r="F286" s="75"/>
      <c r="H286" s="128"/>
    </row>
    <row r="287" spans="1:8" x14ac:dyDescent="0.3">
      <c r="A287" s="10"/>
      <c r="B287" s="75"/>
      <c r="C287" s="75"/>
      <c r="D287" s="75"/>
      <c r="E287" s="75"/>
      <c r="F287" s="75"/>
      <c r="H287" s="128"/>
    </row>
    <row r="288" spans="1:8" x14ac:dyDescent="0.3">
      <c r="A288" s="10"/>
      <c r="B288" s="75"/>
      <c r="C288" s="75"/>
      <c r="D288" s="75"/>
      <c r="E288" s="75"/>
      <c r="F288" s="75"/>
      <c r="H288" s="128"/>
    </row>
    <row r="289" spans="1:8" x14ac:dyDescent="0.3">
      <c r="A289" s="10"/>
      <c r="B289" s="75"/>
      <c r="C289" s="75"/>
      <c r="D289" s="75"/>
      <c r="E289" s="75"/>
      <c r="F289" s="75"/>
      <c r="H289" s="128"/>
    </row>
    <row r="290" spans="1:8" x14ac:dyDescent="0.3">
      <c r="A290" s="10"/>
      <c r="B290" s="75"/>
      <c r="C290" s="75"/>
      <c r="D290" s="75"/>
      <c r="E290" s="75"/>
      <c r="F290" s="75"/>
      <c r="H290" s="128"/>
    </row>
    <row r="291" spans="1:8" x14ac:dyDescent="0.3">
      <c r="A291" s="10"/>
      <c r="B291" s="75"/>
      <c r="C291" s="75"/>
      <c r="D291" s="75"/>
      <c r="E291" s="75"/>
      <c r="F291" s="75"/>
      <c r="H291" s="128"/>
    </row>
    <row r="292" spans="1:8" x14ac:dyDescent="0.3">
      <c r="A292" s="10"/>
      <c r="B292" s="75"/>
      <c r="C292" s="75"/>
      <c r="D292" s="75"/>
      <c r="E292" s="75"/>
      <c r="F292" s="75"/>
      <c r="H292" s="128"/>
    </row>
    <row r="293" spans="1:8" x14ac:dyDescent="0.3">
      <c r="A293" s="10"/>
      <c r="B293" s="75"/>
      <c r="C293" s="75"/>
      <c r="D293" s="75"/>
      <c r="E293" s="75"/>
      <c r="F293" s="75"/>
      <c r="H293" s="128"/>
    </row>
    <row r="294" spans="1:8" x14ac:dyDescent="0.3">
      <c r="A294" s="10"/>
      <c r="B294" s="75"/>
      <c r="C294" s="75"/>
      <c r="D294" s="75"/>
      <c r="E294" s="75"/>
      <c r="F294" s="75"/>
      <c r="H294" s="128"/>
    </row>
    <row r="295" spans="1:8" x14ac:dyDescent="0.3">
      <c r="A295" s="10"/>
      <c r="B295" s="75"/>
      <c r="C295" s="75"/>
      <c r="D295" s="75"/>
      <c r="E295" s="75"/>
      <c r="F295" s="75"/>
      <c r="H295" s="128"/>
    </row>
    <row r="296" spans="1:8" x14ac:dyDescent="0.3">
      <c r="A296" s="10"/>
      <c r="B296" s="75"/>
      <c r="C296" s="75"/>
      <c r="D296" s="75"/>
      <c r="E296" s="75"/>
      <c r="F296" s="75"/>
      <c r="H296" s="128"/>
    </row>
    <row r="297" spans="1:8" x14ac:dyDescent="0.3">
      <c r="A297" s="10"/>
      <c r="B297" s="75"/>
      <c r="C297" s="75"/>
      <c r="D297" s="75"/>
      <c r="E297" s="75"/>
      <c r="F297" s="75"/>
      <c r="H297" s="128"/>
    </row>
    <row r="298" spans="1:8" x14ac:dyDescent="0.3">
      <c r="A298" s="10"/>
      <c r="B298" s="75"/>
      <c r="C298" s="75"/>
      <c r="D298" s="75"/>
      <c r="E298" s="75"/>
      <c r="F298" s="75"/>
      <c r="H298" s="128"/>
    </row>
    <row r="299" spans="1:8" x14ac:dyDescent="0.3">
      <c r="A299" s="10"/>
      <c r="B299" s="75"/>
      <c r="C299" s="75"/>
      <c r="D299" s="75"/>
      <c r="E299" s="75"/>
      <c r="F299" s="75"/>
      <c r="H299" s="128"/>
    </row>
    <row r="300" spans="1:8" x14ac:dyDescent="0.3">
      <c r="A300" s="10"/>
      <c r="B300" s="75"/>
      <c r="C300" s="75"/>
      <c r="D300" s="75"/>
      <c r="E300" s="75"/>
      <c r="F300" s="75"/>
      <c r="H300" s="128"/>
    </row>
    <row r="301" spans="1:8" x14ac:dyDescent="0.3">
      <c r="A301" s="10"/>
      <c r="B301" s="75"/>
      <c r="C301" s="75"/>
      <c r="D301" s="75"/>
      <c r="E301" s="75"/>
      <c r="F301" s="75"/>
      <c r="H301" s="128"/>
    </row>
    <row r="302" spans="1:8" x14ac:dyDescent="0.3">
      <c r="A302" s="10"/>
      <c r="B302" s="75"/>
      <c r="C302" s="75"/>
      <c r="D302" s="75"/>
      <c r="E302" s="75"/>
      <c r="F302" s="75"/>
      <c r="H302" s="128"/>
    </row>
    <row r="303" spans="1:8" x14ac:dyDescent="0.3">
      <c r="A303" s="10"/>
      <c r="B303" s="75"/>
      <c r="C303" s="75"/>
      <c r="D303" s="75"/>
      <c r="E303" s="75"/>
      <c r="F303" s="75"/>
      <c r="H303" s="128"/>
    </row>
    <row r="304" spans="1:8" x14ac:dyDescent="0.3">
      <c r="A304" s="10"/>
      <c r="B304" s="75"/>
      <c r="C304" s="75"/>
      <c r="D304" s="75"/>
      <c r="E304" s="75"/>
      <c r="F304" s="75"/>
      <c r="H304" s="128"/>
    </row>
    <row r="305" spans="1:8" x14ac:dyDescent="0.3">
      <c r="A305" s="10"/>
      <c r="B305" s="75"/>
      <c r="C305" s="75"/>
      <c r="D305" s="75"/>
      <c r="E305" s="75"/>
      <c r="F305" s="75"/>
      <c r="H305" s="128"/>
    </row>
    <row r="306" spans="1:8" x14ac:dyDescent="0.3">
      <c r="A306" s="10"/>
      <c r="B306" s="75"/>
      <c r="C306" s="75"/>
      <c r="D306" s="75"/>
      <c r="E306" s="75"/>
      <c r="F306" s="75"/>
      <c r="H306" s="128"/>
    </row>
    <row r="307" spans="1:8" x14ac:dyDescent="0.3">
      <c r="A307" s="10"/>
      <c r="B307" s="75"/>
      <c r="C307" s="75"/>
      <c r="D307" s="75"/>
      <c r="E307" s="75"/>
      <c r="F307" s="75"/>
      <c r="H307" s="128"/>
    </row>
    <row r="308" spans="1:8" x14ac:dyDescent="0.3">
      <c r="A308" s="10"/>
      <c r="B308" s="75"/>
      <c r="C308" s="75"/>
      <c r="D308" s="75"/>
      <c r="E308" s="75"/>
      <c r="F308" s="75"/>
      <c r="H308" s="128"/>
    </row>
    <row r="309" spans="1:8" x14ac:dyDescent="0.3">
      <c r="A309" s="10"/>
      <c r="B309" s="75"/>
      <c r="C309" s="75"/>
      <c r="D309" s="75"/>
      <c r="E309" s="75"/>
      <c r="F309" s="75"/>
      <c r="H309" s="128"/>
    </row>
    <row r="310" spans="1:8" x14ac:dyDescent="0.3">
      <c r="A310" s="10"/>
      <c r="B310" s="75"/>
      <c r="C310" s="75"/>
      <c r="D310" s="75"/>
      <c r="E310" s="75"/>
      <c r="F310" s="75"/>
      <c r="H310" s="128"/>
    </row>
    <row r="311" spans="1:8" x14ac:dyDescent="0.3">
      <c r="A311" s="10"/>
      <c r="B311" s="75"/>
      <c r="C311" s="75"/>
      <c r="D311" s="75"/>
      <c r="E311" s="75"/>
      <c r="F311" s="75"/>
      <c r="H311" s="128"/>
    </row>
    <row r="312" spans="1:8" x14ac:dyDescent="0.3">
      <c r="A312" s="10"/>
      <c r="B312" s="75"/>
      <c r="C312" s="75"/>
      <c r="D312" s="75"/>
      <c r="E312" s="75"/>
      <c r="F312" s="75"/>
      <c r="H312" s="128"/>
    </row>
    <row r="313" spans="1:8" x14ac:dyDescent="0.3">
      <c r="A313" s="10"/>
      <c r="B313" s="75"/>
      <c r="C313" s="75"/>
      <c r="D313" s="75"/>
      <c r="E313" s="75"/>
      <c r="F313" s="75"/>
      <c r="H313" s="128"/>
    </row>
    <row r="314" spans="1:8" x14ac:dyDescent="0.3">
      <c r="A314" s="10"/>
      <c r="B314" s="75"/>
      <c r="C314" s="75"/>
      <c r="D314" s="75"/>
      <c r="E314" s="75"/>
      <c r="F314" s="75"/>
      <c r="H314" s="128"/>
    </row>
    <row r="315" spans="1:8" x14ac:dyDescent="0.3">
      <c r="A315" s="10"/>
      <c r="B315" s="75"/>
      <c r="C315" s="75"/>
      <c r="D315" s="75"/>
      <c r="E315" s="75"/>
      <c r="F315" s="75"/>
      <c r="H315" s="128"/>
    </row>
    <row r="316" spans="1:8" x14ac:dyDescent="0.3">
      <c r="A316" s="10"/>
      <c r="B316" s="75"/>
      <c r="C316" s="75"/>
      <c r="D316" s="75"/>
      <c r="E316" s="75"/>
      <c r="F316" s="75"/>
      <c r="H316" s="128"/>
    </row>
    <row r="317" spans="1:8" x14ac:dyDescent="0.3">
      <c r="A317" s="10"/>
      <c r="B317" s="75"/>
      <c r="C317" s="75"/>
      <c r="D317" s="75"/>
      <c r="E317" s="75"/>
      <c r="F317" s="75"/>
      <c r="H317" s="128"/>
    </row>
    <row r="318" spans="1:8" x14ac:dyDescent="0.3">
      <c r="A318" s="10"/>
      <c r="B318" s="75"/>
      <c r="C318" s="75"/>
      <c r="D318" s="75"/>
      <c r="E318" s="75"/>
      <c r="F318" s="75"/>
      <c r="H318" s="128"/>
    </row>
    <row r="319" spans="1:8" x14ac:dyDescent="0.3">
      <c r="A319" s="10"/>
      <c r="B319" s="75"/>
      <c r="C319" s="75"/>
      <c r="D319" s="75"/>
      <c r="E319" s="75"/>
      <c r="F319" s="75"/>
      <c r="H319" s="128"/>
    </row>
    <row r="320" spans="1:8" x14ac:dyDescent="0.3">
      <c r="A320" s="10"/>
      <c r="B320" s="75"/>
      <c r="C320" s="75"/>
      <c r="D320" s="75"/>
      <c r="E320" s="75"/>
      <c r="F320" s="75"/>
      <c r="H320" s="128"/>
    </row>
    <row r="321" spans="1:8" x14ac:dyDescent="0.3">
      <c r="A321" s="10"/>
      <c r="B321" s="75"/>
      <c r="C321" s="75"/>
      <c r="D321" s="75"/>
      <c r="E321" s="75"/>
      <c r="F321" s="75"/>
      <c r="H321" s="128"/>
    </row>
    <row r="322" spans="1:8" x14ac:dyDescent="0.3">
      <c r="A322" s="10"/>
      <c r="B322" s="75"/>
      <c r="C322" s="75"/>
      <c r="D322" s="75"/>
      <c r="E322" s="75"/>
      <c r="F322" s="75"/>
      <c r="H322" s="128"/>
    </row>
    <row r="323" spans="1:8" x14ac:dyDescent="0.3">
      <c r="A323" s="10"/>
      <c r="B323" s="75"/>
      <c r="C323" s="75"/>
      <c r="D323" s="75"/>
      <c r="E323" s="75"/>
      <c r="F323" s="75"/>
      <c r="H323" s="128"/>
    </row>
    <row r="324" spans="1:8" x14ac:dyDescent="0.3">
      <c r="A324" s="10"/>
      <c r="B324" s="75"/>
      <c r="C324" s="75"/>
      <c r="D324" s="75"/>
      <c r="E324" s="75"/>
      <c r="F324" s="75"/>
      <c r="H324" s="128"/>
    </row>
    <row r="325" spans="1:8" x14ac:dyDescent="0.3">
      <c r="A325" s="10"/>
      <c r="B325" s="75"/>
      <c r="C325" s="75"/>
      <c r="D325" s="75"/>
      <c r="E325" s="75"/>
      <c r="F325" s="75"/>
      <c r="H325" s="128"/>
    </row>
    <row r="326" spans="1:8" x14ac:dyDescent="0.3">
      <c r="A326" s="10"/>
      <c r="B326" s="75"/>
      <c r="C326" s="75"/>
      <c r="D326" s="75"/>
      <c r="E326" s="75"/>
      <c r="F326" s="75"/>
      <c r="H326" s="128"/>
    </row>
    <row r="327" spans="1:8" x14ac:dyDescent="0.3">
      <c r="A327" s="10"/>
      <c r="B327" s="75"/>
      <c r="C327" s="75"/>
      <c r="D327" s="75"/>
      <c r="E327" s="75"/>
      <c r="F327" s="75"/>
      <c r="H327" s="128"/>
    </row>
    <row r="328" spans="1:8" x14ac:dyDescent="0.3">
      <c r="A328" s="10"/>
      <c r="B328" s="75"/>
      <c r="C328" s="75"/>
      <c r="D328" s="75"/>
      <c r="E328" s="75"/>
      <c r="F328" s="75"/>
      <c r="H328" s="128"/>
    </row>
    <row r="329" spans="1:8" x14ac:dyDescent="0.3">
      <c r="A329" s="10"/>
      <c r="B329" s="75"/>
      <c r="C329" s="75"/>
      <c r="D329" s="75"/>
      <c r="E329" s="75"/>
      <c r="F329" s="75"/>
      <c r="H329" s="128"/>
    </row>
    <row r="330" spans="1:8" x14ac:dyDescent="0.3">
      <c r="A330" s="10"/>
      <c r="B330" s="75"/>
      <c r="C330" s="75"/>
      <c r="D330" s="75"/>
      <c r="E330" s="75"/>
      <c r="F330" s="75"/>
      <c r="H330" s="128"/>
    </row>
    <row r="331" spans="1:8" x14ac:dyDescent="0.3">
      <c r="A331" s="10"/>
      <c r="B331" s="75"/>
      <c r="C331" s="75"/>
      <c r="D331" s="75"/>
      <c r="E331" s="75"/>
      <c r="F331" s="75"/>
      <c r="H331" s="128"/>
    </row>
    <row r="332" spans="1:8" x14ac:dyDescent="0.3">
      <c r="A332" s="10"/>
      <c r="B332" s="75"/>
      <c r="C332" s="75"/>
      <c r="D332" s="75"/>
      <c r="E332" s="75"/>
      <c r="F332" s="75"/>
      <c r="H332" s="128"/>
    </row>
    <row r="333" spans="1:8" x14ac:dyDescent="0.3">
      <c r="A333" s="10"/>
      <c r="B333" s="75"/>
      <c r="C333" s="75"/>
      <c r="D333" s="75"/>
      <c r="E333" s="75"/>
      <c r="F333" s="75"/>
      <c r="H333" s="128"/>
    </row>
    <row r="334" spans="1:8" x14ac:dyDescent="0.3">
      <c r="A334" s="10"/>
      <c r="B334" s="75"/>
      <c r="C334" s="75"/>
      <c r="D334" s="75"/>
      <c r="E334" s="75"/>
      <c r="F334" s="75"/>
      <c r="H334" s="128"/>
    </row>
    <row r="335" spans="1:8" x14ac:dyDescent="0.3">
      <c r="A335" s="10"/>
      <c r="B335" s="75"/>
      <c r="C335" s="75"/>
      <c r="D335" s="75"/>
      <c r="E335" s="75"/>
      <c r="F335" s="75"/>
      <c r="H335" s="128"/>
    </row>
    <row r="336" spans="1:8" x14ac:dyDescent="0.3">
      <c r="A336" s="10"/>
      <c r="B336" s="75"/>
      <c r="C336" s="75"/>
      <c r="D336" s="75"/>
      <c r="E336" s="75"/>
      <c r="F336" s="75"/>
      <c r="H336" s="128"/>
    </row>
    <row r="337" spans="1:8" x14ac:dyDescent="0.3">
      <c r="A337" s="10"/>
      <c r="B337" s="75"/>
      <c r="C337" s="75"/>
      <c r="D337" s="75"/>
      <c r="E337" s="75"/>
      <c r="F337" s="75"/>
      <c r="H337" s="128"/>
    </row>
    <row r="338" spans="1:8" x14ac:dyDescent="0.3">
      <c r="A338" s="10"/>
      <c r="B338" s="75"/>
      <c r="C338" s="75"/>
      <c r="D338" s="75"/>
      <c r="E338" s="75"/>
      <c r="F338" s="75"/>
      <c r="H338" s="128"/>
    </row>
    <row r="339" spans="1:8" x14ac:dyDescent="0.3">
      <c r="A339" s="10"/>
      <c r="B339" s="75"/>
      <c r="C339" s="75"/>
      <c r="D339" s="75"/>
      <c r="E339" s="75"/>
      <c r="F339" s="75"/>
      <c r="H339" s="128"/>
    </row>
    <row r="340" spans="1:8" x14ac:dyDescent="0.3">
      <c r="A340" s="10"/>
      <c r="B340" s="75"/>
      <c r="C340" s="75"/>
      <c r="D340" s="75"/>
      <c r="E340" s="75"/>
      <c r="F340" s="75"/>
      <c r="H340" s="128"/>
    </row>
    <row r="341" spans="1:8" x14ac:dyDescent="0.3">
      <c r="A341" s="10"/>
      <c r="B341" s="75"/>
      <c r="C341" s="75"/>
      <c r="D341" s="75"/>
      <c r="E341" s="75"/>
      <c r="F341" s="75"/>
      <c r="H341" s="128"/>
    </row>
    <row r="342" spans="1:8" x14ac:dyDescent="0.3">
      <c r="A342" s="10"/>
      <c r="B342" s="75"/>
      <c r="C342" s="75"/>
      <c r="D342" s="75"/>
      <c r="E342" s="75"/>
      <c r="F342" s="75"/>
      <c r="H342" s="128"/>
    </row>
    <row r="343" spans="1:8" x14ac:dyDescent="0.3">
      <c r="A343" s="10"/>
      <c r="B343" s="75"/>
      <c r="C343" s="75"/>
      <c r="D343" s="75"/>
      <c r="E343" s="75"/>
      <c r="F343" s="75"/>
      <c r="H343" s="128"/>
    </row>
    <row r="344" spans="1:8" x14ac:dyDescent="0.3">
      <c r="A344" s="10"/>
      <c r="B344" s="75"/>
      <c r="C344" s="75"/>
      <c r="D344" s="75"/>
      <c r="E344" s="75"/>
      <c r="F344" s="75"/>
      <c r="H344" s="128"/>
    </row>
    <row r="345" spans="1:8" x14ac:dyDescent="0.3">
      <c r="A345" s="10"/>
      <c r="B345" s="75"/>
      <c r="C345" s="75"/>
      <c r="D345" s="75"/>
      <c r="E345" s="75"/>
      <c r="F345" s="75"/>
      <c r="H345" s="128"/>
    </row>
    <row r="346" spans="1:8" x14ac:dyDescent="0.3">
      <c r="A346" s="10"/>
      <c r="B346" s="75"/>
      <c r="C346" s="75"/>
      <c r="D346" s="75"/>
      <c r="E346" s="75"/>
      <c r="F346" s="75"/>
      <c r="H346" s="128"/>
    </row>
    <row r="347" spans="1:8" x14ac:dyDescent="0.3">
      <c r="A347" s="10"/>
      <c r="B347" s="75"/>
      <c r="C347" s="75"/>
      <c r="D347" s="75"/>
      <c r="E347" s="75"/>
      <c r="F347" s="75"/>
      <c r="H347" s="128"/>
    </row>
    <row r="348" spans="1:8" x14ac:dyDescent="0.3">
      <c r="A348" s="10"/>
      <c r="B348" s="75"/>
      <c r="C348" s="75"/>
      <c r="D348" s="75"/>
      <c r="E348" s="75"/>
      <c r="F348" s="75"/>
      <c r="H348" s="128"/>
    </row>
    <row r="349" spans="1:8" x14ac:dyDescent="0.3">
      <c r="A349" s="10"/>
      <c r="B349" s="75"/>
      <c r="C349" s="75"/>
      <c r="D349" s="75"/>
      <c r="E349" s="75"/>
      <c r="F349" s="75"/>
      <c r="H349" s="128"/>
    </row>
    <row r="350" spans="1:8" x14ac:dyDescent="0.3">
      <c r="A350" s="10"/>
      <c r="B350" s="75"/>
      <c r="C350" s="75"/>
      <c r="D350" s="75"/>
      <c r="E350" s="75"/>
      <c r="F350" s="75"/>
      <c r="H350" s="128"/>
    </row>
    <row r="351" spans="1:8" x14ac:dyDescent="0.3">
      <c r="A351" s="10"/>
      <c r="B351" s="75"/>
      <c r="C351" s="75"/>
      <c r="D351" s="75"/>
      <c r="E351" s="75"/>
      <c r="F351" s="75"/>
      <c r="H351" s="128"/>
    </row>
    <row r="352" spans="1:8" x14ac:dyDescent="0.3">
      <c r="A352" s="10"/>
      <c r="B352" s="75"/>
      <c r="C352" s="75"/>
      <c r="D352" s="75"/>
      <c r="E352" s="75"/>
      <c r="F352" s="75"/>
      <c r="H352" s="128"/>
    </row>
    <row r="353" spans="1:8" x14ac:dyDescent="0.3">
      <c r="A353" s="10"/>
      <c r="B353" s="75"/>
      <c r="C353" s="75"/>
      <c r="D353" s="75"/>
      <c r="E353" s="75"/>
      <c r="F353" s="75"/>
      <c r="H353" s="128"/>
    </row>
    <row r="354" spans="1:8" x14ac:dyDescent="0.3">
      <c r="A354" s="10"/>
      <c r="B354" s="75"/>
      <c r="C354" s="75"/>
      <c r="D354" s="75"/>
      <c r="E354" s="75"/>
      <c r="F354" s="75"/>
      <c r="H354" s="128"/>
    </row>
    <row r="355" spans="1:8" x14ac:dyDescent="0.3">
      <c r="A355" s="10"/>
      <c r="B355" s="75"/>
      <c r="C355" s="75"/>
      <c r="D355" s="75"/>
      <c r="E355" s="75"/>
      <c r="F355" s="75"/>
      <c r="H355" s="128"/>
    </row>
    <row r="356" spans="1:8" x14ac:dyDescent="0.3">
      <c r="A356" s="10"/>
      <c r="B356" s="75"/>
      <c r="C356" s="75"/>
      <c r="D356" s="75"/>
      <c r="E356" s="75"/>
      <c r="F356" s="75"/>
      <c r="H356" s="128"/>
    </row>
    <row r="357" spans="1:8" x14ac:dyDescent="0.3">
      <c r="A357" s="10"/>
      <c r="B357" s="75"/>
      <c r="C357" s="75"/>
      <c r="D357" s="75"/>
      <c r="E357" s="75"/>
      <c r="F357" s="75"/>
      <c r="H357" s="128"/>
    </row>
    <row r="358" spans="1:8" x14ac:dyDescent="0.3">
      <c r="A358" s="10"/>
      <c r="B358" s="75"/>
      <c r="C358" s="75"/>
      <c r="D358" s="75"/>
      <c r="E358" s="75"/>
      <c r="F358" s="75"/>
      <c r="H358" s="128"/>
    </row>
    <row r="359" spans="1:8" x14ac:dyDescent="0.3">
      <c r="A359" s="10"/>
      <c r="B359" s="75"/>
      <c r="C359" s="75"/>
      <c r="D359" s="75"/>
      <c r="E359" s="75"/>
      <c r="F359" s="75"/>
      <c r="H359" s="128"/>
    </row>
    <row r="360" spans="1:8" x14ac:dyDescent="0.3">
      <c r="A360" s="10"/>
      <c r="B360" s="75"/>
      <c r="C360" s="75"/>
      <c r="D360" s="75"/>
      <c r="E360" s="75"/>
      <c r="F360" s="75"/>
      <c r="H360" s="128"/>
    </row>
    <row r="361" spans="1:8" x14ac:dyDescent="0.3">
      <c r="A361" s="10"/>
      <c r="B361" s="75"/>
      <c r="C361" s="75"/>
      <c r="D361" s="75"/>
      <c r="E361" s="75"/>
      <c r="F361" s="75"/>
      <c r="H361" s="128"/>
    </row>
    <row r="362" spans="1:8" x14ac:dyDescent="0.3">
      <c r="A362" s="10"/>
      <c r="B362" s="75"/>
      <c r="C362" s="75"/>
      <c r="D362" s="75"/>
      <c r="E362" s="75"/>
      <c r="F362" s="75"/>
      <c r="H362" s="128"/>
    </row>
    <row r="363" spans="1:8" x14ac:dyDescent="0.3">
      <c r="A363" s="10"/>
      <c r="B363" s="75"/>
      <c r="C363" s="75"/>
      <c r="D363" s="75"/>
      <c r="E363" s="75"/>
      <c r="F363" s="75"/>
      <c r="H363" s="128"/>
    </row>
    <row r="364" spans="1:8" x14ac:dyDescent="0.3">
      <c r="A364" s="10"/>
      <c r="B364" s="75"/>
      <c r="C364" s="75"/>
      <c r="D364" s="75"/>
      <c r="E364" s="75"/>
      <c r="F364" s="75"/>
      <c r="H364" s="128"/>
    </row>
    <row r="365" spans="1:8" x14ac:dyDescent="0.3">
      <c r="A365" s="10"/>
      <c r="B365" s="75"/>
      <c r="C365" s="75"/>
      <c r="D365" s="75"/>
      <c r="E365" s="75"/>
      <c r="F365" s="75"/>
      <c r="H365" s="128"/>
    </row>
    <row r="366" spans="1:8" x14ac:dyDescent="0.3">
      <c r="A366" s="10"/>
      <c r="B366" s="75"/>
      <c r="C366" s="75"/>
      <c r="D366" s="75"/>
      <c r="E366" s="75"/>
      <c r="F366" s="75"/>
      <c r="H366" s="128"/>
    </row>
    <row r="367" spans="1:8" x14ac:dyDescent="0.3">
      <c r="A367" s="10"/>
      <c r="B367" s="75"/>
      <c r="C367" s="75"/>
      <c r="D367" s="75"/>
      <c r="E367" s="75"/>
      <c r="F367" s="75"/>
      <c r="H367" s="128"/>
    </row>
    <row r="368" spans="1:8" x14ac:dyDescent="0.3">
      <c r="A368" s="10"/>
      <c r="B368" s="75"/>
      <c r="C368" s="75"/>
      <c r="D368" s="75"/>
      <c r="E368" s="75"/>
      <c r="F368" s="75"/>
      <c r="H368" s="128"/>
    </row>
    <row r="369" spans="1:8" x14ac:dyDescent="0.3">
      <c r="A369" s="10"/>
      <c r="B369" s="75"/>
      <c r="C369" s="75"/>
      <c r="D369" s="75"/>
      <c r="E369" s="75"/>
      <c r="F369" s="75"/>
      <c r="H369" s="128"/>
    </row>
    <row r="370" spans="1:8" x14ac:dyDescent="0.3">
      <c r="A370" s="10"/>
      <c r="B370" s="75"/>
      <c r="C370" s="75"/>
      <c r="D370" s="75"/>
      <c r="E370" s="75"/>
      <c r="F370" s="75"/>
      <c r="H370" s="128"/>
    </row>
    <row r="371" spans="1:8" x14ac:dyDescent="0.3">
      <c r="A371" s="10"/>
      <c r="B371" s="75"/>
      <c r="C371" s="75"/>
      <c r="D371" s="75"/>
      <c r="E371" s="75"/>
      <c r="F371" s="75"/>
      <c r="H371" s="128"/>
    </row>
    <row r="372" spans="1:8" x14ac:dyDescent="0.3">
      <c r="A372" s="10"/>
      <c r="B372" s="75"/>
      <c r="C372" s="75"/>
      <c r="D372" s="75"/>
      <c r="E372" s="75"/>
      <c r="F372" s="75"/>
      <c r="H372" s="128"/>
    </row>
    <row r="373" spans="1:8" x14ac:dyDescent="0.3">
      <c r="A373" s="10"/>
      <c r="B373" s="75"/>
      <c r="C373" s="75"/>
      <c r="D373" s="75"/>
      <c r="E373" s="75"/>
      <c r="F373" s="75"/>
      <c r="H373" s="128"/>
    </row>
    <row r="374" spans="1:8" x14ac:dyDescent="0.3">
      <c r="A374" s="10"/>
      <c r="B374" s="75"/>
      <c r="C374" s="75"/>
      <c r="D374" s="75"/>
      <c r="E374" s="75"/>
      <c r="F374" s="75"/>
      <c r="H374" s="128"/>
    </row>
    <row r="375" spans="1:8" x14ac:dyDescent="0.3">
      <c r="A375" s="10"/>
      <c r="B375" s="75"/>
      <c r="C375" s="75"/>
      <c r="D375" s="75"/>
      <c r="E375" s="75"/>
      <c r="F375" s="75"/>
      <c r="H375" s="128"/>
    </row>
    <row r="376" spans="1:8" x14ac:dyDescent="0.3">
      <c r="A376" s="10"/>
      <c r="B376" s="75"/>
      <c r="C376" s="75"/>
      <c r="D376" s="75"/>
      <c r="E376" s="75"/>
      <c r="F376" s="75"/>
      <c r="H376" s="128"/>
    </row>
    <row r="377" spans="1:8" x14ac:dyDescent="0.3">
      <c r="A377" s="10"/>
      <c r="B377" s="75"/>
      <c r="C377" s="75"/>
      <c r="D377" s="75"/>
      <c r="E377" s="75"/>
      <c r="F377" s="75"/>
      <c r="H377" s="128"/>
    </row>
    <row r="378" spans="1:8" x14ac:dyDescent="0.3">
      <c r="A378" s="10"/>
      <c r="B378" s="75"/>
      <c r="C378" s="75"/>
      <c r="D378" s="75"/>
      <c r="E378" s="75"/>
      <c r="F378" s="75"/>
      <c r="H378" s="128"/>
    </row>
    <row r="379" spans="1:8" x14ac:dyDescent="0.3">
      <c r="A379" s="10"/>
      <c r="B379" s="75"/>
      <c r="C379" s="75"/>
      <c r="D379" s="75"/>
      <c r="E379" s="75"/>
      <c r="F379" s="75"/>
      <c r="H379" s="128"/>
    </row>
    <row r="380" spans="1:8" x14ac:dyDescent="0.3">
      <c r="A380" s="10"/>
      <c r="B380" s="75"/>
      <c r="C380" s="75"/>
      <c r="D380" s="75"/>
      <c r="E380" s="75"/>
      <c r="F380" s="75"/>
      <c r="H380" s="128"/>
    </row>
    <row r="381" spans="1:8" x14ac:dyDescent="0.3">
      <c r="A381" s="10"/>
      <c r="B381" s="75"/>
      <c r="C381" s="75"/>
      <c r="D381" s="75"/>
      <c r="E381" s="75"/>
      <c r="F381" s="75"/>
      <c r="H381" s="128"/>
    </row>
    <row r="382" spans="1:8" x14ac:dyDescent="0.3">
      <c r="A382" s="10"/>
      <c r="B382" s="75"/>
      <c r="C382" s="75"/>
      <c r="D382" s="75"/>
      <c r="E382" s="75"/>
      <c r="F382" s="75"/>
      <c r="H382" s="128"/>
    </row>
    <row r="383" spans="1:8" x14ac:dyDescent="0.3">
      <c r="A383" s="10"/>
      <c r="B383" s="75"/>
      <c r="C383" s="75"/>
      <c r="D383" s="75"/>
      <c r="E383" s="75"/>
      <c r="F383" s="75"/>
      <c r="H383" s="128"/>
    </row>
    <row r="384" spans="1:8" x14ac:dyDescent="0.3">
      <c r="A384" s="10"/>
      <c r="B384" s="75"/>
      <c r="C384" s="75"/>
      <c r="D384" s="75"/>
      <c r="E384" s="75"/>
      <c r="F384" s="75"/>
      <c r="H384" s="128"/>
    </row>
    <row r="385" spans="1:8" x14ac:dyDescent="0.3">
      <c r="A385" s="10"/>
      <c r="B385" s="75"/>
      <c r="C385" s="75"/>
      <c r="D385" s="75"/>
      <c r="E385" s="75"/>
      <c r="F385" s="75"/>
      <c r="H385" s="128"/>
    </row>
    <row r="386" spans="1:8" x14ac:dyDescent="0.3">
      <c r="A386" s="10"/>
      <c r="B386" s="75"/>
      <c r="C386" s="75"/>
      <c r="D386" s="75"/>
      <c r="E386" s="75"/>
      <c r="F386" s="75"/>
      <c r="H386" s="128"/>
    </row>
    <row r="387" spans="1:8" x14ac:dyDescent="0.3">
      <c r="A387" s="10"/>
      <c r="B387" s="75"/>
      <c r="C387" s="75"/>
      <c r="D387" s="75"/>
      <c r="E387" s="75"/>
      <c r="F387" s="75"/>
      <c r="H387" s="128"/>
    </row>
    <row r="388" spans="1:8" x14ac:dyDescent="0.3">
      <c r="A388" s="10"/>
      <c r="B388" s="75"/>
      <c r="C388" s="75"/>
      <c r="D388" s="75"/>
      <c r="E388" s="75"/>
      <c r="F388" s="75"/>
      <c r="H388" s="128"/>
    </row>
    <row r="389" spans="1:8" x14ac:dyDescent="0.3">
      <c r="A389" s="10"/>
      <c r="B389" s="75"/>
      <c r="C389" s="75"/>
      <c r="D389" s="75"/>
      <c r="E389" s="75"/>
      <c r="F389" s="75"/>
      <c r="H389" s="128"/>
    </row>
    <row r="390" spans="1:8" x14ac:dyDescent="0.3">
      <c r="A390" s="10"/>
      <c r="B390" s="75"/>
      <c r="C390" s="75"/>
      <c r="D390" s="75"/>
      <c r="E390" s="75"/>
      <c r="F390" s="75"/>
      <c r="H390" s="128"/>
    </row>
    <row r="391" spans="1:8" x14ac:dyDescent="0.3">
      <c r="A391" s="10"/>
      <c r="B391" s="75"/>
      <c r="C391" s="75"/>
      <c r="D391" s="75"/>
      <c r="E391" s="75"/>
      <c r="F391" s="75"/>
      <c r="H391" s="128"/>
    </row>
    <row r="392" spans="1:8" x14ac:dyDescent="0.3">
      <c r="A392" s="10"/>
      <c r="B392" s="75"/>
      <c r="C392" s="75"/>
      <c r="D392" s="75"/>
      <c r="E392" s="75"/>
      <c r="F392" s="75"/>
      <c r="H392" s="128"/>
    </row>
    <row r="393" spans="1:8" x14ac:dyDescent="0.3">
      <c r="A393" s="10"/>
      <c r="B393" s="75"/>
      <c r="C393" s="75"/>
      <c r="D393" s="75"/>
      <c r="E393" s="75"/>
      <c r="F393" s="75"/>
      <c r="H393" s="128"/>
    </row>
    <row r="394" spans="1:8" x14ac:dyDescent="0.3">
      <c r="A394" s="10"/>
      <c r="B394" s="75"/>
      <c r="C394" s="75"/>
      <c r="D394" s="75"/>
      <c r="E394" s="75"/>
      <c r="F394" s="75"/>
      <c r="H394" s="128"/>
    </row>
    <row r="395" spans="1:8" x14ac:dyDescent="0.3">
      <c r="A395" s="10"/>
      <c r="B395" s="75"/>
      <c r="C395" s="75"/>
      <c r="D395" s="75"/>
      <c r="E395" s="75"/>
      <c r="F395" s="75"/>
      <c r="H395" s="128"/>
    </row>
    <row r="396" spans="1:8" x14ac:dyDescent="0.3">
      <c r="A396" s="10"/>
      <c r="B396" s="75"/>
      <c r="C396" s="75"/>
      <c r="D396" s="75"/>
      <c r="E396" s="75"/>
      <c r="F396" s="75"/>
      <c r="H396" s="128"/>
    </row>
    <row r="397" spans="1:8" x14ac:dyDescent="0.3">
      <c r="A397" s="10"/>
      <c r="B397" s="75"/>
      <c r="C397" s="75"/>
      <c r="D397" s="75"/>
      <c r="E397" s="75"/>
      <c r="F397" s="75"/>
      <c r="H397" s="128"/>
    </row>
    <row r="398" spans="1:8" x14ac:dyDescent="0.3">
      <c r="A398" s="10"/>
      <c r="B398" s="75"/>
      <c r="C398" s="75"/>
      <c r="D398" s="75"/>
      <c r="E398" s="75"/>
      <c r="F398" s="75"/>
      <c r="H398" s="128"/>
    </row>
    <row r="399" spans="1:8" x14ac:dyDescent="0.3">
      <c r="A399" s="10"/>
      <c r="B399" s="75"/>
      <c r="C399" s="75"/>
      <c r="D399" s="75"/>
      <c r="E399" s="75"/>
      <c r="F399" s="75"/>
      <c r="H399" s="128"/>
    </row>
    <row r="400" spans="1:8" x14ac:dyDescent="0.3">
      <c r="A400" s="10"/>
      <c r="B400" s="75"/>
      <c r="C400" s="75"/>
      <c r="D400" s="75"/>
      <c r="E400" s="75"/>
      <c r="F400" s="75"/>
      <c r="H400" s="128"/>
    </row>
    <row r="401" spans="1:8" x14ac:dyDescent="0.3">
      <c r="A401" s="10"/>
      <c r="B401" s="75"/>
      <c r="C401" s="75"/>
      <c r="D401" s="75"/>
      <c r="E401" s="75"/>
      <c r="F401" s="75"/>
      <c r="H401" s="128"/>
    </row>
    <row r="402" spans="1:8" x14ac:dyDescent="0.3">
      <c r="A402" s="10"/>
      <c r="B402" s="75"/>
      <c r="C402" s="75"/>
      <c r="D402" s="75"/>
      <c r="E402" s="75"/>
      <c r="F402" s="75"/>
      <c r="H402" s="128"/>
    </row>
    <row r="403" spans="1:8" x14ac:dyDescent="0.3">
      <c r="A403" s="10"/>
      <c r="B403" s="75"/>
      <c r="C403" s="75"/>
      <c r="D403" s="75"/>
      <c r="E403" s="75"/>
      <c r="F403" s="75"/>
      <c r="H403" s="128"/>
    </row>
    <row r="404" spans="1:8" x14ac:dyDescent="0.3">
      <c r="A404" s="10"/>
      <c r="B404" s="75"/>
      <c r="C404" s="75"/>
      <c r="D404" s="75"/>
      <c r="E404" s="75"/>
      <c r="F404" s="75"/>
      <c r="H404" s="128"/>
    </row>
    <row r="405" spans="1:8" x14ac:dyDescent="0.3">
      <c r="A405" s="10"/>
      <c r="B405" s="75"/>
      <c r="C405" s="75"/>
      <c r="D405" s="75"/>
      <c r="E405" s="75"/>
      <c r="F405" s="75"/>
      <c r="H405" s="128"/>
    </row>
    <row r="406" spans="1:8" x14ac:dyDescent="0.3">
      <c r="A406" s="10"/>
      <c r="B406" s="75"/>
      <c r="C406" s="75"/>
      <c r="D406" s="75"/>
      <c r="E406" s="75"/>
      <c r="F406" s="75"/>
      <c r="H406" s="128"/>
    </row>
    <row r="407" spans="1:8" x14ac:dyDescent="0.3">
      <c r="A407" s="10"/>
      <c r="B407" s="75"/>
      <c r="C407" s="75"/>
      <c r="D407" s="75"/>
      <c r="E407" s="75"/>
      <c r="F407" s="75"/>
      <c r="H407" s="128"/>
    </row>
    <row r="408" spans="1:8" x14ac:dyDescent="0.3">
      <c r="A408" s="10"/>
      <c r="B408" s="75"/>
      <c r="C408" s="75"/>
      <c r="D408" s="75"/>
      <c r="E408" s="75"/>
      <c r="F408" s="75"/>
      <c r="H408" s="128"/>
    </row>
    <row r="409" spans="1:8" x14ac:dyDescent="0.3">
      <c r="A409" s="10"/>
      <c r="B409" s="75"/>
      <c r="C409" s="75"/>
      <c r="D409" s="75"/>
      <c r="E409" s="75"/>
      <c r="F409" s="75"/>
      <c r="H409" s="128"/>
    </row>
    <row r="410" spans="1:8" x14ac:dyDescent="0.3">
      <c r="A410" s="10"/>
      <c r="B410" s="75"/>
      <c r="C410" s="75"/>
      <c r="D410" s="75"/>
      <c r="E410" s="75"/>
      <c r="F410" s="75"/>
      <c r="H410" s="128"/>
    </row>
    <row r="411" spans="1:8" x14ac:dyDescent="0.3">
      <c r="A411" s="10"/>
      <c r="B411" s="75"/>
      <c r="C411" s="75"/>
      <c r="D411" s="75"/>
      <c r="E411" s="75"/>
      <c r="F411" s="75"/>
      <c r="H411" s="128"/>
    </row>
    <row r="412" spans="1:8" x14ac:dyDescent="0.3">
      <c r="A412" s="10"/>
      <c r="B412" s="75"/>
      <c r="C412" s="75"/>
      <c r="D412" s="75"/>
      <c r="E412" s="75"/>
      <c r="F412" s="75"/>
      <c r="H412" s="128"/>
    </row>
    <row r="413" spans="1:8" x14ac:dyDescent="0.3">
      <c r="A413" s="10"/>
      <c r="B413" s="75"/>
      <c r="C413" s="75"/>
      <c r="D413" s="75"/>
      <c r="E413" s="75"/>
      <c r="F413" s="75"/>
      <c r="H413" s="128"/>
    </row>
    <row r="414" spans="1:8" x14ac:dyDescent="0.3">
      <c r="A414" s="10"/>
      <c r="B414" s="75"/>
      <c r="C414" s="75"/>
      <c r="D414" s="75"/>
      <c r="E414" s="75"/>
      <c r="F414" s="75"/>
      <c r="H414" s="128"/>
    </row>
    <row r="415" spans="1:8" x14ac:dyDescent="0.3">
      <c r="A415" s="10"/>
      <c r="B415" s="75"/>
      <c r="C415" s="75"/>
      <c r="D415" s="75"/>
      <c r="E415" s="75"/>
      <c r="F415" s="75"/>
      <c r="H415" s="128"/>
    </row>
    <row r="416" spans="1:8" x14ac:dyDescent="0.3">
      <c r="A416" s="10"/>
      <c r="B416" s="75"/>
      <c r="C416" s="75"/>
      <c r="D416" s="75"/>
      <c r="E416" s="75"/>
      <c r="F416" s="75"/>
      <c r="H416" s="128"/>
    </row>
    <row r="417" spans="1:8" x14ac:dyDescent="0.3">
      <c r="A417" s="10"/>
      <c r="B417" s="75"/>
      <c r="C417" s="75"/>
      <c r="D417" s="75"/>
      <c r="E417" s="75"/>
      <c r="F417" s="75"/>
      <c r="H417" s="128"/>
    </row>
    <row r="418" spans="1:8" x14ac:dyDescent="0.3">
      <c r="A418" s="10"/>
      <c r="B418" s="75"/>
      <c r="C418" s="75"/>
      <c r="D418" s="75"/>
      <c r="E418" s="75"/>
      <c r="F418" s="75"/>
      <c r="H418" s="128"/>
    </row>
    <row r="419" spans="1:8" x14ac:dyDescent="0.3">
      <c r="A419" s="10"/>
      <c r="B419" s="75"/>
      <c r="C419" s="75"/>
      <c r="D419" s="75"/>
      <c r="E419" s="75"/>
      <c r="F419" s="75"/>
      <c r="H419" s="128"/>
    </row>
    <row r="420" spans="1:8" x14ac:dyDescent="0.3">
      <c r="A420" s="10"/>
      <c r="B420" s="75"/>
      <c r="C420" s="75"/>
      <c r="D420" s="75"/>
      <c r="E420" s="75"/>
      <c r="F420" s="75"/>
      <c r="H420" s="128"/>
    </row>
    <row r="421" spans="1:8" x14ac:dyDescent="0.3">
      <c r="A421" s="10"/>
      <c r="B421" s="75"/>
      <c r="C421" s="75"/>
      <c r="D421" s="75"/>
      <c r="E421" s="75"/>
      <c r="F421" s="75"/>
      <c r="H421" s="128"/>
    </row>
    <row r="422" spans="1:8" x14ac:dyDescent="0.3">
      <c r="A422" s="10"/>
      <c r="B422" s="75"/>
      <c r="C422" s="75"/>
      <c r="D422" s="75"/>
      <c r="E422" s="75"/>
      <c r="F422" s="75"/>
      <c r="H422" s="128"/>
    </row>
    <row r="423" spans="1:8" x14ac:dyDescent="0.3">
      <c r="A423" s="10"/>
      <c r="B423" s="75"/>
      <c r="C423" s="75"/>
      <c r="D423" s="75"/>
      <c r="E423" s="75"/>
      <c r="F423" s="75"/>
      <c r="H423" s="128"/>
    </row>
    <row r="424" spans="1:8" x14ac:dyDescent="0.3">
      <c r="A424" s="10"/>
      <c r="B424" s="75"/>
      <c r="C424" s="75"/>
      <c r="D424" s="75"/>
      <c r="E424" s="75"/>
      <c r="F424" s="75"/>
      <c r="H424" s="128"/>
    </row>
    <row r="425" spans="1:8" x14ac:dyDescent="0.3">
      <c r="A425" s="10"/>
      <c r="B425" s="75"/>
      <c r="C425" s="75"/>
      <c r="D425" s="75"/>
      <c r="E425" s="75"/>
      <c r="F425" s="75"/>
      <c r="H425" s="128"/>
    </row>
    <row r="426" spans="1:8" x14ac:dyDescent="0.3">
      <c r="A426" s="10"/>
      <c r="B426" s="75"/>
      <c r="C426" s="75"/>
      <c r="D426" s="75"/>
      <c r="E426" s="75"/>
      <c r="F426" s="75"/>
      <c r="H426" s="128"/>
    </row>
    <row r="427" spans="1:8" x14ac:dyDescent="0.3">
      <c r="A427" s="10"/>
      <c r="B427" s="75"/>
      <c r="C427" s="75"/>
      <c r="D427" s="75"/>
      <c r="E427" s="75"/>
      <c r="F427" s="75"/>
      <c r="H427" s="128"/>
    </row>
    <row r="428" spans="1:8" x14ac:dyDescent="0.3">
      <c r="A428" s="10"/>
      <c r="B428" s="75"/>
      <c r="C428" s="75"/>
      <c r="D428" s="75"/>
      <c r="E428" s="75"/>
      <c r="F428" s="75"/>
      <c r="H428" s="128"/>
    </row>
    <row r="429" spans="1:8" x14ac:dyDescent="0.3">
      <c r="A429" s="10"/>
      <c r="B429" s="75"/>
      <c r="C429" s="75"/>
      <c r="D429" s="75"/>
      <c r="E429" s="75"/>
      <c r="F429" s="75"/>
      <c r="H429" s="128"/>
    </row>
    <row r="430" spans="1:8" x14ac:dyDescent="0.3">
      <c r="A430" s="10"/>
      <c r="B430" s="75"/>
      <c r="C430" s="75"/>
      <c r="D430" s="75"/>
      <c r="E430" s="75"/>
      <c r="F430" s="75"/>
      <c r="H430" s="128"/>
    </row>
    <row r="431" spans="1:8" x14ac:dyDescent="0.3">
      <c r="A431" s="10"/>
      <c r="B431" s="75"/>
      <c r="C431" s="75"/>
      <c r="D431" s="75"/>
      <c r="E431" s="75"/>
      <c r="F431" s="75"/>
      <c r="H431" s="128"/>
    </row>
    <row r="432" spans="1:8" x14ac:dyDescent="0.3">
      <c r="A432" s="10"/>
      <c r="B432" s="75"/>
      <c r="C432" s="75"/>
      <c r="D432" s="75"/>
      <c r="E432" s="75"/>
      <c r="F432" s="75"/>
      <c r="H432" s="128"/>
    </row>
    <row r="433" spans="1:8" x14ac:dyDescent="0.3">
      <c r="A433" s="10"/>
      <c r="B433" s="75"/>
      <c r="C433" s="75"/>
      <c r="D433" s="75"/>
      <c r="E433" s="75"/>
      <c r="F433" s="75"/>
      <c r="H433" s="128"/>
    </row>
    <row r="434" spans="1:8" x14ac:dyDescent="0.3">
      <c r="A434" s="10"/>
      <c r="B434" s="75"/>
      <c r="C434" s="75"/>
      <c r="D434" s="75"/>
      <c r="E434" s="75"/>
      <c r="F434" s="75"/>
      <c r="H434" s="128"/>
    </row>
    <row r="435" spans="1:8" x14ac:dyDescent="0.3">
      <c r="A435" s="10"/>
      <c r="B435" s="75"/>
      <c r="C435" s="75"/>
      <c r="D435" s="75"/>
      <c r="E435" s="75"/>
      <c r="F435" s="75"/>
      <c r="H435" s="128"/>
    </row>
    <row r="436" spans="1:8" x14ac:dyDescent="0.3">
      <c r="A436" s="10"/>
      <c r="B436" s="75"/>
      <c r="C436" s="75"/>
      <c r="D436" s="75"/>
      <c r="E436" s="75"/>
      <c r="F436" s="75"/>
      <c r="H436" s="128"/>
    </row>
    <row r="437" spans="1:8" x14ac:dyDescent="0.3">
      <c r="A437" s="10"/>
      <c r="B437" s="75"/>
      <c r="C437" s="75"/>
      <c r="D437" s="75"/>
      <c r="E437" s="75"/>
      <c r="F437" s="75"/>
      <c r="H437" s="128"/>
    </row>
    <row r="438" spans="1:8" x14ac:dyDescent="0.3">
      <c r="A438" s="10"/>
      <c r="B438" s="75"/>
      <c r="C438" s="75"/>
      <c r="D438" s="75"/>
      <c r="E438" s="75"/>
      <c r="F438" s="75"/>
      <c r="H438" s="128"/>
    </row>
    <row r="439" spans="1:8" x14ac:dyDescent="0.3">
      <c r="A439" s="10"/>
      <c r="B439" s="75"/>
      <c r="C439" s="75"/>
      <c r="D439" s="75"/>
      <c r="E439" s="75"/>
      <c r="F439" s="75"/>
      <c r="H439" s="128"/>
    </row>
    <row r="440" spans="1:8" x14ac:dyDescent="0.3">
      <c r="A440" s="10"/>
      <c r="B440" s="75"/>
      <c r="C440" s="75"/>
      <c r="D440" s="75"/>
      <c r="E440" s="75"/>
      <c r="F440" s="75"/>
      <c r="H440" s="128"/>
    </row>
    <row r="441" spans="1:8" x14ac:dyDescent="0.3">
      <c r="A441" s="10"/>
      <c r="B441" s="75"/>
      <c r="C441" s="75"/>
      <c r="D441" s="75"/>
      <c r="E441" s="75"/>
      <c r="F441" s="75"/>
      <c r="H441" s="128"/>
    </row>
    <row r="442" spans="1:8" x14ac:dyDescent="0.3">
      <c r="A442" s="10"/>
      <c r="B442" s="75"/>
      <c r="C442" s="75"/>
      <c r="D442" s="75"/>
      <c r="E442" s="75"/>
      <c r="F442" s="75"/>
      <c r="H442" s="128"/>
    </row>
    <row r="443" spans="1:8" x14ac:dyDescent="0.3">
      <c r="A443" s="10"/>
      <c r="B443" s="75"/>
      <c r="C443" s="75"/>
      <c r="D443" s="75"/>
      <c r="E443" s="75"/>
      <c r="F443" s="75"/>
      <c r="H443" s="128"/>
    </row>
    <row r="444" spans="1:8" x14ac:dyDescent="0.3">
      <c r="A444" s="10"/>
      <c r="B444" s="75"/>
      <c r="C444" s="75"/>
      <c r="D444" s="75"/>
      <c r="E444" s="75"/>
      <c r="F444" s="75"/>
      <c r="H444" s="128"/>
    </row>
    <row r="445" spans="1:8" x14ac:dyDescent="0.3">
      <c r="A445" s="10"/>
      <c r="B445" s="75"/>
      <c r="C445" s="75"/>
      <c r="D445" s="75"/>
      <c r="E445" s="75"/>
      <c r="F445" s="75"/>
      <c r="H445" s="128"/>
    </row>
    <row r="446" spans="1:8" x14ac:dyDescent="0.3">
      <c r="A446" s="10"/>
      <c r="B446" s="75"/>
      <c r="C446" s="75"/>
      <c r="D446" s="75"/>
      <c r="E446" s="75"/>
      <c r="F446" s="75"/>
      <c r="H446" s="128"/>
    </row>
    <row r="447" spans="1:8" x14ac:dyDescent="0.3">
      <c r="A447" s="10"/>
      <c r="B447" s="75"/>
      <c r="C447" s="75"/>
      <c r="D447" s="75"/>
      <c r="E447" s="75"/>
      <c r="F447" s="75"/>
      <c r="H447" s="128"/>
    </row>
    <row r="448" spans="1:8" x14ac:dyDescent="0.3">
      <c r="A448" s="10"/>
      <c r="B448" s="75"/>
      <c r="C448" s="75"/>
      <c r="D448" s="75"/>
      <c r="E448" s="75"/>
      <c r="F448" s="75"/>
      <c r="H448" s="128"/>
    </row>
    <row r="449" spans="1:8" x14ac:dyDescent="0.3">
      <c r="A449" s="10"/>
      <c r="B449" s="75"/>
      <c r="C449" s="75"/>
      <c r="D449" s="75"/>
      <c r="E449" s="75"/>
      <c r="F449" s="75"/>
      <c r="H449" s="128"/>
    </row>
    <row r="450" spans="1:8" x14ac:dyDescent="0.3">
      <c r="A450" s="10"/>
      <c r="B450" s="75"/>
      <c r="C450" s="75"/>
      <c r="D450" s="75"/>
      <c r="E450" s="75"/>
      <c r="F450" s="75"/>
      <c r="H450" s="128"/>
    </row>
    <row r="451" spans="1:8" x14ac:dyDescent="0.3">
      <c r="A451" s="10"/>
      <c r="B451" s="75"/>
      <c r="C451" s="75"/>
      <c r="D451" s="75"/>
      <c r="E451" s="75"/>
      <c r="F451" s="75"/>
      <c r="H451" s="128"/>
    </row>
    <row r="452" spans="1:8" x14ac:dyDescent="0.3">
      <c r="A452" s="10"/>
      <c r="B452" s="75"/>
      <c r="C452" s="75"/>
      <c r="D452" s="75"/>
      <c r="E452" s="75"/>
      <c r="F452" s="75"/>
      <c r="H452" s="128"/>
    </row>
    <row r="453" spans="1:8" x14ac:dyDescent="0.3">
      <c r="A453" s="10"/>
      <c r="B453" s="75"/>
      <c r="C453" s="75"/>
      <c r="D453" s="75"/>
      <c r="E453" s="75"/>
      <c r="F453" s="75"/>
      <c r="H453" s="128"/>
    </row>
    <row r="454" spans="1:8" x14ac:dyDescent="0.3">
      <c r="A454" s="10"/>
      <c r="B454" s="75"/>
      <c r="C454" s="75"/>
      <c r="D454" s="75"/>
      <c r="E454" s="75"/>
      <c r="F454" s="75"/>
      <c r="H454" s="128"/>
    </row>
    <row r="455" spans="1:8" x14ac:dyDescent="0.3">
      <c r="A455" s="10"/>
      <c r="B455" s="75"/>
      <c r="C455" s="75"/>
      <c r="D455" s="75"/>
      <c r="E455" s="75"/>
      <c r="F455" s="75"/>
      <c r="H455" s="128"/>
    </row>
    <row r="456" spans="1:8" x14ac:dyDescent="0.3">
      <c r="A456" s="10"/>
      <c r="B456" s="75"/>
      <c r="C456" s="75"/>
      <c r="D456" s="75"/>
      <c r="E456" s="75"/>
      <c r="F456" s="75"/>
      <c r="H456" s="128"/>
    </row>
    <row r="457" spans="1:8" x14ac:dyDescent="0.3">
      <c r="A457" s="10"/>
      <c r="B457" s="75"/>
      <c r="C457" s="75"/>
      <c r="D457" s="75"/>
      <c r="E457" s="75"/>
      <c r="F457" s="75"/>
      <c r="H457" s="128"/>
    </row>
    <row r="458" spans="1:8" x14ac:dyDescent="0.3">
      <c r="A458" s="10"/>
      <c r="B458" s="75"/>
      <c r="C458" s="75"/>
      <c r="D458" s="75"/>
      <c r="E458" s="75"/>
      <c r="F458" s="75"/>
      <c r="H458" s="128"/>
    </row>
    <row r="459" spans="1:8" x14ac:dyDescent="0.3">
      <c r="A459" s="10"/>
      <c r="B459" s="75"/>
      <c r="C459" s="75"/>
      <c r="D459" s="75"/>
      <c r="E459" s="75"/>
      <c r="F459" s="75"/>
      <c r="H459" s="128"/>
    </row>
    <row r="460" spans="1:8" x14ac:dyDescent="0.3">
      <c r="A460" s="10"/>
      <c r="B460" s="75"/>
      <c r="C460" s="75"/>
      <c r="D460" s="75"/>
      <c r="E460" s="75"/>
      <c r="F460" s="75"/>
      <c r="H460" s="128"/>
    </row>
    <row r="461" spans="1:8" x14ac:dyDescent="0.3">
      <c r="A461" s="10"/>
      <c r="B461" s="75"/>
      <c r="C461" s="75"/>
      <c r="D461" s="75"/>
      <c r="E461" s="75"/>
      <c r="F461" s="75"/>
      <c r="H461" s="128"/>
    </row>
    <row r="462" spans="1:8" x14ac:dyDescent="0.3">
      <c r="A462" s="10"/>
      <c r="B462" s="75"/>
      <c r="C462" s="75"/>
      <c r="D462" s="75"/>
      <c r="E462" s="75"/>
      <c r="F462" s="75"/>
      <c r="H462" s="128"/>
    </row>
    <row r="463" spans="1:8" x14ac:dyDescent="0.3">
      <c r="A463" s="10"/>
      <c r="B463" s="75"/>
      <c r="C463" s="75"/>
      <c r="D463" s="75"/>
      <c r="E463" s="75"/>
      <c r="F463" s="75"/>
      <c r="H463" s="128"/>
    </row>
    <row r="464" spans="1:8" x14ac:dyDescent="0.3">
      <c r="A464" s="10"/>
      <c r="B464" s="75"/>
      <c r="C464" s="75"/>
      <c r="D464" s="75"/>
      <c r="E464" s="75"/>
      <c r="F464" s="75"/>
      <c r="H464" s="128"/>
    </row>
    <row r="465" spans="1:8" x14ac:dyDescent="0.3">
      <c r="A465" s="10"/>
      <c r="B465" s="75"/>
      <c r="C465" s="75"/>
      <c r="D465" s="75"/>
      <c r="E465" s="75"/>
      <c r="F465" s="75"/>
      <c r="H465" s="128"/>
    </row>
    <row r="466" spans="1:8" x14ac:dyDescent="0.3">
      <c r="A466" s="10"/>
      <c r="B466" s="75"/>
      <c r="C466" s="75"/>
      <c r="D466" s="75"/>
      <c r="E466" s="75"/>
      <c r="F466" s="75"/>
      <c r="H466" s="128"/>
    </row>
    <row r="467" spans="1:8" x14ac:dyDescent="0.3">
      <c r="A467" s="10"/>
      <c r="B467" s="75"/>
      <c r="C467" s="75"/>
      <c r="D467" s="75"/>
      <c r="E467" s="75"/>
      <c r="F467" s="75"/>
      <c r="H467" s="128"/>
    </row>
    <row r="468" spans="1:8" x14ac:dyDescent="0.3">
      <c r="A468" s="10"/>
      <c r="B468" s="75"/>
      <c r="C468" s="75"/>
      <c r="D468" s="75"/>
      <c r="E468" s="75"/>
      <c r="F468" s="75"/>
      <c r="H468" s="128"/>
    </row>
    <row r="469" spans="1:8" x14ac:dyDescent="0.3">
      <c r="A469" s="10"/>
      <c r="B469" s="75"/>
      <c r="C469" s="75"/>
      <c r="D469" s="75"/>
      <c r="E469" s="75"/>
      <c r="F469" s="75"/>
      <c r="H469" s="128"/>
    </row>
    <row r="470" spans="1:8" x14ac:dyDescent="0.3">
      <c r="A470" s="10"/>
      <c r="B470" s="75"/>
      <c r="C470" s="75"/>
      <c r="D470" s="75"/>
      <c r="E470" s="75"/>
      <c r="F470" s="75"/>
      <c r="H470" s="128"/>
    </row>
    <row r="471" spans="1:8" x14ac:dyDescent="0.3">
      <c r="A471" s="10"/>
      <c r="B471" s="75"/>
      <c r="C471" s="75"/>
      <c r="D471" s="75"/>
      <c r="E471" s="75"/>
      <c r="F471" s="75"/>
      <c r="H471" s="128"/>
    </row>
    <row r="472" spans="1:8" x14ac:dyDescent="0.3">
      <c r="A472" s="10"/>
      <c r="B472" s="75"/>
      <c r="C472" s="75"/>
      <c r="D472" s="75"/>
      <c r="E472" s="75"/>
      <c r="F472" s="75"/>
      <c r="H472" s="128"/>
    </row>
    <row r="473" spans="1:8" x14ac:dyDescent="0.3">
      <c r="A473" s="10"/>
      <c r="B473" s="75"/>
      <c r="C473" s="75"/>
      <c r="D473" s="75"/>
      <c r="E473" s="75"/>
      <c r="F473" s="75"/>
      <c r="H473" s="128"/>
    </row>
    <row r="474" spans="1:8" x14ac:dyDescent="0.3">
      <c r="A474" s="10"/>
      <c r="B474" s="75"/>
      <c r="C474" s="75"/>
      <c r="D474" s="75"/>
      <c r="E474" s="75"/>
      <c r="F474" s="75"/>
      <c r="H474" s="128"/>
    </row>
    <row r="475" spans="1:8" x14ac:dyDescent="0.3">
      <c r="A475" s="10"/>
      <c r="B475" s="75"/>
      <c r="C475" s="75"/>
      <c r="D475" s="75"/>
      <c r="E475" s="75"/>
      <c r="F475" s="75"/>
      <c r="H475" s="128"/>
    </row>
    <row r="476" spans="1:8" x14ac:dyDescent="0.3">
      <c r="A476" s="10"/>
      <c r="B476" s="75"/>
      <c r="C476" s="75"/>
      <c r="D476" s="75"/>
      <c r="E476" s="75"/>
      <c r="F476" s="75"/>
      <c r="H476" s="128"/>
    </row>
    <row r="477" spans="1:8" x14ac:dyDescent="0.3">
      <c r="A477" s="10"/>
      <c r="B477" s="75"/>
      <c r="C477" s="75"/>
      <c r="D477" s="75"/>
      <c r="E477" s="75"/>
      <c r="F477" s="75"/>
      <c r="H477" s="128"/>
    </row>
    <row r="478" spans="1:8" x14ac:dyDescent="0.3">
      <c r="A478" s="10"/>
      <c r="B478" s="75"/>
      <c r="C478" s="75"/>
      <c r="D478" s="75"/>
      <c r="E478" s="75"/>
      <c r="F478" s="75"/>
      <c r="H478" s="128"/>
    </row>
    <row r="479" spans="1:8" x14ac:dyDescent="0.3">
      <c r="A479" s="10"/>
      <c r="B479" s="75"/>
      <c r="C479" s="75"/>
      <c r="D479" s="75"/>
      <c r="E479" s="75"/>
      <c r="F479" s="75"/>
      <c r="H479" s="128"/>
    </row>
    <row r="480" spans="1:8" x14ac:dyDescent="0.3">
      <c r="A480" s="10"/>
      <c r="B480" s="75"/>
      <c r="C480" s="75"/>
      <c r="D480" s="75"/>
      <c r="E480" s="75"/>
      <c r="F480" s="75"/>
      <c r="H480" s="128"/>
    </row>
    <row r="481" spans="1:8" x14ac:dyDescent="0.3">
      <c r="A481" s="10"/>
      <c r="B481" s="75"/>
      <c r="C481" s="75"/>
      <c r="D481" s="75"/>
      <c r="E481" s="75"/>
      <c r="F481" s="75"/>
      <c r="H481" s="128"/>
    </row>
    <row r="482" spans="1:8" x14ac:dyDescent="0.3">
      <c r="A482" s="10"/>
      <c r="B482" s="75"/>
      <c r="C482" s="75"/>
      <c r="D482" s="75"/>
      <c r="E482" s="75"/>
      <c r="F482" s="75"/>
      <c r="H482" s="128"/>
    </row>
    <row r="483" spans="1:8" x14ac:dyDescent="0.3">
      <c r="A483" s="10"/>
      <c r="B483" s="75"/>
      <c r="C483" s="75"/>
      <c r="D483" s="75"/>
      <c r="E483" s="75"/>
      <c r="F483" s="75"/>
      <c r="H483" s="128"/>
    </row>
    <row r="484" spans="1:8" x14ac:dyDescent="0.3">
      <c r="A484" s="10"/>
      <c r="B484" s="75"/>
      <c r="C484" s="75"/>
      <c r="D484" s="75"/>
      <c r="E484" s="75"/>
      <c r="F484" s="75"/>
      <c r="H484" s="128"/>
    </row>
    <row r="485" spans="1:8" x14ac:dyDescent="0.3">
      <c r="A485" s="10"/>
      <c r="B485" s="75"/>
      <c r="C485" s="75"/>
      <c r="D485" s="75"/>
      <c r="E485" s="75"/>
      <c r="F485" s="75"/>
      <c r="H485" s="128"/>
    </row>
    <row r="486" spans="1:8" x14ac:dyDescent="0.3">
      <c r="A486" s="10"/>
      <c r="B486" s="75"/>
      <c r="C486" s="75"/>
      <c r="D486" s="75"/>
      <c r="E486" s="75"/>
      <c r="F486" s="75"/>
      <c r="H486" s="128"/>
    </row>
    <row r="487" spans="1:8" x14ac:dyDescent="0.3">
      <c r="A487" s="10"/>
      <c r="B487" s="75"/>
      <c r="C487" s="75"/>
      <c r="D487" s="75"/>
      <c r="E487" s="75"/>
      <c r="F487" s="75"/>
      <c r="H487" s="128"/>
    </row>
    <row r="488" spans="1:8" x14ac:dyDescent="0.3">
      <c r="A488" s="10"/>
      <c r="B488" s="75"/>
      <c r="C488" s="75"/>
      <c r="D488" s="75"/>
      <c r="E488" s="75"/>
      <c r="F488" s="75"/>
      <c r="H488" s="128"/>
    </row>
    <row r="489" spans="1:8" x14ac:dyDescent="0.3">
      <c r="A489" s="10"/>
      <c r="B489" s="75"/>
      <c r="C489" s="75"/>
      <c r="D489" s="75"/>
      <c r="E489" s="75"/>
      <c r="F489" s="75"/>
      <c r="H489" s="128"/>
    </row>
    <row r="490" spans="1:8" x14ac:dyDescent="0.3">
      <c r="A490" s="10"/>
      <c r="B490" s="75"/>
      <c r="C490" s="75"/>
      <c r="D490" s="75"/>
      <c r="E490" s="75"/>
      <c r="F490" s="75"/>
      <c r="H490" s="128"/>
    </row>
    <row r="491" spans="1:8" x14ac:dyDescent="0.3">
      <c r="A491" s="10"/>
      <c r="B491" s="75"/>
      <c r="C491" s="75"/>
      <c r="D491" s="75"/>
      <c r="E491" s="75"/>
      <c r="F491" s="75"/>
      <c r="H491" s="128"/>
    </row>
    <row r="492" spans="1:8" x14ac:dyDescent="0.3">
      <c r="A492" s="10"/>
      <c r="B492" s="75"/>
      <c r="C492" s="75"/>
      <c r="D492" s="75"/>
      <c r="E492" s="75"/>
      <c r="F492" s="75"/>
      <c r="H492" s="128"/>
    </row>
    <row r="493" spans="1:8" x14ac:dyDescent="0.3">
      <c r="A493" s="10"/>
      <c r="B493" s="75"/>
      <c r="C493" s="75"/>
      <c r="D493" s="75"/>
      <c r="E493" s="75"/>
      <c r="F493" s="75"/>
      <c r="H493" s="128"/>
    </row>
    <row r="494" spans="1:8" x14ac:dyDescent="0.3">
      <c r="A494" s="10"/>
      <c r="B494" s="75"/>
      <c r="C494" s="75"/>
      <c r="D494" s="75"/>
      <c r="E494" s="75"/>
      <c r="F494" s="75"/>
      <c r="H494" s="128"/>
    </row>
    <row r="495" spans="1:8" x14ac:dyDescent="0.3">
      <c r="A495" s="10"/>
      <c r="B495" s="75"/>
      <c r="C495" s="75"/>
      <c r="D495" s="75"/>
      <c r="E495" s="75"/>
      <c r="F495" s="75"/>
      <c r="H495" s="128"/>
    </row>
    <row r="496" spans="1:8" x14ac:dyDescent="0.3">
      <c r="A496" s="10"/>
      <c r="B496" s="75"/>
      <c r="C496" s="75"/>
      <c r="D496" s="75"/>
      <c r="E496" s="75"/>
      <c r="F496" s="75"/>
      <c r="H496" s="128"/>
    </row>
    <row r="497" spans="1:8" x14ac:dyDescent="0.3">
      <c r="A497" s="10"/>
      <c r="B497" s="75"/>
      <c r="C497" s="75"/>
      <c r="D497" s="75"/>
      <c r="E497" s="75"/>
      <c r="F497" s="75"/>
      <c r="H497" s="128"/>
    </row>
    <row r="498" spans="1:8" x14ac:dyDescent="0.3">
      <c r="A498" s="10"/>
      <c r="B498" s="75"/>
      <c r="C498" s="75"/>
      <c r="D498" s="75"/>
      <c r="E498" s="75"/>
      <c r="F498" s="75"/>
      <c r="H498" s="128"/>
    </row>
    <row r="499" spans="1:8" x14ac:dyDescent="0.3">
      <c r="A499" s="10"/>
      <c r="B499" s="75"/>
      <c r="C499" s="75"/>
      <c r="D499" s="75"/>
      <c r="E499" s="75"/>
      <c r="F499" s="75"/>
      <c r="H499" s="128"/>
    </row>
    <row r="500" spans="1:8" x14ac:dyDescent="0.3">
      <c r="A500" s="10"/>
      <c r="B500" s="75"/>
      <c r="C500" s="75"/>
      <c r="D500" s="75"/>
      <c r="E500" s="75"/>
      <c r="F500" s="75"/>
      <c r="H500" s="128"/>
    </row>
    <row r="501" spans="1:8" x14ac:dyDescent="0.3">
      <c r="A501" s="10"/>
      <c r="B501" s="75"/>
      <c r="C501" s="75"/>
      <c r="D501" s="75"/>
      <c r="E501" s="75"/>
      <c r="F501" s="75"/>
      <c r="H501" s="128"/>
    </row>
    <row r="502" spans="1:8" x14ac:dyDescent="0.3">
      <c r="A502" s="10"/>
      <c r="B502" s="75"/>
      <c r="C502" s="75"/>
      <c r="D502" s="75"/>
      <c r="E502" s="75"/>
      <c r="F502" s="75"/>
      <c r="H502" s="128"/>
    </row>
    <row r="503" spans="1:8" x14ac:dyDescent="0.3">
      <c r="A503" s="10"/>
      <c r="B503" s="75"/>
      <c r="C503" s="75"/>
      <c r="D503" s="75"/>
      <c r="E503" s="75"/>
      <c r="F503" s="75"/>
      <c r="H503" s="128"/>
    </row>
    <row r="504" spans="1:8" x14ac:dyDescent="0.3">
      <c r="A504" s="10"/>
      <c r="B504" s="75"/>
      <c r="C504" s="75"/>
      <c r="D504" s="75"/>
      <c r="E504" s="75"/>
      <c r="F504" s="75"/>
      <c r="H504" s="128"/>
    </row>
    <row r="505" spans="1:8" x14ac:dyDescent="0.3">
      <c r="A505" s="10"/>
      <c r="B505" s="75"/>
      <c r="C505" s="75"/>
      <c r="D505" s="75"/>
      <c r="E505" s="75"/>
      <c r="F505" s="75"/>
      <c r="H505" s="128"/>
    </row>
    <row r="506" spans="1:8" x14ac:dyDescent="0.3">
      <c r="A506" s="10"/>
      <c r="B506" s="75"/>
      <c r="C506" s="75"/>
      <c r="D506" s="75"/>
      <c r="E506" s="75"/>
      <c r="F506" s="75"/>
      <c r="H506" s="128"/>
    </row>
    <row r="507" spans="1:8" x14ac:dyDescent="0.3">
      <c r="A507" s="10"/>
      <c r="B507" s="75"/>
      <c r="C507" s="75"/>
      <c r="D507" s="75"/>
      <c r="E507" s="75"/>
      <c r="F507" s="75"/>
      <c r="H507" s="128"/>
    </row>
    <row r="508" spans="1:8" x14ac:dyDescent="0.3">
      <c r="A508" s="10"/>
      <c r="B508" s="75"/>
      <c r="C508" s="75"/>
      <c r="D508" s="75"/>
      <c r="E508" s="75"/>
      <c r="F508" s="75"/>
      <c r="H508" s="128"/>
    </row>
    <row r="509" spans="1:8" x14ac:dyDescent="0.3">
      <c r="A509" s="10"/>
      <c r="B509" s="75"/>
      <c r="C509" s="75"/>
      <c r="D509" s="75"/>
      <c r="E509" s="75"/>
      <c r="F509" s="75"/>
      <c r="H509" s="128"/>
    </row>
    <row r="510" spans="1:8" x14ac:dyDescent="0.3">
      <c r="A510" s="10"/>
      <c r="B510" s="75"/>
      <c r="C510" s="75"/>
      <c r="D510" s="75"/>
      <c r="E510" s="75"/>
      <c r="F510" s="75"/>
      <c r="H510" s="128"/>
    </row>
    <row r="511" spans="1:8" x14ac:dyDescent="0.3">
      <c r="A511" s="10"/>
      <c r="B511" s="75"/>
      <c r="C511" s="75"/>
      <c r="D511" s="75"/>
      <c r="E511" s="75"/>
      <c r="F511" s="75"/>
      <c r="H511" s="128"/>
    </row>
    <row r="512" spans="1:8" x14ac:dyDescent="0.3">
      <c r="A512" s="10"/>
      <c r="B512" s="75"/>
      <c r="C512" s="75"/>
      <c r="D512" s="75"/>
      <c r="E512" s="75"/>
      <c r="F512" s="75"/>
      <c r="H512" s="128"/>
    </row>
    <row r="513" spans="1:8" x14ac:dyDescent="0.3">
      <c r="A513" s="10"/>
      <c r="B513" s="75"/>
      <c r="C513" s="75"/>
      <c r="D513" s="75"/>
      <c r="E513" s="75"/>
      <c r="F513" s="75"/>
      <c r="H513" s="128"/>
    </row>
    <row r="514" spans="1:8" x14ac:dyDescent="0.3">
      <c r="A514" s="10"/>
      <c r="B514" s="75"/>
      <c r="C514" s="75"/>
      <c r="D514" s="75"/>
      <c r="E514" s="75"/>
      <c r="F514" s="75"/>
      <c r="H514" s="128"/>
    </row>
    <row r="515" spans="1:8" x14ac:dyDescent="0.3">
      <c r="A515" s="10"/>
      <c r="B515" s="75"/>
      <c r="C515" s="75"/>
      <c r="D515" s="75"/>
      <c r="E515" s="75"/>
      <c r="F515" s="75"/>
      <c r="H515" s="128"/>
    </row>
    <row r="516" spans="1:8" x14ac:dyDescent="0.3">
      <c r="A516" s="10"/>
      <c r="B516" s="75"/>
      <c r="C516" s="75"/>
      <c r="D516" s="75"/>
      <c r="E516" s="75"/>
      <c r="F516" s="75"/>
      <c r="H516" s="128"/>
    </row>
    <row r="517" spans="1:8" x14ac:dyDescent="0.3">
      <c r="A517" s="10"/>
      <c r="B517" s="75"/>
      <c r="C517" s="75"/>
      <c r="D517" s="75"/>
      <c r="E517" s="75"/>
      <c r="F517" s="75"/>
      <c r="H517" s="128"/>
    </row>
    <row r="518" spans="1:8" x14ac:dyDescent="0.3">
      <c r="A518" s="10"/>
      <c r="B518" s="75"/>
      <c r="C518" s="75"/>
      <c r="D518" s="75"/>
      <c r="E518" s="75"/>
      <c r="F518" s="75"/>
      <c r="H518" s="128"/>
    </row>
    <row r="519" spans="1:8" x14ac:dyDescent="0.3">
      <c r="A519" s="10"/>
      <c r="B519" s="75"/>
      <c r="C519" s="75"/>
      <c r="D519" s="75"/>
      <c r="E519" s="75"/>
      <c r="F519" s="75"/>
      <c r="H519" s="128"/>
    </row>
    <row r="520" spans="1:8" x14ac:dyDescent="0.3">
      <c r="A520" s="10"/>
      <c r="B520" s="75"/>
      <c r="C520" s="75"/>
      <c r="D520" s="75"/>
      <c r="E520" s="75"/>
      <c r="F520" s="75"/>
      <c r="H520" s="128"/>
    </row>
    <row r="521" spans="1:8" x14ac:dyDescent="0.3">
      <c r="A521" s="10"/>
      <c r="B521" s="75"/>
      <c r="C521" s="75"/>
      <c r="D521" s="75"/>
      <c r="E521" s="75"/>
      <c r="F521" s="75"/>
      <c r="H521" s="128"/>
    </row>
    <row r="522" spans="1:8" x14ac:dyDescent="0.3">
      <c r="A522" s="10"/>
      <c r="B522" s="75"/>
      <c r="C522" s="75"/>
      <c r="D522" s="75"/>
      <c r="E522" s="75"/>
      <c r="F522" s="75"/>
      <c r="H522" s="128"/>
    </row>
    <row r="523" spans="1:8" x14ac:dyDescent="0.3">
      <c r="A523" s="10"/>
      <c r="B523" s="75"/>
      <c r="C523" s="75"/>
      <c r="D523" s="75"/>
      <c r="E523" s="75"/>
      <c r="F523" s="75"/>
      <c r="H523" s="128"/>
    </row>
    <row r="524" spans="1:8" x14ac:dyDescent="0.3">
      <c r="A524" s="10"/>
      <c r="B524" s="75"/>
      <c r="C524" s="75"/>
      <c r="D524" s="75"/>
      <c r="E524" s="75"/>
      <c r="F524" s="75"/>
      <c r="H524" s="128"/>
    </row>
    <row r="525" spans="1:8" x14ac:dyDescent="0.3">
      <c r="A525" s="10"/>
      <c r="B525" s="75"/>
      <c r="C525" s="75"/>
      <c r="D525" s="75"/>
      <c r="E525" s="75"/>
      <c r="F525" s="75"/>
      <c r="H525" s="128"/>
    </row>
    <row r="526" spans="1:8" x14ac:dyDescent="0.3">
      <c r="A526" s="10"/>
      <c r="B526" s="75"/>
      <c r="C526" s="75"/>
      <c r="D526" s="75"/>
      <c r="E526" s="75"/>
      <c r="F526" s="75"/>
      <c r="H526" s="128"/>
    </row>
    <row r="527" spans="1:8" x14ac:dyDescent="0.3">
      <c r="A527" s="10"/>
      <c r="B527" s="75"/>
      <c r="C527" s="75"/>
      <c r="D527" s="75"/>
      <c r="E527" s="75"/>
      <c r="F527" s="75"/>
      <c r="H527" s="128"/>
    </row>
    <row r="528" spans="1:8" x14ac:dyDescent="0.3">
      <c r="A528" s="10"/>
      <c r="B528" s="75"/>
      <c r="C528" s="75"/>
      <c r="D528" s="75"/>
      <c r="E528" s="75"/>
      <c r="F528" s="75"/>
      <c r="H528" s="128"/>
    </row>
    <row r="529" spans="1:8" x14ac:dyDescent="0.3">
      <c r="A529" s="10"/>
      <c r="B529" s="75"/>
      <c r="C529" s="75"/>
      <c r="D529" s="75"/>
      <c r="E529" s="75"/>
      <c r="F529" s="75"/>
      <c r="H529" s="128"/>
    </row>
    <row r="530" spans="1:8" x14ac:dyDescent="0.3">
      <c r="A530" s="10"/>
      <c r="B530" s="75"/>
      <c r="C530" s="75"/>
      <c r="D530" s="75"/>
      <c r="E530" s="75"/>
      <c r="F530" s="75"/>
      <c r="H530" s="128"/>
    </row>
    <row r="531" spans="1:8" x14ac:dyDescent="0.3">
      <c r="A531" s="10"/>
      <c r="B531" s="75"/>
      <c r="C531" s="75"/>
      <c r="D531" s="75"/>
      <c r="E531" s="75"/>
      <c r="F531" s="75"/>
      <c r="H531" s="128"/>
    </row>
    <row r="532" spans="1:8" x14ac:dyDescent="0.3">
      <c r="A532" s="10"/>
      <c r="B532" s="75"/>
      <c r="C532" s="75"/>
      <c r="D532" s="75"/>
      <c r="E532" s="75"/>
      <c r="F532" s="75"/>
      <c r="H532" s="128"/>
    </row>
    <row r="533" spans="1:8" x14ac:dyDescent="0.3">
      <c r="A533" s="10"/>
      <c r="B533" s="75"/>
      <c r="C533" s="75"/>
      <c r="D533" s="75"/>
      <c r="E533" s="75"/>
      <c r="F533" s="75"/>
      <c r="H533" s="128"/>
    </row>
    <row r="534" spans="1:8" x14ac:dyDescent="0.3">
      <c r="A534" s="10"/>
      <c r="B534" s="75"/>
      <c r="C534" s="75"/>
      <c r="D534" s="75"/>
      <c r="E534" s="75"/>
      <c r="F534" s="75"/>
      <c r="H534" s="128"/>
    </row>
    <row r="535" spans="1:8" x14ac:dyDescent="0.3">
      <c r="A535" s="10"/>
      <c r="B535" s="75"/>
      <c r="C535" s="75"/>
      <c r="D535" s="75"/>
      <c r="E535" s="75"/>
      <c r="F535" s="75"/>
      <c r="H535" s="128"/>
    </row>
    <row r="536" spans="1:8" x14ac:dyDescent="0.3">
      <c r="A536" s="10"/>
      <c r="B536" s="75"/>
      <c r="C536" s="75"/>
      <c r="D536" s="75"/>
      <c r="E536" s="75"/>
      <c r="F536" s="75"/>
      <c r="H536" s="128"/>
    </row>
    <row r="537" spans="1:8" x14ac:dyDescent="0.3">
      <c r="A537" s="10"/>
      <c r="B537" s="75"/>
      <c r="C537" s="75"/>
      <c r="D537" s="75"/>
      <c r="E537" s="75"/>
      <c r="F537" s="75"/>
      <c r="H537" s="128"/>
    </row>
    <row r="538" spans="1:8" x14ac:dyDescent="0.3">
      <c r="A538" s="10"/>
      <c r="B538" s="75"/>
      <c r="C538" s="75"/>
      <c r="D538" s="75"/>
      <c r="E538" s="75"/>
      <c r="F538" s="75"/>
      <c r="H538" s="128"/>
    </row>
    <row r="539" spans="1:8" x14ac:dyDescent="0.3">
      <c r="A539" s="10"/>
      <c r="B539" s="75"/>
      <c r="C539" s="75"/>
      <c r="D539" s="75"/>
      <c r="E539" s="75"/>
      <c r="F539" s="75"/>
      <c r="H539" s="128"/>
    </row>
    <row r="540" spans="1:8" x14ac:dyDescent="0.3">
      <c r="A540" s="10"/>
      <c r="B540" s="75"/>
      <c r="C540" s="75"/>
      <c r="D540" s="75"/>
      <c r="E540" s="75"/>
      <c r="F540" s="75"/>
      <c r="H540" s="128"/>
    </row>
    <row r="541" spans="1:8" x14ac:dyDescent="0.3">
      <c r="A541" s="10"/>
      <c r="B541" s="75"/>
      <c r="C541" s="75"/>
      <c r="D541" s="75"/>
      <c r="E541" s="75"/>
      <c r="F541" s="75"/>
      <c r="H541" s="128"/>
    </row>
    <row r="542" spans="1:8" x14ac:dyDescent="0.3">
      <c r="A542" s="10"/>
      <c r="B542" s="75"/>
      <c r="C542" s="75"/>
      <c r="D542" s="75"/>
      <c r="E542" s="75"/>
      <c r="F542" s="75"/>
      <c r="H542" s="128"/>
    </row>
    <row r="543" spans="1:8" x14ac:dyDescent="0.3">
      <c r="A543" s="10"/>
      <c r="B543" s="75"/>
      <c r="C543" s="75"/>
      <c r="D543" s="75"/>
      <c r="E543" s="75"/>
      <c r="F543" s="75"/>
      <c r="H543" s="128"/>
    </row>
    <row r="544" spans="1:8" x14ac:dyDescent="0.3">
      <c r="A544" s="10"/>
      <c r="B544" s="75"/>
      <c r="C544" s="75"/>
      <c r="D544" s="75"/>
      <c r="E544" s="75"/>
      <c r="F544" s="75"/>
      <c r="H544" s="128"/>
    </row>
    <row r="545" spans="1:8" x14ac:dyDescent="0.3">
      <c r="A545" s="10"/>
      <c r="B545" s="75"/>
      <c r="C545" s="75"/>
      <c r="D545" s="75"/>
      <c r="E545" s="75"/>
      <c r="F545" s="75"/>
      <c r="H545" s="128"/>
    </row>
    <row r="546" spans="1:8" x14ac:dyDescent="0.3">
      <c r="A546" s="10"/>
      <c r="B546" s="75"/>
      <c r="C546" s="75"/>
      <c r="D546" s="75"/>
      <c r="E546" s="75"/>
      <c r="F546" s="75"/>
      <c r="H546" s="128"/>
    </row>
    <row r="547" spans="1:8" x14ac:dyDescent="0.3">
      <c r="A547" s="10"/>
      <c r="B547" s="75"/>
      <c r="C547" s="75"/>
      <c r="D547" s="75"/>
      <c r="E547" s="75"/>
      <c r="F547" s="75"/>
      <c r="H547" s="128"/>
    </row>
    <row r="548" spans="1:8" x14ac:dyDescent="0.3">
      <c r="A548" s="10"/>
      <c r="B548" s="75"/>
      <c r="C548" s="75"/>
      <c r="D548" s="75"/>
      <c r="E548" s="75"/>
      <c r="F548" s="75"/>
      <c r="H548" s="128"/>
    </row>
    <row r="549" spans="1:8" x14ac:dyDescent="0.3">
      <c r="A549" s="10"/>
      <c r="B549" s="75"/>
      <c r="C549" s="75"/>
      <c r="D549" s="75"/>
      <c r="E549" s="75"/>
      <c r="F549" s="75"/>
      <c r="H549" s="128"/>
    </row>
    <row r="550" spans="1:8" x14ac:dyDescent="0.3">
      <c r="A550" s="10"/>
      <c r="B550" s="75"/>
      <c r="C550" s="75"/>
      <c r="D550" s="75"/>
      <c r="E550" s="75"/>
      <c r="F550" s="75"/>
      <c r="H550" s="128"/>
    </row>
    <row r="551" spans="1:8" x14ac:dyDescent="0.3">
      <c r="A551" s="10"/>
      <c r="B551" s="75"/>
      <c r="C551" s="75"/>
      <c r="D551" s="75"/>
      <c r="E551" s="75"/>
      <c r="F551" s="75"/>
      <c r="H551" s="128"/>
    </row>
    <row r="552" spans="1:8" x14ac:dyDescent="0.3">
      <c r="A552" s="10"/>
      <c r="B552" s="75"/>
      <c r="C552" s="75"/>
      <c r="D552" s="75"/>
      <c r="E552" s="75"/>
      <c r="F552" s="75"/>
      <c r="H552" s="128"/>
    </row>
    <row r="553" spans="1:8" x14ac:dyDescent="0.3">
      <c r="A553" s="10"/>
      <c r="B553" s="75"/>
      <c r="C553" s="75"/>
      <c r="D553" s="75"/>
      <c r="E553" s="75"/>
      <c r="F553" s="75"/>
      <c r="H553" s="128"/>
    </row>
    <row r="554" spans="1:8" x14ac:dyDescent="0.3">
      <c r="A554" s="10"/>
      <c r="B554" s="75"/>
      <c r="C554" s="75"/>
      <c r="D554" s="75"/>
      <c r="E554" s="75"/>
      <c r="F554" s="75"/>
      <c r="H554" s="128"/>
    </row>
    <row r="555" spans="1:8" x14ac:dyDescent="0.3">
      <c r="A555" s="10"/>
      <c r="B555" s="75"/>
      <c r="C555" s="75"/>
      <c r="D555" s="75"/>
      <c r="E555" s="75"/>
      <c r="F555" s="75"/>
      <c r="H555" s="128"/>
    </row>
    <row r="556" spans="1:8" x14ac:dyDescent="0.3">
      <c r="A556" s="10"/>
      <c r="B556" s="75"/>
      <c r="C556" s="75"/>
      <c r="D556" s="75"/>
      <c r="E556" s="75"/>
      <c r="F556" s="75"/>
      <c r="H556" s="128"/>
    </row>
    <row r="557" spans="1:8" x14ac:dyDescent="0.3">
      <c r="A557" s="10"/>
      <c r="B557" s="75"/>
      <c r="C557" s="75"/>
      <c r="D557" s="75"/>
      <c r="E557" s="75"/>
      <c r="F557" s="75"/>
      <c r="H557" s="128"/>
    </row>
    <row r="558" spans="1:8" x14ac:dyDescent="0.3">
      <c r="A558" s="10"/>
      <c r="B558" s="75"/>
      <c r="C558" s="75"/>
      <c r="D558" s="75"/>
      <c r="E558" s="75"/>
      <c r="F558" s="75"/>
      <c r="H558" s="128"/>
    </row>
    <row r="559" spans="1:8" x14ac:dyDescent="0.3">
      <c r="A559" s="10"/>
      <c r="B559" s="75"/>
      <c r="C559" s="75"/>
      <c r="D559" s="75"/>
      <c r="E559" s="75"/>
      <c r="F559" s="75"/>
      <c r="H559" s="128"/>
    </row>
    <row r="560" spans="1:8" x14ac:dyDescent="0.3">
      <c r="A560" s="10"/>
      <c r="B560" s="75"/>
      <c r="C560" s="75"/>
      <c r="D560" s="75"/>
      <c r="E560" s="75"/>
      <c r="F560" s="75"/>
      <c r="H560" s="128"/>
    </row>
    <row r="561" spans="1:8" x14ac:dyDescent="0.3">
      <c r="A561" s="10"/>
      <c r="B561" s="75"/>
      <c r="C561" s="75"/>
      <c r="D561" s="75"/>
      <c r="E561" s="75"/>
      <c r="F561" s="75"/>
      <c r="H561" s="128"/>
    </row>
    <row r="562" spans="1:8" x14ac:dyDescent="0.3">
      <c r="A562" s="10"/>
      <c r="B562" s="75"/>
      <c r="C562" s="75"/>
      <c r="D562" s="75"/>
      <c r="E562" s="75"/>
      <c r="F562" s="75"/>
      <c r="H562" s="128"/>
    </row>
    <row r="563" spans="1:8" x14ac:dyDescent="0.3">
      <c r="A563" s="10"/>
      <c r="B563" s="75"/>
      <c r="C563" s="75"/>
      <c r="D563" s="75"/>
      <c r="E563" s="75"/>
      <c r="F563" s="75"/>
      <c r="H563" s="128"/>
    </row>
    <row r="564" spans="1:8" x14ac:dyDescent="0.3">
      <c r="A564" s="10"/>
      <c r="B564" s="75"/>
      <c r="C564" s="75"/>
      <c r="D564" s="75"/>
      <c r="E564" s="75"/>
      <c r="F564" s="75"/>
      <c r="H564" s="128"/>
    </row>
    <row r="565" spans="1:8" x14ac:dyDescent="0.3">
      <c r="A565" s="10"/>
      <c r="B565" s="75"/>
      <c r="C565" s="75"/>
      <c r="D565" s="75"/>
      <c r="E565" s="75"/>
      <c r="F565" s="75"/>
      <c r="H565" s="128"/>
    </row>
    <row r="566" spans="1:8" x14ac:dyDescent="0.3">
      <c r="A566" s="10"/>
      <c r="B566" s="75"/>
      <c r="C566" s="75"/>
      <c r="D566" s="75"/>
      <c r="E566" s="75"/>
      <c r="F566" s="75"/>
      <c r="H566" s="128"/>
    </row>
    <row r="567" spans="1:8" x14ac:dyDescent="0.3">
      <c r="A567" s="10"/>
      <c r="B567" s="75"/>
      <c r="C567" s="75"/>
      <c r="D567" s="75"/>
      <c r="E567" s="75"/>
      <c r="F567" s="75"/>
      <c r="H567" s="128"/>
    </row>
    <row r="568" spans="1:8" x14ac:dyDescent="0.3">
      <c r="A568" s="10"/>
      <c r="B568" s="75"/>
      <c r="C568" s="75"/>
      <c r="D568" s="75"/>
      <c r="E568" s="75"/>
      <c r="F568" s="75"/>
      <c r="H568" s="128"/>
    </row>
    <row r="569" spans="1:8" x14ac:dyDescent="0.3">
      <c r="A569" s="10"/>
      <c r="B569" s="75"/>
      <c r="C569" s="75"/>
      <c r="D569" s="75"/>
      <c r="E569" s="75"/>
      <c r="F569" s="75"/>
      <c r="H569" s="128"/>
    </row>
    <row r="570" spans="1:8" x14ac:dyDescent="0.3">
      <c r="A570" s="10"/>
      <c r="B570" s="75"/>
      <c r="C570" s="75"/>
      <c r="D570" s="75"/>
      <c r="E570" s="75"/>
      <c r="F570" s="75"/>
      <c r="H570" s="128"/>
    </row>
    <row r="571" spans="1:8" x14ac:dyDescent="0.3">
      <c r="A571" s="10"/>
      <c r="B571" s="75"/>
      <c r="C571" s="75"/>
      <c r="D571" s="75"/>
      <c r="E571" s="75"/>
      <c r="F571" s="75"/>
      <c r="H571" s="128"/>
    </row>
    <row r="572" spans="1:8" x14ac:dyDescent="0.3">
      <c r="A572" s="10"/>
      <c r="B572" s="75"/>
      <c r="C572" s="75"/>
      <c r="D572" s="75"/>
      <c r="E572" s="75"/>
      <c r="F572" s="75"/>
      <c r="H572" s="128"/>
    </row>
    <row r="573" spans="1:8" x14ac:dyDescent="0.3">
      <c r="A573" s="10"/>
      <c r="B573" s="75"/>
      <c r="C573" s="75"/>
      <c r="D573" s="75"/>
      <c r="E573" s="75"/>
      <c r="F573" s="75"/>
      <c r="H573" s="128"/>
    </row>
    <row r="574" spans="1:8" x14ac:dyDescent="0.3">
      <c r="A574" s="10"/>
      <c r="B574" s="75"/>
      <c r="C574" s="75"/>
      <c r="D574" s="75"/>
      <c r="E574" s="75"/>
      <c r="F574" s="75"/>
      <c r="H574" s="128"/>
    </row>
    <row r="575" spans="1:8" x14ac:dyDescent="0.3">
      <c r="A575" s="10"/>
      <c r="B575" s="75"/>
      <c r="C575" s="75"/>
      <c r="D575" s="75"/>
      <c r="E575" s="75"/>
      <c r="F575" s="75"/>
      <c r="H575" s="128"/>
    </row>
    <row r="576" spans="1:8" x14ac:dyDescent="0.3">
      <c r="A576" s="10"/>
      <c r="B576" s="75"/>
      <c r="C576" s="75"/>
      <c r="D576" s="75"/>
      <c r="E576" s="75"/>
      <c r="F576" s="75"/>
      <c r="H576" s="128"/>
    </row>
    <row r="577" spans="1:8" x14ac:dyDescent="0.3">
      <c r="A577" s="10"/>
      <c r="B577" s="75"/>
      <c r="C577" s="75"/>
      <c r="D577" s="75"/>
      <c r="E577" s="75"/>
      <c r="F577" s="75"/>
      <c r="H577" s="128"/>
    </row>
    <row r="578" spans="1:8" x14ac:dyDescent="0.3">
      <c r="A578" s="10"/>
      <c r="B578" s="75"/>
      <c r="C578" s="75"/>
      <c r="D578" s="75"/>
      <c r="E578" s="75"/>
      <c r="F578" s="75"/>
      <c r="H578" s="128"/>
    </row>
    <row r="579" spans="1:8" x14ac:dyDescent="0.3">
      <c r="A579" s="10"/>
      <c r="B579" s="75"/>
      <c r="C579" s="75"/>
      <c r="D579" s="75"/>
      <c r="E579" s="75"/>
      <c r="F579" s="75"/>
      <c r="H579" s="128"/>
    </row>
    <row r="580" spans="1:8" x14ac:dyDescent="0.3">
      <c r="A580" s="10"/>
      <c r="B580" s="75"/>
      <c r="C580" s="75"/>
      <c r="D580" s="75"/>
      <c r="E580" s="75"/>
      <c r="F580" s="75"/>
      <c r="H580" s="128"/>
    </row>
    <row r="581" spans="1:8" x14ac:dyDescent="0.3">
      <c r="A581" s="10"/>
      <c r="B581" s="75"/>
      <c r="C581" s="75"/>
      <c r="D581" s="75"/>
      <c r="E581" s="75"/>
      <c r="F581" s="75"/>
      <c r="H581" s="128"/>
    </row>
    <row r="582" spans="1:8" x14ac:dyDescent="0.3">
      <c r="A582" s="10"/>
      <c r="B582" s="75"/>
      <c r="C582" s="75"/>
      <c r="D582" s="75"/>
      <c r="E582" s="75"/>
      <c r="F582" s="75"/>
      <c r="H582" s="128"/>
    </row>
    <row r="583" spans="1:8" x14ac:dyDescent="0.3">
      <c r="A583" s="10"/>
      <c r="B583" s="75"/>
      <c r="C583" s="75"/>
      <c r="D583" s="75"/>
      <c r="E583" s="75"/>
      <c r="F583" s="75"/>
      <c r="H583" s="128"/>
    </row>
    <row r="584" spans="1:8" x14ac:dyDescent="0.3">
      <c r="A584" s="10"/>
      <c r="B584" s="75"/>
      <c r="C584" s="75"/>
      <c r="D584" s="75"/>
      <c r="E584" s="75"/>
      <c r="F584" s="75"/>
      <c r="H584" s="128"/>
    </row>
    <row r="585" spans="1:8" x14ac:dyDescent="0.3">
      <c r="A585" s="10"/>
      <c r="B585" s="75"/>
      <c r="C585" s="75"/>
      <c r="D585" s="75"/>
      <c r="E585" s="75"/>
      <c r="F585" s="75"/>
      <c r="H585" s="128"/>
    </row>
    <row r="586" spans="1:8" x14ac:dyDescent="0.3">
      <c r="A586" s="10"/>
      <c r="B586" s="75"/>
      <c r="C586" s="75"/>
      <c r="D586" s="75"/>
      <c r="E586" s="75"/>
      <c r="F586" s="75"/>
      <c r="H586" s="128"/>
    </row>
    <row r="587" spans="1:8" x14ac:dyDescent="0.3">
      <c r="A587" s="10"/>
      <c r="B587" s="75"/>
      <c r="C587" s="75"/>
      <c r="D587" s="75"/>
      <c r="E587" s="75"/>
      <c r="F587" s="75"/>
      <c r="H587" s="128"/>
    </row>
    <row r="588" spans="1:8" x14ac:dyDescent="0.3">
      <c r="A588" s="10"/>
      <c r="B588" s="75"/>
      <c r="C588" s="75"/>
      <c r="D588" s="75"/>
      <c r="E588" s="75"/>
      <c r="F588" s="75"/>
      <c r="H588" s="128"/>
    </row>
    <row r="589" spans="1:8" x14ac:dyDescent="0.3">
      <c r="A589" s="10"/>
      <c r="B589" s="75"/>
      <c r="C589" s="75"/>
      <c r="D589" s="75"/>
      <c r="E589" s="75"/>
      <c r="F589" s="75"/>
      <c r="H589" s="128"/>
    </row>
    <row r="590" spans="1:8" x14ac:dyDescent="0.3">
      <c r="A590" s="10"/>
      <c r="B590" s="75"/>
      <c r="C590" s="75"/>
      <c r="D590" s="75"/>
      <c r="E590" s="75"/>
      <c r="F590" s="75"/>
      <c r="H590" s="128"/>
    </row>
    <row r="591" spans="1:8" x14ac:dyDescent="0.3">
      <c r="A591" s="10"/>
      <c r="B591" s="75"/>
      <c r="C591" s="75"/>
      <c r="D591" s="75"/>
      <c r="E591" s="75"/>
      <c r="F591" s="75"/>
      <c r="H591" s="128"/>
    </row>
    <row r="592" spans="1:8" x14ac:dyDescent="0.3">
      <c r="A592" s="10"/>
      <c r="B592" s="75"/>
      <c r="C592" s="75"/>
      <c r="D592" s="75"/>
      <c r="E592" s="75"/>
      <c r="F592" s="75"/>
      <c r="H592" s="128"/>
    </row>
    <row r="593" spans="1:8" x14ac:dyDescent="0.3">
      <c r="A593" s="10"/>
      <c r="B593" s="75"/>
      <c r="C593" s="75"/>
      <c r="D593" s="75"/>
      <c r="E593" s="75"/>
      <c r="F593" s="75"/>
      <c r="H593" s="128"/>
    </row>
    <row r="594" spans="1:8" x14ac:dyDescent="0.3">
      <c r="A594" s="10"/>
      <c r="B594" s="75"/>
      <c r="C594" s="75"/>
      <c r="D594" s="75"/>
      <c r="E594" s="75"/>
      <c r="F594" s="75"/>
      <c r="H594" s="128"/>
    </row>
    <row r="595" spans="1:8" x14ac:dyDescent="0.3">
      <c r="A595" s="10"/>
      <c r="B595" s="75"/>
      <c r="C595" s="75"/>
      <c r="D595" s="75"/>
      <c r="E595" s="75"/>
      <c r="F595" s="75"/>
      <c r="H595" s="128"/>
    </row>
    <row r="596" spans="1:8" x14ac:dyDescent="0.3">
      <c r="A596" s="10"/>
      <c r="B596" s="75"/>
      <c r="C596" s="75"/>
      <c r="D596" s="75"/>
      <c r="E596" s="75"/>
      <c r="F596" s="75"/>
      <c r="H596" s="128"/>
    </row>
    <row r="597" spans="1:8" x14ac:dyDescent="0.3">
      <c r="A597" s="10"/>
      <c r="B597" s="75"/>
      <c r="C597" s="75"/>
      <c r="D597" s="75"/>
      <c r="E597" s="75"/>
      <c r="F597" s="75"/>
      <c r="H597" s="128"/>
    </row>
    <row r="598" spans="1:8" x14ac:dyDescent="0.3">
      <c r="A598" s="10"/>
      <c r="B598" s="75"/>
      <c r="C598" s="75"/>
      <c r="D598" s="75"/>
      <c r="E598" s="75"/>
      <c r="F598" s="75"/>
      <c r="H598" s="128"/>
    </row>
    <row r="599" spans="1:8" x14ac:dyDescent="0.3">
      <c r="A599" s="10"/>
      <c r="B599" s="75"/>
      <c r="C599" s="75"/>
      <c r="D599" s="75"/>
      <c r="E599" s="75"/>
      <c r="F599" s="75"/>
      <c r="H599" s="128"/>
    </row>
    <row r="600" spans="1:8" x14ac:dyDescent="0.3">
      <c r="A600" s="10"/>
      <c r="B600" s="75"/>
      <c r="C600" s="75"/>
      <c r="D600" s="75"/>
      <c r="E600" s="75"/>
      <c r="F600" s="75"/>
      <c r="H600" s="128"/>
    </row>
    <row r="601" spans="1:8" x14ac:dyDescent="0.3">
      <c r="A601" s="10"/>
      <c r="B601" s="75"/>
      <c r="C601" s="75"/>
      <c r="D601" s="75"/>
      <c r="E601" s="75"/>
      <c r="F601" s="75"/>
      <c r="H601" s="128"/>
    </row>
    <row r="602" spans="1:8" x14ac:dyDescent="0.3">
      <c r="A602" s="10"/>
      <c r="B602" s="75"/>
      <c r="C602" s="75"/>
      <c r="D602" s="75"/>
      <c r="E602" s="75"/>
      <c r="F602" s="75"/>
      <c r="H602" s="128"/>
    </row>
    <row r="603" spans="1:8" x14ac:dyDescent="0.3">
      <c r="A603" s="10"/>
      <c r="B603" s="75"/>
      <c r="C603" s="75"/>
      <c r="D603" s="75"/>
      <c r="E603" s="75"/>
      <c r="F603" s="75"/>
      <c r="H603" s="128"/>
    </row>
    <row r="604" spans="1:8" x14ac:dyDescent="0.3">
      <c r="A604" s="10"/>
      <c r="B604" s="75"/>
      <c r="C604" s="75"/>
      <c r="D604" s="75"/>
      <c r="E604" s="75"/>
      <c r="F604" s="75"/>
      <c r="H604" s="128"/>
    </row>
    <row r="605" spans="1:8" x14ac:dyDescent="0.3">
      <c r="A605" s="10"/>
      <c r="B605" s="75"/>
      <c r="C605" s="75"/>
      <c r="D605" s="75"/>
      <c r="E605" s="75"/>
      <c r="F605" s="75"/>
      <c r="H605" s="128"/>
    </row>
    <row r="606" spans="1:8" x14ac:dyDescent="0.3">
      <c r="A606" s="10"/>
      <c r="B606" s="75"/>
      <c r="C606" s="75"/>
      <c r="D606" s="75"/>
      <c r="E606" s="75"/>
      <c r="F606" s="75"/>
      <c r="H606" s="128"/>
    </row>
    <row r="607" spans="1:8" x14ac:dyDescent="0.3">
      <c r="A607" s="10"/>
      <c r="B607" s="75"/>
      <c r="C607" s="75"/>
      <c r="D607" s="75"/>
      <c r="E607" s="75"/>
      <c r="F607" s="75"/>
      <c r="H607" s="128"/>
    </row>
    <row r="608" spans="1:8" x14ac:dyDescent="0.3">
      <c r="A608" s="10"/>
      <c r="B608" s="75"/>
      <c r="C608" s="75"/>
      <c r="D608" s="75"/>
      <c r="E608" s="75"/>
      <c r="F608" s="75"/>
      <c r="H608" s="128"/>
    </row>
    <row r="609" spans="1:8" x14ac:dyDescent="0.3">
      <c r="A609" s="10"/>
      <c r="B609" s="75"/>
      <c r="C609" s="75"/>
      <c r="D609" s="75"/>
      <c r="E609" s="75"/>
      <c r="F609" s="75"/>
      <c r="H609" s="128"/>
    </row>
    <row r="610" spans="1:8" x14ac:dyDescent="0.3">
      <c r="A610" s="10"/>
      <c r="B610" s="75"/>
      <c r="C610" s="75"/>
      <c r="D610" s="75"/>
      <c r="E610" s="75"/>
      <c r="F610" s="75"/>
      <c r="H610" s="128"/>
    </row>
    <row r="611" spans="1:8" x14ac:dyDescent="0.3">
      <c r="A611" s="10"/>
      <c r="B611" s="75"/>
      <c r="C611" s="75"/>
      <c r="D611" s="75"/>
      <c r="E611" s="75"/>
      <c r="F611" s="75"/>
      <c r="H611" s="128"/>
    </row>
    <row r="612" spans="1:8" x14ac:dyDescent="0.3">
      <c r="A612" s="10"/>
      <c r="B612" s="75"/>
      <c r="C612" s="75"/>
      <c r="D612" s="75"/>
      <c r="E612" s="75"/>
      <c r="F612" s="75"/>
      <c r="H612" s="128"/>
    </row>
    <row r="613" spans="1:8" x14ac:dyDescent="0.3">
      <c r="A613" s="10"/>
      <c r="B613" s="75"/>
      <c r="C613" s="75"/>
      <c r="D613" s="75"/>
      <c r="E613" s="75"/>
      <c r="F613" s="75"/>
      <c r="H613" s="128"/>
    </row>
    <row r="614" spans="1:8" x14ac:dyDescent="0.3">
      <c r="A614" s="10"/>
      <c r="B614" s="75"/>
      <c r="C614" s="75"/>
      <c r="D614" s="75"/>
      <c r="E614" s="75"/>
      <c r="F614" s="75"/>
      <c r="H614" s="128"/>
    </row>
    <row r="615" spans="1:8" x14ac:dyDescent="0.3">
      <c r="A615" s="10"/>
      <c r="B615" s="75"/>
      <c r="C615" s="75"/>
      <c r="D615" s="75"/>
      <c r="E615" s="75"/>
      <c r="F615" s="75"/>
      <c r="H615" s="128"/>
    </row>
    <row r="616" spans="1:8" x14ac:dyDescent="0.3">
      <c r="A616" s="10"/>
      <c r="B616" s="75"/>
      <c r="C616" s="75"/>
      <c r="D616" s="75"/>
      <c r="E616" s="75"/>
      <c r="F616" s="75"/>
      <c r="H616" s="128"/>
    </row>
    <row r="617" spans="1:8" x14ac:dyDescent="0.3">
      <c r="A617" s="10"/>
      <c r="B617" s="75"/>
      <c r="C617" s="75"/>
      <c r="D617" s="75"/>
      <c r="E617" s="75"/>
      <c r="F617" s="75"/>
      <c r="H617" s="128"/>
    </row>
    <row r="618" spans="1:8" x14ac:dyDescent="0.3">
      <c r="A618" s="10"/>
      <c r="B618" s="75"/>
      <c r="C618" s="75"/>
      <c r="D618" s="75"/>
      <c r="E618" s="75"/>
      <c r="F618" s="75"/>
      <c r="H618" s="128"/>
    </row>
    <row r="619" spans="1:8" x14ac:dyDescent="0.3">
      <c r="A619" s="10"/>
      <c r="B619" s="75"/>
      <c r="C619" s="75"/>
      <c r="D619" s="75"/>
      <c r="E619" s="75"/>
      <c r="F619" s="75"/>
      <c r="H619" s="128"/>
    </row>
    <row r="620" spans="1:8" x14ac:dyDescent="0.3">
      <c r="A620" s="10"/>
      <c r="B620" s="75"/>
      <c r="C620" s="75"/>
      <c r="D620" s="75"/>
      <c r="E620" s="75"/>
      <c r="F620" s="75"/>
      <c r="H620" s="128"/>
    </row>
    <row r="621" spans="1:8" x14ac:dyDescent="0.3">
      <c r="A621" s="10"/>
      <c r="B621" s="75"/>
      <c r="C621" s="75"/>
      <c r="D621" s="75"/>
      <c r="E621" s="75"/>
      <c r="F621" s="75"/>
      <c r="H621" s="128"/>
    </row>
    <row r="622" spans="1:8" x14ac:dyDescent="0.3">
      <c r="A622" s="10"/>
      <c r="B622" s="75"/>
      <c r="C622" s="75"/>
      <c r="D622" s="75"/>
      <c r="E622" s="75"/>
      <c r="F622" s="75"/>
      <c r="H622" s="128"/>
    </row>
    <row r="623" spans="1:8" x14ac:dyDescent="0.3">
      <c r="A623" s="10"/>
      <c r="B623" s="75"/>
      <c r="C623" s="75"/>
      <c r="D623" s="75"/>
      <c r="E623" s="75"/>
      <c r="F623" s="75"/>
      <c r="H623" s="128"/>
    </row>
    <row r="624" spans="1:8" x14ac:dyDescent="0.3">
      <c r="A624" s="10"/>
      <c r="B624" s="75"/>
      <c r="C624" s="75"/>
      <c r="D624" s="75"/>
      <c r="E624" s="75"/>
      <c r="F624" s="75"/>
      <c r="H624" s="128"/>
    </row>
    <row r="625" spans="1:8" x14ac:dyDescent="0.3">
      <c r="A625" s="10"/>
      <c r="B625" s="75"/>
      <c r="C625" s="75"/>
      <c r="D625" s="75"/>
      <c r="E625" s="75"/>
      <c r="F625" s="75"/>
      <c r="H625" s="128"/>
    </row>
    <row r="626" spans="1:8" x14ac:dyDescent="0.3">
      <c r="A626" s="10"/>
      <c r="B626" s="75"/>
      <c r="C626" s="75"/>
      <c r="D626" s="75"/>
      <c r="E626" s="75"/>
      <c r="F626" s="75"/>
      <c r="H626" s="128"/>
    </row>
    <row r="627" spans="1:8" x14ac:dyDescent="0.3">
      <c r="A627" s="10"/>
      <c r="B627" s="75"/>
      <c r="C627" s="75"/>
      <c r="D627" s="75"/>
      <c r="E627" s="75"/>
      <c r="F627" s="75"/>
      <c r="H627" s="128"/>
    </row>
    <row r="628" spans="1:8" x14ac:dyDescent="0.3">
      <c r="A628" s="10"/>
      <c r="B628" s="75"/>
      <c r="C628" s="75"/>
      <c r="D628" s="75"/>
      <c r="E628" s="75"/>
      <c r="F628" s="75"/>
      <c r="H628" s="128"/>
    </row>
    <row r="629" spans="1:8" x14ac:dyDescent="0.3">
      <c r="A629" s="10"/>
      <c r="B629" s="75"/>
      <c r="C629" s="75"/>
      <c r="D629" s="75"/>
      <c r="E629" s="75"/>
      <c r="F629" s="75"/>
      <c r="H629" s="128"/>
    </row>
    <row r="630" spans="1:8" x14ac:dyDescent="0.3">
      <c r="A630" s="10"/>
      <c r="B630" s="75"/>
      <c r="C630" s="75"/>
      <c r="D630" s="75"/>
      <c r="E630" s="75"/>
      <c r="F630" s="75"/>
      <c r="H630" s="128"/>
    </row>
    <row r="631" spans="1:8" x14ac:dyDescent="0.3">
      <c r="A631" s="10"/>
      <c r="B631" s="75"/>
      <c r="C631" s="75"/>
      <c r="D631" s="75"/>
      <c r="E631" s="75"/>
      <c r="F631" s="75"/>
      <c r="H631" s="128"/>
    </row>
    <row r="632" spans="1:8" x14ac:dyDescent="0.3">
      <c r="A632" s="10"/>
      <c r="B632" s="75"/>
      <c r="C632" s="75"/>
      <c r="D632" s="75"/>
      <c r="E632" s="75"/>
      <c r="F632" s="75"/>
      <c r="H632" s="128"/>
    </row>
    <row r="633" spans="1:8" x14ac:dyDescent="0.3">
      <c r="A633" s="10"/>
      <c r="B633" s="75"/>
      <c r="C633" s="75"/>
      <c r="D633" s="75"/>
      <c r="E633" s="75"/>
      <c r="F633" s="75"/>
      <c r="H633" s="128"/>
    </row>
    <row r="634" spans="1:8" x14ac:dyDescent="0.3">
      <c r="A634" s="10"/>
      <c r="B634" s="75"/>
      <c r="C634" s="75"/>
      <c r="D634" s="75"/>
      <c r="E634" s="75"/>
      <c r="F634" s="75"/>
      <c r="H634" s="128"/>
    </row>
    <row r="635" spans="1:8" x14ac:dyDescent="0.3">
      <c r="A635" s="10"/>
      <c r="B635" s="75"/>
      <c r="C635" s="75"/>
      <c r="D635" s="75"/>
      <c r="E635" s="75"/>
      <c r="F635" s="75"/>
      <c r="H635" s="128"/>
    </row>
    <row r="636" spans="1:8" x14ac:dyDescent="0.3">
      <c r="A636" s="10"/>
      <c r="B636" s="75"/>
      <c r="C636" s="75"/>
      <c r="D636" s="75"/>
      <c r="E636" s="75"/>
      <c r="F636" s="75"/>
      <c r="H636" s="128"/>
    </row>
    <row r="637" spans="1:8" x14ac:dyDescent="0.3">
      <c r="A637" s="10"/>
      <c r="B637" s="75"/>
      <c r="C637" s="75"/>
      <c r="D637" s="75"/>
      <c r="E637" s="75"/>
      <c r="F637" s="75"/>
      <c r="H637" s="128"/>
    </row>
    <row r="638" spans="1:8" x14ac:dyDescent="0.3">
      <c r="A638" s="10"/>
      <c r="B638" s="75"/>
      <c r="C638" s="75"/>
      <c r="D638" s="75"/>
      <c r="E638" s="75"/>
      <c r="F638" s="75"/>
      <c r="H638" s="128"/>
    </row>
    <row r="639" spans="1:8" x14ac:dyDescent="0.3">
      <c r="A639" s="10"/>
      <c r="B639" s="75"/>
      <c r="C639" s="75"/>
      <c r="D639" s="75"/>
      <c r="E639" s="75"/>
      <c r="F639" s="75"/>
      <c r="H639" s="128"/>
    </row>
    <row r="640" spans="1:8" x14ac:dyDescent="0.3">
      <c r="A640" s="10"/>
      <c r="B640" s="75"/>
      <c r="C640" s="75"/>
      <c r="D640" s="75"/>
      <c r="E640" s="75"/>
      <c r="F640" s="75"/>
      <c r="H640" s="128"/>
    </row>
    <row r="641" spans="1:8" x14ac:dyDescent="0.3">
      <c r="A641" s="10"/>
      <c r="B641" s="75"/>
      <c r="C641" s="75"/>
      <c r="D641" s="75"/>
      <c r="E641" s="75"/>
      <c r="F641" s="75"/>
      <c r="H641" s="128"/>
    </row>
    <row r="642" spans="1:8" x14ac:dyDescent="0.3">
      <c r="A642" s="10"/>
      <c r="B642" s="75"/>
      <c r="C642" s="75"/>
      <c r="D642" s="75"/>
      <c r="E642" s="75"/>
      <c r="F642" s="75"/>
      <c r="H642" s="128"/>
    </row>
    <row r="643" spans="1:8" x14ac:dyDescent="0.3">
      <c r="A643" s="10"/>
      <c r="B643" s="75"/>
      <c r="C643" s="75"/>
      <c r="D643" s="75"/>
      <c r="E643" s="75"/>
      <c r="F643" s="75"/>
      <c r="H643" s="128"/>
    </row>
    <row r="644" spans="1:8" x14ac:dyDescent="0.3">
      <c r="A644" s="10"/>
      <c r="B644" s="75"/>
      <c r="C644" s="75"/>
      <c r="D644" s="75"/>
      <c r="E644" s="75"/>
      <c r="F644" s="75"/>
      <c r="H644" s="128"/>
    </row>
    <row r="645" spans="1:8" x14ac:dyDescent="0.3">
      <c r="A645" s="10"/>
      <c r="B645" s="75"/>
      <c r="C645" s="75"/>
      <c r="D645" s="75"/>
      <c r="E645" s="75"/>
      <c r="F645" s="75"/>
      <c r="H645" s="128"/>
    </row>
    <row r="646" spans="1:8" x14ac:dyDescent="0.3">
      <c r="A646" s="10"/>
      <c r="B646" s="75"/>
      <c r="C646" s="75"/>
      <c r="D646" s="75"/>
      <c r="E646" s="75"/>
      <c r="F646" s="75"/>
      <c r="H646" s="128"/>
    </row>
    <row r="647" spans="1:8" x14ac:dyDescent="0.3">
      <c r="A647" s="10"/>
      <c r="B647" s="75"/>
      <c r="C647" s="75"/>
      <c r="D647" s="75"/>
      <c r="E647" s="75"/>
      <c r="F647" s="75"/>
      <c r="H647" s="128"/>
    </row>
    <row r="648" spans="1:8" x14ac:dyDescent="0.3">
      <c r="A648" s="10"/>
      <c r="B648" s="75"/>
      <c r="C648" s="75"/>
      <c r="D648" s="75"/>
      <c r="E648" s="75"/>
      <c r="F648" s="75"/>
      <c r="H648" s="128"/>
    </row>
    <row r="649" spans="1:8" x14ac:dyDescent="0.3">
      <c r="A649" s="10"/>
      <c r="B649" s="75"/>
      <c r="C649" s="75"/>
      <c r="D649" s="75"/>
      <c r="E649" s="75"/>
      <c r="F649" s="75"/>
      <c r="H649" s="128"/>
    </row>
    <row r="650" spans="1:8" x14ac:dyDescent="0.3">
      <c r="A650" s="10"/>
      <c r="B650" s="75"/>
      <c r="C650" s="75"/>
      <c r="D650" s="75"/>
      <c r="E650" s="75"/>
      <c r="F650" s="75"/>
      <c r="H650" s="128"/>
    </row>
    <row r="651" spans="1:8" x14ac:dyDescent="0.3">
      <c r="A651" s="10"/>
      <c r="B651" s="75"/>
      <c r="C651" s="75"/>
      <c r="D651" s="75"/>
      <c r="E651" s="75"/>
      <c r="F651" s="75"/>
      <c r="H651" s="128"/>
    </row>
    <row r="652" spans="1:8" x14ac:dyDescent="0.3">
      <c r="A652" s="10"/>
      <c r="B652" s="75"/>
      <c r="C652" s="75"/>
      <c r="D652" s="75"/>
      <c r="E652" s="75"/>
      <c r="F652" s="75"/>
      <c r="H652" s="128"/>
    </row>
    <row r="653" spans="1:8" x14ac:dyDescent="0.3">
      <c r="A653" s="10"/>
      <c r="B653" s="75"/>
      <c r="C653" s="75"/>
      <c r="D653" s="75"/>
      <c r="E653" s="75"/>
      <c r="F653" s="75"/>
      <c r="H653" s="128"/>
    </row>
    <row r="654" spans="1:8" x14ac:dyDescent="0.3">
      <c r="A654" s="10"/>
      <c r="B654" s="75"/>
      <c r="C654" s="75"/>
      <c r="D654" s="75"/>
      <c r="E654" s="75"/>
      <c r="F654" s="75"/>
      <c r="H654" s="128"/>
    </row>
    <row r="655" spans="1:8" x14ac:dyDescent="0.3">
      <c r="A655" s="10"/>
      <c r="B655" s="75"/>
      <c r="C655" s="75"/>
      <c r="D655" s="75"/>
      <c r="E655" s="75"/>
      <c r="F655" s="75"/>
      <c r="H655" s="128"/>
    </row>
    <row r="656" spans="1:8" x14ac:dyDescent="0.3">
      <c r="A656" s="10"/>
      <c r="B656" s="75"/>
      <c r="C656" s="75"/>
      <c r="D656" s="75"/>
      <c r="E656" s="75"/>
      <c r="F656" s="75"/>
      <c r="H656" s="128"/>
    </row>
    <row r="657" spans="1:8" x14ac:dyDescent="0.3">
      <c r="A657" s="10"/>
      <c r="B657" s="75"/>
      <c r="C657" s="75"/>
      <c r="D657" s="75"/>
      <c r="E657" s="75"/>
      <c r="F657" s="75"/>
      <c r="H657" s="128"/>
    </row>
    <row r="658" spans="1:8" x14ac:dyDescent="0.3">
      <c r="A658" s="10"/>
      <c r="B658" s="75"/>
      <c r="C658" s="75"/>
      <c r="D658" s="75"/>
      <c r="E658" s="75"/>
      <c r="F658" s="75"/>
      <c r="H658" s="128"/>
    </row>
    <row r="659" spans="1:8" x14ac:dyDescent="0.3">
      <c r="A659" s="10"/>
      <c r="B659" s="75"/>
      <c r="C659" s="75"/>
      <c r="D659" s="75"/>
      <c r="E659" s="75"/>
      <c r="F659" s="75"/>
      <c r="H659" s="128"/>
    </row>
    <row r="660" spans="1:8" x14ac:dyDescent="0.3">
      <c r="A660" s="10"/>
      <c r="B660" s="75"/>
      <c r="C660" s="75"/>
      <c r="D660" s="75"/>
      <c r="E660" s="75"/>
      <c r="F660" s="75"/>
      <c r="H660" s="128"/>
    </row>
    <row r="661" spans="1:8" x14ac:dyDescent="0.3">
      <c r="A661" s="10"/>
      <c r="B661" s="75"/>
      <c r="C661" s="75"/>
      <c r="D661" s="75"/>
      <c r="E661" s="75"/>
      <c r="F661" s="75"/>
      <c r="H661" s="128"/>
    </row>
    <row r="662" spans="1:8" x14ac:dyDescent="0.3">
      <c r="A662" s="10"/>
      <c r="B662" s="75"/>
      <c r="C662" s="75"/>
      <c r="D662" s="75"/>
      <c r="E662" s="75"/>
      <c r="F662" s="75"/>
      <c r="H662" s="128"/>
    </row>
    <row r="663" spans="1:8" x14ac:dyDescent="0.3">
      <c r="A663" s="10"/>
      <c r="B663" s="75"/>
      <c r="C663" s="75"/>
      <c r="D663" s="75"/>
      <c r="E663" s="75"/>
      <c r="F663" s="75"/>
      <c r="H663" s="128"/>
    </row>
    <row r="664" spans="1:8" x14ac:dyDescent="0.3">
      <c r="A664" s="10"/>
      <c r="B664" s="75"/>
      <c r="C664" s="75"/>
      <c r="D664" s="75"/>
      <c r="E664" s="75"/>
      <c r="F664" s="75"/>
      <c r="H664" s="128"/>
    </row>
    <row r="665" spans="1:8" x14ac:dyDescent="0.3">
      <c r="A665" s="10"/>
      <c r="B665" s="75"/>
      <c r="C665" s="75"/>
      <c r="D665" s="75"/>
      <c r="E665" s="75"/>
      <c r="F665" s="75"/>
      <c r="H665" s="128"/>
    </row>
    <row r="666" spans="1:8" x14ac:dyDescent="0.3">
      <c r="A666" s="10"/>
      <c r="B666" s="75"/>
      <c r="C666" s="75"/>
      <c r="D666" s="75"/>
      <c r="E666" s="75"/>
      <c r="F666" s="75"/>
      <c r="H666" s="128"/>
    </row>
    <row r="667" spans="1:8" x14ac:dyDescent="0.3">
      <c r="A667" s="10"/>
      <c r="B667" s="75"/>
      <c r="C667" s="75"/>
      <c r="D667" s="75"/>
      <c r="E667" s="75"/>
      <c r="F667" s="75"/>
      <c r="H667" s="128"/>
    </row>
    <row r="668" spans="1:8" x14ac:dyDescent="0.3">
      <c r="A668" s="10"/>
      <c r="B668" s="75"/>
      <c r="C668" s="75"/>
      <c r="D668" s="75"/>
      <c r="E668" s="75"/>
      <c r="F668" s="75"/>
      <c r="H668" s="128"/>
    </row>
    <row r="669" spans="1:8" x14ac:dyDescent="0.3">
      <c r="A669" s="10"/>
      <c r="B669" s="75"/>
      <c r="C669" s="75"/>
      <c r="D669" s="75"/>
      <c r="E669" s="75"/>
      <c r="F669" s="75"/>
      <c r="H669" s="128"/>
    </row>
    <row r="670" spans="1:8" x14ac:dyDescent="0.3">
      <c r="A670" s="10"/>
      <c r="B670" s="75"/>
      <c r="C670" s="75"/>
      <c r="D670" s="75"/>
      <c r="E670" s="75"/>
      <c r="F670" s="75"/>
      <c r="H670" s="128"/>
    </row>
    <row r="671" spans="1:8" x14ac:dyDescent="0.3">
      <c r="A671" s="10"/>
      <c r="B671" s="75"/>
      <c r="C671" s="75"/>
      <c r="D671" s="75"/>
      <c r="E671" s="75"/>
      <c r="F671" s="75"/>
      <c r="H671" s="128"/>
    </row>
    <row r="672" spans="1:8" x14ac:dyDescent="0.3">
      <c r="A672" s="10"/>
      <c r="B672" s="75"/>
      <c r="C672" s="75"/>
      <c r="D672" s="75"/>
      <c r="E672" s="75"/>
      <c r="F672" s="75"/>
      <c r="H672" s="128"/>
    </row>
    <row r="673" spans="1:8" x14ac:dyDescent="0.3">
      <c r="A673" s="10"/>
      <c r="B673" s="75"/>
      <c r="C673" s="75"/>
      <c r="D673" s="75"/>
      <c r="E673" s="75"/>
      <c r="F673" s="75"/>
      <c r="H673" s="128"/>
    </row>
    <row r="674" spans="1:8" x14ac:dyDescent="0.3">
      <c r="A674" s="10"/>
      <c r="B674" s="75"/>
      <c r="C674" s="75"/>
      <c r="D674" s="75"/>
      <c r="E674" s="75"/>
      <c r="F674" s="75"/>
      <c r="H674" s="128"/>
    </row>
    <row r="675" spans="1:8" x14ac:dyDescent="0.3">
      <c r="A675" s="10"/>
      <c r="B675" s="75"/>
      <c r="C675" s="75"/>
      <c r="D675" s="75"/>
      <c r="E675" s="75"/>
      <c r="F675" s="75"/>
      <c r="H675" s="128"/>
    </row>
    <row r="676" spans="1:8" x14ac:dyDescent="0.3">
      <c r="A676" s="10"/>
      <c r="B676" s="75"/>
      <c r="C676" s="75"/>
      <c r="D676" s="75"/>
      <c r="E676" s="75"/>
      <c r="F676" s="75"/>
      <c r="H676" s="128"/>
    </row>
    <row r="677" spans="1:8" x14ac:dyDescent="0.3">
      <c r="A677" s="10"/>
      <c r="B677" s="75"/>
      <c r="C677" s="75"/>
      <c r="D677" s="75"/>
      <c r="E677" s="75"/>
      <c r="F677" s="75"/>
      <c r="H677" s="128"/>
    </row>
    <row r="678" spans="1:8" x14ac:dyDescent="0.3">
      <c r="A678" s="10"/>
      <c r="B678" s="75"/>
      <c r="C678" s="75"/>
      <c r="D678" s="75"/>
      <c r="E678" s="75"/>
      <c r="F678" s="75"/>
      <c r="H678" s="128"/>
    </row>
    <row r="679" spans="1:8" x14ac:dyDescent="0.3">
      <c r="A679" s="10"/>
      <c r="B679" s="75"/>
      <c r="C679" s="75"/>
      <c r="D679" s="75"/>
      <c r="E679" s="75"/>
      <c r="F679" s="75"/>
      <c r="H679" s="128"/>
    </row>
    <row r="680" spans="1:8" x14ac:dyDescent="0.3">
      <c r="A680" s="10"/>
      <c r="B680" s="75"/>
      <c r="C680" s="75"/>
      <c r="D680" s="75"/>
      <c r="E680" s="75"/>
      <c r="F680" s="75"/>
      <c r="H680" s="128"/>
    </row>
    <row r="681" spans="1:8" x14ac:dyDescent="0.3">
      <c r="A681" s="10"/>
      <c r="B681" s="75"/>
      <c r="C681" s="75"/>
      <c r="D681" s="75"/>
      <c r="E681" s="75"/>
      <c r="F681" s="75"/>
      <c r="H681" s="128"/>
    </row>
    <row r="682" spans="1:8" x14ac:dyDescent="0.3">
      <c r="A682" s="10"/>
      <c r="B682" s="75"/>
      <c r="C682" s="75"/>
      <c r="D682" s="75"/>
      <c r="E682" s="75"/>
      <c r="F682" s="75"/>
      <c r="H682" s="128"/>
    </row>
    <row r="683" spans="1:8" x14ac:dyDescent="0.3">
      <c r="A683" s="10"/>
      <c r="B683" s="75"/>
      <c r="C683" s="75"/>
      <c r="D683" s="75"/>
      <c r="E683" s="75"/>
      <c r="F683" s="75"/>
      <c r="H683" s="128"/>
    </row>
    <row r="684" spans="1:8" x14ac:dyDescent="0.3">
      <c r="A684" s="10"/>
      <c r="B684" s="75"/>
      <c r="C684" s="75"/>
      <c r="D684" s="75"/>
      <c r="E684" s="75"/>
      <c r="F684" s="75"/>
      <c r="H684" s="128"/>
    </row>
    <row r="685" spans="1:8" x14ac:dyDescent="0.3">
      <c r="A685" s="10"/>
      <c r="B685" s="75"/>
      <c r="C685" s="75"/>
      <c r="D685" s="75"/>
      <c r="E685" s="75"/>
      <c r="F685" s="75"/>
      <c r="H685" s="128"/>
    </row>
    <row r="686" spans="1:8" x14ac:dyDescent="0.3">
      <c r="A686" s="10"/>
      <c r="B686" s="75"/>
      <c r="C686" s="75"/>
      <c r="D686" s="75"/>
      <c r="E686" s="75"/>
      <c r="F686" s="75"/>
      <c r="H686" s="128"/>
    </row>
    <row r="687" spans="1:8" x14ac:dyDescent="0.3">
      <c r="A687" s="10"/>
      <c r="B687" s="75"/>
      <c r="C687" s="75"/>
      <c r="D687" s="75"/>
      <c r="E687" s="75"/>
      <c r="F687" s="75"/>
      <c r="H687" s="128"/>
    </row>
    <row r="688" spans="1:8" x14ac:dyDescent="0.3">
      <c r="A688" s="10"/>
      <c r="B688" s="75"/>
      <c r="C688" s="75"/>
      <c r="D688" s="75"/>
      <c r="E688" s="75"/>
      <c r="F688" s="75"/>
      <c r="H688" s="128"/>
    </row>
    <row r="689" spans="1:8" x14ac:dyDescent="0.3">
      <c r="A689" s="10"/>
      <c r="B689" s="75"/>
      <c r="C689" s="75"/>
      <c r="D689" s="75"/>
      <c r="E689" s="75"/>
      <c r="F689" s="75"/>
      <c r="H689" s="128"/>
    </row>
    <row r="690" spans="1:8" x14ac:dyDescent="0.3">
      <c r="A690" s="10"/>
      <c r="B690" s="75"/>
      <c r="C690" s="75"/>
      <c r="D690" s="75"/>
      <c r="E690" s="75"/>
      <c r="F690" s="75"/>
      <c r="H690" s="128"/>
    </row>
    <row r="691" spans="1:8" x14ac:dyDescent="0.3">
      <c r="A691" s="10"/>
      <c r="B691" s="75"/>
      <c r="C691" s="75"/>
      <c r="D691" s="75"/>
      <c r="E691" s="75"/>
      <c r="F691" s="75"/>
      <c r="H691" s="128"/>
    </row>
    <row r="692" spans="1:8" x14ac:dyDescent="0.3">
      <c r="A692" s="10"/>
      <c r="B692" s="75"/>
      <c r="C692" s="75"/>
      <c r="D692" s="75"/>
      <c r="E692" s="75"/>
      <c r="F692" s="75"/>
      <c r="H692" s="128"/>
    </row>
    <row r="693" spans="1:8" x14ac:dyDescent="0.3">
      <c r="A693" s="10"/>
      <c r="B693" s="75"/>
      <c r="C693" s="75"/>
      <c r="D693" s="75"/>
      <c r="E693" s="75"/>
      <c r="F693" s="75"/>
      <c r="H693" s="128"/>
    </row>
    <row r="694" spans="1:8" x14ac:dyDescent="0.3">
      <c r="A694" s="10"/>
      <c r="B694" s="75"/>
      <c r="C694" s="75"/>
      <c r="D694" s="75"/>
      <c r="E694" s="75"/>
      <c r="F694" s="75"/>
      <c r="H694" s="128"/>
    </row>
    <row r="695" spans="1:8" x14ac:dyDescent="0.3">
      <c r="A695" s="10"/>
      <c r="B695" s="75"/>
      <c r="C695" s="75"/>
      <c r="D695" s="75"/>
      <c r="E695" s="75"/>
      <c r="F695" s="75"/>
      <c r="H695" s="128"/>
    </row>
    <row r="696" spans="1:8" x14ac:dyDescent="0.3">
      <c r="A696" s="10"/>
      <c r="B696" s="75"/>
      <c r="C696" s="75"/>
      <c r="D696" s="75"/>
      <c r="E696" s="75"/>
      <c r="F696" s="75"/>
      <c r="H696" s="128"/>
    </row>
    <row r="697" spans="1:8" x14ac:dyDescent="0.3">
      <c r="A697" s="10"/>
      <c r="B697" s="75"/>
      <c r="C697" s="75"/>
      <c r="D697" s="75"/>
      <c r="E697" s="75"/>
      <c r="F697" s="75"/>
      <c r="H697" s="128"/>
    </row>
    <row r="698" spans="1:8" x14ac:dyDescent="0.3">
      <c r="A698" s="10"/>
      <c r="B698" s="75"/>
      <c r="C698" s="75"/>
      <c r="D698" s="75"/>
      <c r="E698" s="75"/>
      <c r="F698" s="75"/>
      <c r="H698" s="128"/>
    </row>
    <row r="699" spans="1:8" x14ac:dyDescent="0.3">
      <c r="A699" s="10"/>
      <c r="B699" s="75"/>
      <c r="C699" s="75"/>
      <c r="D699" s="75"/>
      <c r="E699" s="75"/>
      <c r="F699" s="75"/>
      <c r="H699" s="128"/>
    </row>
    <row r="700" spans="1:8" x14ac:dyDescent="0.3">
      <c r="A700" s="10"/>
      <c r="B700" s="75"/>
      <c r="C700" s="75"/>
      <c r="D700" s="75"/>
      <c r="E700" s="75"/>
      <c r="F700" s="75"/>
      <c r="H700" s="128"/>
    </row>
    <row r="701" spans="1:8" x14ac:dyDescent="0.3">
      <c r="A701" s="10"/>
      <c r="B701" s="75"/>
      <c r="C701" s="75"/>
      <c r="D701" s="75"/>
      <c r="E701" s="75"/>
      <c r="F701" s="75"/>
      <c r="H701" s="128"/>
    </row>
    <row r="702" spans="1:8" x14ac:dyDescent="0.3">
      <c r="A702" s="10"/>
      <c r="B702" s="75"/>
      <c r="C702" s="75"/>
      <c r="D702" s="75"/>
      <c r="E702" s="75"/>
      <c r="F702" s="75"/>
      <c r="H702" s="128"/>
    </row>
    <row r="703" spans="1:8" x14ac:dyDescent="0.3">
      <c r="A703" s="10"/>
      <c r="B703" s="75"/>
      <c r="C703" s="75"/>
      <c r="D703" s="75"/>
      <c r="E703" s="75"/>
      <c r="F703" s="75"/>
      <c r="H703" s="128"/>
    </row>
    <row r="704" spans="1:8" x14ac:dyDescent="0.3">
      <c r="A704" s="10"/>
      <c r="B704" s="75"/>
      <c r="C704" s="75"/>
      <c r="D704" s="75"/>
      <c r="E704" s="75"/>
      <c r="F704" s="75"/>
      <c r="H704" s="128"/>
    </row>
    <row r="705" spans="1:8" x14ac:dyDescent="0.3">
      <c r="A705" s="10"/>
      <c r="B705" s="75"/>
      <c r="C705" s="75"/>
      <c r="D705" s="75"/>
      <c r="E705" s="75"/>
      <c r="F705" s="75"/>
      <c r="H705" s="128"/>
    </row>
    <row r="706" spans="1:8" x14ac:dyDescent="0.3">
      <c r="A706" s="10"/>
      <c r="B706" s="75"/>
      <c r="C706" s="75"/>
      <c r="D706" s="75"/>
      <c r="E706" s="75"/>
      <c r="F706" s="75"/>
      <c r="H706" s="128"/>
    </row>
    <row r="707" spans="1:8" x14ac:dyDescent="0.3">
      <c r="A707" s="10"/>
      <c r="B707" s="75"/>
      <c r="C707" s="75"/>
      <c r="D707" s="75"/>
      <c r="E707" s="75"/>
      <c r="F707" s="75"/>
      <c r="H707" s="128"/>
    </row>
    <row r="708" spans="1:8" x14ac:dyDescent="0.3">
      <c r="A708" s="10"/>
      <c r="B708" s="75"/>
      <c r="C708" s="75"/>
      <c r="D708" s="75"/>
      <c r="E708" s="75"/>
      <c r="F708" s="75"/>
      <c r="H708" s="128"/>
    </row>
    <row r="709" spans="1:8" x14ac:dyDescent="0.3">
      <c r="A709" s="10"/>
      <c r="B709" s="75"/>
      <c r="C709" s="75"/>
      <c r="D709" s="75"/>
      <c r="E709" s="75"/>
      <c r="F709" s="75"/>
      <c r="H709" s="128"/>
    </row>
    <row r="710" spans="1:8" x14ac:dyDescent="0.3">
      <c r="A710" s="10"/>
      <c r="B710" s="75"/>
      <c r="C710" s="75"/>
      <c r="D710" s="75"/>
      <c r="E710" s="75"/>
      <c r="F710" s="75"/>
      <c r="H710" s="128"/>
    </row>
    <row r="711" spans="1:8" x14ac:dyDescent="0.3">
      <c r="A711" s="10"/>
      <c r="B711" s="75"/>
      <c r="C711" s="75"/>
      <c r="D711" s="75"/>
      <c r="E711" s="75"/>
      <c r="F711" s="75"/>
      <c r="H711" s="128"/>
    </row>
    <row r="712" spans="1:8" x14ac:dyDescent="0.3">
      <c r="A712" s="10"/>
      <c r="B712" s="75"/>
      <c r="C712" s="75"/>
      <c r="D712" s="75"/>
      <c r="E712" s="75"/>
      <c r="F712" s="75"/>
      <c r="H712" s="128"/>
    </row>
    <row r="713" spans="1:8" x14ac:dyDescent="0.3">
      <c r="A713" s="10"/>
      <c r="B713" s="75"/>
      <c r="C713" s="75"/>
      <c r="D713" s="75"/>
      <c r="E713" s="75"/>
      <c r="F713" s="75"/>
      <c r="H713" s="128"/>
    </row>
  </sheetData>
  <mergeCells count="19">
    <mergeCell ref="G6:G12"/>
    <mergeCell ref="H6:H12"/>
    <mergeCell ref="G13:G23"/>
    <mergeCell ref="G24:G32"/>
    <mergeCell ref="H13:H21"/>
    <mergeCell ref="H22:H32"/>
    <mergeCell ref="G147:G155"/>
    <mergeCell ref="G126:G134"/>
    <mergeCell ref="G33:G39"/>
    <mergeCell ref="G40:G45"/>
    <mergeCell ref="G46:G53"/>
    <mergeCell ref="G135:G146"/>
    <mergeCell ref="H146:H155"/>
    <mergeCell ref="H55:H61"/>
    <mergeCell ref="H117:H132"/>
    <mergeCell ref="H133:H145"/>
    <mergeCell ref="H33:H39"/>
    <mergeCell ref="H40:H42"/>
    <mergeCell ref="H43:H5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6DAA8-83AE-485E-97B0-577A288AE742}">
  <dimension ref="A1:M712"/>
  <sheetViews>
    <sheetView showGridLines="0" zoomScale="70" zoomScaleNormal="70" workbookViewId="0">
      <pane ySplit="5" topLeftCell="A6" activePane="bottomLeft" state="frozen"/>
      <selection pane="bottomLeft" activeCell="A3" sqref="A3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49</v>
      </c>
      <c r="B3" s="192"/>
      <c r="E3" s="127" t="s">
        <v>1</v>
      </c>
    </row>
    <row r="4" spans="1:9" x14ac:dyDescent="0.3">
      <c r="A4" s="12" t="s">
        <v>2</v>
      </c>
      <c r="B4" s="130">
        <f>'WEEK 37'!H4+1</f>
        <v>45187</v>
      </c>
      <c r="C4" s="130">
        <f>+B4+1</f>
        <v>45188</v>
      </c>
      <c r="D4" s="130">
        <f>C4+1</f>
        <v>45189</v>
      </c>
      <c r="E4" s="130">
        <f>D4+1</f>
        <v>45190</v>
      </c>
      <c r="F4" s="130">
        <f>E4+1</f>
        <v>45191</v>
      </c>
      <c r="G4" s="131">
        <f>F4+1</f>
        <v>45192</v>
      </c>
      <c r="H4" s="130">
        <f>G4+1</f>
        <v>45193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526" t="s">
        <v>13</v>
      </c>
      <c r="H6" s="532" t="s">
        <v>14</v>
      </c>
      <c r="I6" s="17">
        <v>0.14583333333333334</v>
      </c>
    </row>
    <row r="7" spans="1:9" x14ac:dyDescent="0.3">
      <c r="A7" s="18"/>
      <c r="F7" s="154"/>
      <c r="G7" s="527"/>
      <c r="H7" s="533"/>
      <c r="I7" s="20"/>
    </row>
    <row r="8" spans="1:9" x14ac:dyDescent="0.3">
      <c r="A8" s="16">
        <v>0.2673611111111111</v>
      </c>
      <c r="B8" s="136">
        <f>B102-1</f>
        <v>138</v>
      </c>
      <c r="C8" s="136">
        <f>B8+1</f>
        <v>139</v>
      </c>
      <c r="D8" s="136">
        <f t="shared" ref="D8:F8" si="0">C8+1</f>
        <v>140</v>
      </c>
      <c r="E8" s="136">
        <f t="shared" si="0"/>
        <v>141</v>
      </c>
      <c r="F8" s="136">
        <f t="shared" si="0"/>
        <v>142</v>
      </c>
      <c r="G8" s="527"/>
      <c r="H8" s="533"/>
      <c r="I8" s="22"/>
    </row>
    <row r="9" spans="1:9" ht="31.2" x14ac:dyDescent="0.3">
      <c r="A9" s="23">
        <v>0.27083333333333331</v>
      </c>
      <c r="B9" s="138" t="s">
        <v>15</v>
      </c>
      <c r="C9" s="138" t="s">
        <v>15</v>
      </c>
      <c r="D9" s="231" t="s">
        <v>15</v>
      </c>
      <c r="E9" s="138" t="s">
        <v>15</v>
      </c>
      <c r="F9" s="223" t="s">
        <v>15</v>
      </c>
      <c r="G9" s="527"/>
      <c r="H9" s="533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27"/>
      <c r="H10" s="533"/>
      <c r="I10" s="20"/>
    </row>
    <row r="11" spans="1:9" x14ac:dyDescent="0.3">
      <c r="A11" s="23">
        <v>0.28819444444444448</v>
      </c>
      <c r="B11" s="144"/>
      <c r="D11" s="128"/>
      <c r="F11" s="129"/>
      <c r="G11" s="527"/>
      <c r="H11" s="533"/>
      <c r="I11" s="20"/>
    </row>
    <row r="12" spans="1:9" x14ac:dyDescent="0.3">
      <c r="A12" s="23">
        <v>0.28958333333333336</v>
      </c>
      <c r="B12" s="136">
        <f>B98-1</f>
        <v>201</v>
      </c>
      <c r="C12" s="136">
        <f>B12+1</f>
        <v>202</v>
      </c>
      <c r="D12" s="136">
        <f t="shared" ref="D12:F12" si="1">C12+1</f>
        <v>203</v>
      </c>
      <c r="E12" s="136">
        <f t="shared" si="1"/>
        <v>204</v>
      </c>
      <c r="F12" s="136">
        <f t="shared" si="1"/>
        <v>205</v>
      </c>
      <c r="G12" s="527"/>
      <c r="H12" s="533"/>
      <c r="I12" s="22"/>
    </row>
    <row r="13" spans="1:9" x14ac:dyDescent="0.3">
      <c r="A13" s="24">
        <v>0.29166666666666669</v>
      </c>
      <c r="B13" s="139" t="s">
        <v>13</v>
      </c>
      <c r="C13" s="139" t="s">
        <v>19</v>
      </c>
      <c r="D13" s="139" t="s">
        <v>19</v>
      </c>
      <c r="E13" s="139" t="s">
        <v>19</v>
      </c>
      <c r="F13" s="139" t="s">
        <v>19</v>
      </c>
      <c r="G13" s="527"/>
      <c r="H13" s="533"/>
      <c r="I13" s="17">
        <v>0.1875</v>
      </c>
    </row>
    <row r="14" spans="1:9" x14ac:dyDescent="0.3">
      <c r="A14" s="24"/>
      <c r="G14" s="527"/>
      <c r="H14" s="533"/>
      <c r="I14" s="20"/>
    </row>
    <row r="15" spans="1:9" x14ac:dyDescent="0.3">
      <c r="A15" s="26">
        <v>0.30902777777777779</v>
      </c>
      <c r="B15" s="136">
        <f>B105-1</f>
        <v>662</v>
      </c>
      <c r="C15" s="144">
        <f>C92-1</f>
        <v>348</v>
      </c>
      <c r="D15" s="144">
        <f t="shared" ref="D15:F15" si="2">D92-1</f>
        <v>349</v>
      </c>
      <c r="E15" s="144">
        <f t="shared" si="2"/>
        <v>350</v>
      </c>
      <c r="F15" s="144">
        <f t="shared" si="2"/>
        <v>351</v>
      </c>
      <c r="G15" s="528"/>
      <c r="H15" s="534"/>
      <c r="I15" s="22"/>
    </row>
    <row r="16" spans="1:9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529" t="s">
        <v>17</v>
      </c>
      <c r="H16" s="532" t="s">
        <v>18</v>
      </c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530"/>
      <c r="H17" s="533"/>
      <c r="I17" s="20"/>
    </row>
    <row r="18" spans="1:9" x14ac:dyDescent="0.3">
      <c r="A18" s="27">
        <v>0.31944444444444448</v>
      </c>
      <c r="D18" s="128"/>
      <c r="F18" s="129"/>
      <c r="G18" s="530"/>
      <c r="H18" s="533"/>
      <c r="I18" s="22"/>
    </row>
    <row r="19" spans="1:9" x14ac:dyDescent="0.3">
      <c r="A19" s="27">
        <v>0.3298611111111111</v>
      </c>
      <c r="B19" s="144">
        <f>B86-1</f>
        <v>76</v>
      </c>
      <c r="C19" s="136">
        <f>B19+1</f>
        <v>77</v>
      </c>
      <c r="D19" s="136">
        <f t="shared" ref="D19:F19" si="3">C19+1</f>
        <v>78</v>
      </c>
      <c r="E19" s="136">
        <f t="shared" si="3"/>
        <v>79</v>
      </c>
      <c r="F19" s="136">
        <f t="shared" si="3"/>
        <v>80</v>
      </c>
      <c r="G19" s="530"/>
      <c r="H19" s="533"/>
      <c r="I19" s="20"/>
    </row>
    <row r="20" spans="1:9" x14ac:dyDescent="0.3">
      <c r="A20" s="23">
        <v>0.33333333333333331</v>
      </c>
      <c r="B20" s="141" t="s">
        <v>17</v>
      </c>
      <c r="C20" s="147" t="s">
        <v>17</v>
      </c>
      <c r="D20" s="141" t="s">
        <v>17</v>
      </c>
      <c r="E20" s="224" t="s">
        <v>17</v>
      </c>
      <c r="F20" s="141" t="s">
        <v>17</v>
      </c>
      <c r="G20" s="530"/>
      <c r="H20" s="533"/>
      <c r="I20" s="28">
        <v>0.22916666666666666</v>
      </c>
    </row>
    <row r="21" spans="1:9" x14ac:dyDescent="0.3">
      <c r="A21" s="23">
        <v>0.33680555555555558</v>
      </c>
      <c r="D21" s="128"/>
      <c r="F21" s="129"/>
      <c r="G21" s="530"/>
      <c r="H21" s="533"/>
      <c r="I21" s="29"/>
    </row>
    <row r="22" spans="1:9" x14ac:dyDescent="0.3">
      <c r="A22" s="27">
        <v>0.35069444444444442</v>
      </c>
      <c r="D22" s="128"/>
      <c r="F22" s="129"/>
      <c r="G22" s="530"/>
      <c r="H22" s="533"/>
      <c r="I22" s="30"/>
    </row>
    <row r="23" spans="1:9" x14ac:dyDescent="0.3">
      <c r="A23" s="27">
        <v>0.3520833333333333</v>
      </c>
      <c r="B23" s="136">
        <f>B111-2</f>
        <v>157</v>
      </c>
      <c r="C23" s="136">
        <f>B27+1</f>
        <v>159</v>
      </c>
      <c r="D23" s="136">
        <f>C23+1</f>
        <v>160</v>
      </c>
      <c r="E23" s="136">
        <f t="shared" ref="E23:F23" si="4">D23+1</f>
        <v>161</v>
      </c>
      <c r="F23" s="136">
        <f t="shared" si="4"/>
        <v>162</v>
      </c>
      <c r="G23" s="530"/>
      <c r="H23" s="533"/>
      <c r="I23" s="29"/>
    </row>
    <row r="24" spans="1:9" x14ac:dyDescent="0.3">
      <c r="A24" s="16">
        <v>0.35416666666666669</v>
      </c>
      <c r="B24" s="147" t="s">
        <v>17</v>
      </c>
      <c r="C24" s="144" t="s">
        <v>14</v>
      </c>
      <c r="D24" s="144" t="s">
        <v>14</v>
      </c>
      <c r="E24" s="144" t="s">
        <v>14</v>
      </c>
      <c r="F24" s="144" t="s">
        <v>14</v>
      </c>
      <c r="G24" s="530"/>
      <c r="H24" s="533"/>
      <c r="I24" s="28">
        <v>0.25</v>
      </c>
    </row>
    <row r="25" spans="1:9" x14ac:dyDescent="0.3">
      <c r="A25" s="16">
        <v>0.3576388888888889</v>
      </c>
      <c r="D25" s="154"/>
      <c r="F25" s="129"/>
      <c r="G25" s="530"/>
      <c r="H25" s="533"/>
      <c r="I25" s="29"/>
    </row>
    <row r="26" spans="1:9" x14ac:dyDescent="0.3">
      <c r="A26" s="16">
        <v>0.37152777777777773</v>
      </c>
      <c r="D26" s="154"/>
      <c r="F26" s="129"/>
      <c r="G26" s="530"/>
      <c r="H26" s="533"/>
      <c r="I26" s="30"/>
    </row>
    <row r="27" spans="1:9" x14ac:dyDescent="0.3">
      <c r="A27" s="18">
        <v>0.37361111111111112</v>
      </c>
      <c r="B27" s="136">
        <f>B23+1</f>
        <v>158</v>
      </c>
      <c r="C27" s="136">
        <f>C81-1</f>
        <v>584</v>
      </c>
      <c r="D27" s="136">
        <f>C27+1</f>
        <v>585</v>
      </c>
      <c r="E27" s="136">
        <f t="shared" ref="E27:F27" si="5">D27+1</f>
        <v>586</v>
      </c>
      <c r="F27" s="136">
        <f t="shared" si="5"/>
        <v>587</v>
      </c>
      <c r="G27" s="531"/>
      <c r="H27" s="534"/>
      <c r="I27" s="29"/>
    </row>
    <row r="28" spans="1:9" ht="15.6" customHeight="1" x14ac:dyDescent="0.3">
      <c r="A28" s="16">
        <v>0.375</v>
      </c>
      <c r="B28" s="144" t="s">
        <v>14</v>
      </c>
      <c r="C28" s="135" t="s">
        <v>13</v>
      </c>
      <c r="D28" s="135" t="s">
        <v>13</v>
      </c>
      <c r="E28" s="135" t="s">
        <v>13</v>
      </c>
      <c r="F28" s="156" t="s">
        <v>13</v>
      </c>
      <c r="G28" s="529" t="s">
        <v>15</v>
      </c>
      <c r="H28" s="529" t="s">
        <v>19</v>
      </c>
      <c r="I28" s="28">
        <v>0.27083333333333331</v>
      </c>
    </row>
    <row r="29" spans="1:9" x14ac:dyDescent="0.3">
      <c r="A29" s="18"/>
      <c r="G29" s="530"/>
      <c r="H29" s="530"/>
      <c r="I29" s="29"/>
    </row>
    <row r="30" spans="1:9" x14ac:dyDescent="0.3">
      <c r="A30" s="16">
        <v>0.3923611111111111</v>
      </c>
      <c r="B30" s="136">
        <f>B81-1</f>
        <v>583</v>
      </c>
      <c r="C30" s="136">
        <f>B105</f>
        <v>663</v>
      </c>
      <c r="D30" s="136">
        <f>C30+2</f>
        <v>665</v>
      </c>
      <c r="E30" s="136">
        <f t="shared" ref="E30:F30" si="6">D30+2</f>
        <v>667</v>
      </c>
      <c r="F30" s="136">
        <f t="shared" si="6"/>
        <v>669</v>
      </c>
      <c r="G30" s="530"/>
      <c r="H30" s="530"/>
      <c r="I30" s="30"/>
    </row>
    <row r="31" spans="1:9" ht="15.6" customHeight="1" x14ac:dyDescent="0.3">
      <c r="A31" s="23">
        <v>0.39583333333333331</v>
      </c>
      <c r="B31" s="135" t="s">
        <v>13</v>
      </c>
      <c r="C31" s="135" t="s">
        <v>13</v>
      </c>
      <c r="D31" s="135" t="s">
        <v>13</v>
      </c>
      <c r="E31" s="135" t="s">
        <v>13</v>
      </c>
      <c r="F31" s="156" t="s">
        <v>13</v>
      </c>
      <c r="G31" s="530"/>
      <c r="H31" s="530"/>
      <c r="I31" s="28">
        <v>0.29166666666666669</v>
      </c>
    </row>
    <row r="32" spans="1:9" x14ac:dyDescent="0.3">
      <c r="A32" s="23">
        <v>0.40972222222222227</v>
      </c>
      <c r="F32" s="154"/>
      <c r="G32" s="530"/>
      <c r="H32" s="530"/>
      <c r="I32" s="30"/>
    </row>
    <row r="33" spans="1:9" x14ac:dyDescent="0.3">
      <c r="A33" s="23">
        <v>0.41319444444444442</v>
      </c>
      <c r="B33" s="144">
        <f>B105-1</f>
        <v>662</v>
      </c>
      <c r="C33" s="136">
        <f>C30+1</f>
        <v>664</v>
      </c>
      <c r="D33" s="136">
        <f>C33+2</f>
        <v>666</v>
      </c>
      <c r="E33" s="136">
        <f t="shared" ref="E33:F33" si="7">D33+2</f>
        <v>668</v>
      </c>
      <c r="F33" s="136">
        <f t="shared" si="7"/>
        <v>670</v>
      </c>
      <c r="G33" s="530"/>
      <c r="H33" s="530"/>
      <c r="I33" s="29"/>
    </row>
    <row r="34" spans="1:9" ht="15.75" customHeight="1" x14ac:dyDescent="0.3">
      <c r="A34" s="16">
        <v>0.41666666666666669</v>
      </c>
      <c r="B34" s="545" t="s">
        <v>15</v>
      </c>
      <c r="C34" s="545" t="s">
        <v>15</v>
      </c>
      <c r="D34" s="545" t="s">
        <v>15</v>
      </c>
      <c r="E34" s="545" t="s">
        <v>15</v>
      </c>
      <c r="F34" s="545" t="s">
        <v>15</v>
      </c>
      <c r="G34" s="530"/>
      <c r="H34" s="530"/>
      <c r="I34" s="28">
        <v>0.3125</v>
      </c>
    </row>
    <row r="35" spans="1:9" x14ac:dyDescent="0.3">
      <c r="A35" s="31"/>
      <c r="B35" s="546"/>
      <c r="C35" s="546"/>
      <c r="D35" s="546"/>
      <c r="E35" s="546"/>
      <c r="F35" s="546"/>
      <c r="G35" s="530"/>
      <c r="H35" s="530"/>
      <c r="I35" s="28"/>
    </row>
    <row r="36" spans="1:9" x14ac:dyDescent="0.3">
      <c r="A36" s="31"/>
      <c r="B36" s="145"/>
      <c r="C36" s="145"/>
      <c r="D36" s="145"/>
      <c r="E36" s="145"/>
      <c r="F36" s="145"/>
      <c r="G36" s="530"/>
      <c r="H36" s="530"/>
      <c r="I36" s="28"/>
    </row>
    <row r="37" spans="1:9" x14ac:dyDescent="0.3">
      <c r="A37" s="16">
        <v>0.43402777777777773</v>
      </c>
      <c r="B37" s="145"/>
      <c r="C37" s="145"/>
      <c r="D37" s="145"/>
      <c r="E37" s="145"/>
      <c r="F37" s="145"/>
      <c r="G37" s="530"/>
      <c r="H37" s="530"/>
      <c r="I37" s="28"/>
    </row>
    <row r="38" spans="1:9" x14ac:dyDescent="0.3">
      <c r="A38" s="16">
        <v>0.43611111111111112</v>
      </c>
      <c r="B38" s="136">
        <f>B98-1</f>
        <v>201</v>
      </c>
      <c r="C38" s="136">
        <f t="shared" ref="C38:F38" si="8">C98-1</f>
        <v>202</v>
      </c>
      <c r="D38" s="136">
        <f t="shared" si="8"/>
        <v>203</v>
      </c>
      <c r="E38" s="136">
        <f t="shared" si="8"/>
        <v>204</v>
      </c>
      <c r="F38" s="136">
        <f t="shared" si="8"/>
        <v>205</v>
      </c>
      <c r="G38" s="531"/>
      <c r="H38" s="531"/>
      <c r="I38" s="28"/>
    </row>
    <row r="39" spans="1:9" ht="30" customHeight="1" x14ac:dyDescent="0.3">
      <c r="A39" s="23">
        <v>0.4375</v>
      </c>
      <c r="B39" s="135" t="s">
        <v>12</v>
      </c>
      <c r="C39" s="135" t="s">
        <v>12</v>
      </c>
      <c r="D39" s="135" t="s">
        <v>12</v>
      </c>
      <c r="E39" s="135" t="s">
        <v>12</v>
      </c>
      <c r="F39" s="135" t="s">
        <v>12</v>
      </c>
      <c r="G39" s="529" t="s">
        <v>23</v>
      </c>
      <c r="H39" s="523" t="s">
        <v>16</v>
      </c>
      <c r="I39" s="28">
        <v>0.33333333333333331</v>
      </c>
    </row>
    <row r="40" spans="1:9" x14ac:dyDescent="0.3">
      <c r="A40" s="23">
        <v>0.4548611111111111</v>
      </c>
      <c r="B40" s="242"/>
      <c r="C40" s="166"/>
      <c r="D40" s="144"/>
      <c r="E40" s="206"/>
      <c r="F40" s="144"/>
      <c r="G40" s="530"/>
      <c r="H40" s="524"/>
      <c r="I40" s="29"/>
    </row>
    <row r="41" spans="1:9" x14ac:dyDescent="0.3">
      <c r="A41" s="23">
        <v>0.45694444444444443</v>
      </c>
      <c r="B41" s="136">
        <f>B102-1</f>
        <v>138</v>
      </c>
      <c r="C41" s="144">
        <f>B41+1</f>
        <v>139</v>
      </c>
      <c r="D41" s="144">
        <f t="shared" ref="D41:F41" si="9">C41+1</f>
        <v>140</v>
      </c>
      <c r="E41" s="144">
        <f t="shared" si="9"/>
        <v>141</v>
      </c>
      <c r="F41" s="144">
        <f t="shared" si="9"/>
        <v>142</v>
      </c>
      <c r="G41" s="530"/>
      <c r="H41" s="524"/>
      <c r="I41" s="29"/>
    </row>
    <row r="42" spans="1:9" x14ac:dyDescent="0.3">
      <c r="A42" s="27">
        <v>0.45833333333333331</v>
      </c>
      <c r="B42" s="140" t="s">
        <v>16</v>
      </c>
      <c r="C42" s="201" t="s">
        <v>16</v>
      </c>
      <c r="D42" s="201" t="s">
        <v>16</v>
      </c>
      <c r="E42" s="201" t="s">
        <v>16</v>
      </c>
      <c r="F42" s="201" t="s">
        <v>16</v>
      </c>
      <c r="G42" s="530"/>
      <c r="H42" s="524"/>
      <c r="I42" s="28">
        <v>0.35416666666666669</v>
      </c>
    </row>
    <row r="43" spans="1:9" x14ac:dyDescent="0.3">
      <c r="A43" s="27"/>
      <c r="B43" s="137"/>
      <c r="C43" s="137"/>
      <c r="D43" s="241"/>
      <c r="E43" s="137"/>
      <c r="F43" s="181"/>
      <c r="G43" s="530"/>
      <c r="H43" s="524"/>
      <c r="I43" s="29"/>
    </row>
    <row r="44" spans="1:9" x14ac:dyDescent="0.3">
      <c r="A44" s="27">
        <v>0.47569444444444442</v>
      </c>
      <c r="B44" s="144">
        <f>B86-1</f>
        <v>76</v>
      </c>
      <c r="C44" s="144">
        <f>C86-1</f>
        <v>77</v>
      </c>
      <c r="D44" s="144">
        <f>C44+1</f>
        <v>78</v>
      </c>
      <c r="E44" s="144">
        <f t="shared" ref="E44:F44" si="10">D44+1</f>
        <v>79</v>
      </c>
      <c r="F44" s="144">
        <f t="shared" si="10"/>
        <v>80</v>
      </c>
      <c r="G44" s="531"/>
      <c r="H44" s="525"/>
      <c r="I44" s="30"/>
    </row>
    <row r="45" spans="1:9" x14ac:dyDescent="0.3">
      <c r="A45" s="27">
        <v>0.47916666666666669</v>
      </c>
      <c r="B45" s="135" t="s">
        <v>13</v>
      </c>
      <c r="C45" s="135" t="s">
        <v>13</v>
      </c>
      <c r="D45" s="156" t="s">
        <v>13</v>
      </c>
      <c r="E45" s="156" t="s">
        <v>13</v>
      </c>
      <c r="F45" s="135" t="s">
        <v>13</v>
      </c>
      <c r="G45" s="532" t="s">
        <v>12</v>
      </c>
      <c r="H45" s="532" t="s">
        <v>13</v>
      </c>
      <c r="I45" s="28">
        <v>0.375</v>
      </c>
    </row>
    <row r="46" spans="1:9" x14ac:dyDescent="0.3">
      <c r="A46" s="18"/>
      <c r="B46" s="137"/>
      <c r="C46" s="137"/>
      <c r="D46" s="241"/>
      <c r="E46" s="137"/>
      <c r="F46" s="181"/>
      <c r="G46" s="533"/>
      <c r="H46" s="533"/>
      <c r="I46" s="29"/>
    </row>
    <row r="47" spans="1:9" x14ac:dyDescent="0.3">
      <c r="A47" s="27">
        <v>0.49652777777777773</v>
      </c>
      <c r="B47" s="136">
        <f>B105-1</f>
        <v>662</v>
      </c>
      <c r="C47" s="136">
        <f>B105</f>
        <v>663</v>
      </c>
      <c r="D47" s="136">
        <f>C47+2</f>
        <v>665</v>
      </c>
      <c r="E47" s="136">
        <f t="shared" ref="E47:F47" si="11">D47+2</f>
        <v>667</v>
      </c>
      <c r="F47" s="136">
        <f t="shared" si="11"/>
        <v>669</v>
      </c>
      <c r="G47" s="533"/>
      <c r="H47" s="533"/>
      <c r="I47" s="30"/>
    </row>
    <row r="48" spans="1:9" x14ac:dyDescent="0.3">
      <c r="A48" s="23">
        <v>0.5</v>
      </c>
      <c r="B48" s="141" t="s">
        <v>17</v>
      </c>
      <c r="C48" s="135" t="s">
        <v>13</v>
      </c>
      <c r="D48" s="156" t="s">
        <v>13</v>
      </c>
      <c r="E48" s="156" t="s">
        <v>13</v>
      </c>
      <c r="F48" s="135" t="s">
        <v>13</v>
      </c>
      <c r="G48" s="533"/>
      <c r="H48" s="533"/>
      <c r="I48" s="28">
        <v>0.39583333333333331</v>
      </c>
    </row>
    <row r="49" spans="1:9" x14ac:dyDescent="0.3">
      <c r="A49" s="23"/>
      <c r="B49" s="137"/>
      <c r="C49" s="137"/>
      <c r="D49" s="151"/>
      <c r="E49" s="151"/>
      <c r="F49" s="137"/>
      <c r="G49" s="533"/>
      <c r="H49" s="533"/>
      <c r="I49" s="29"/>
    </row>
    <row r="50" spans="1:9" x14ac:dyDescent="0.3">
      <c r="A50" s="27">
        <v>0.51736111111111105</v>
      </c>
      <c r="B50" s="144">
        <f>B111-2</f>
        <v>157</v>
      </c>
      <c r="C50" s="136">
        <f>B108</f>
        <v>664</v>
      </c>
      <c r="D50" s="136">
        <f>C50+2</f>
        <v>666</v>
      </c>
      <c r="E50" s="136">
        <f t="shared" ref="E50:F50" si="12">D50+2</f>
        <v>668</v>
      </c>
      <c r="F50" s="136">
        <f t="shared" si="12"/>
        <v>670</v>
      </c>
      <c r="G50" s="534"/>
      <c r="H50" s="534"/>
      <c r="I50" s="30"/>
    </row>
    <row r="51" spans="1:9" x14ac:dyDescent="0.3">
      <c r="A51" s="23">
        <v>0.52083333333333337</v>
      </c>
      <c r="B51" s="141" t="s">
        <v>17</v>
      </c>
      <c r="C51" s="147" t="s">
        <v>17</v>
      </c>
      <c r="D51" s="141" t="s">
        <v>17</v>
      </c>
      <c r="E51" s="224" t="s">
        <v>17</v>
      </c>
      <c r="F51" s="141" t="s">
        <v>17</v>
      </c>
      <c r="G51" s="150" t="s">
        <v>22</v>
      </c>
      <c r="H51" s="141" t="s">
        <v>22</v>
      </c>
      <c r="I51" s="28">
        <v>0.41666666666666669</v>
      </c>
    </row>
    <row r="52" spans="1:9" x14ac:dyDescent="0.3">
      <c r="A52" s="23"/>
      <c r="B52" s="137"/>
      <c r="C52" s="181"/>
      <c r="D52" s="137"/>
      <c r="E52" s="151"/>
      <c r="F52" s="137"/>
      <c r="G52" s="151"/>
      <c r="H52" s="137"/>
      <c r="I52" s="29"/>
    </row>
    <row r="53" spans="1:9" x14ac:dyDescent="0.3">
      <c r="A53" s="27">
        <v>0.53819444444444442</v>
      </c>
      <c r="B53" s="142">
        <f>B50+1</f>
        <v>158</v>
      </c>
      <c r="C53" s="227">
        <f>B53+1</f>
        <v>159</v>
      </c>
      <c r="D53" s="227">
        <f t="shared" ref="D53:F53" si="13">C53+1</f>
        <v>160</v>
      </c>
      <c r="E53" s="227">
        <f t="shared" si="13"/>
        <v>161</v>
      </c>
      <c r="F53" s="227">
        <f t="shared" si="13"/>
        <v>162</v>
      </c>
      <c r="G53" s="151"/>
      <c r="H53" s="137"/>
      <c r="I53" s="30"/>
    </row>
    <row r="54" spans="1:9" x14ac:dyDescent="0.3">
      <c r="A54" s="23">
        <v>0.54166666666666663</v>
      </c>
      <c r="B54" s="141" t="s">
        <v>23</v>
      </c>
      <c r="C54" s="147" t="s">
        <v>23</v>
      </c>
      <c r="D54" s="141" t="s">
        <v>23</v>
      </c>
      <c r="E54" s="150" t="s">
        <v>23</v>
      </c>
      <c r="F54" s="141" t="s">
        <v>23</v>
      </c>
      <c r="G54" s="151"/>
      <c r="H54" s="137"/>
      <c r="I54" s="28">
        <v>0.4375</v>
      </c>
    </row>
    <row r="55" spans="1:9" x14ac:dyDescent="0.3">
      <c r="A55" s="27">
        <v>0.55555555555555558</v>
      </c>
      <c r="B55" s="152"/>
      <c r="C55" s="180"/>
      <c r="D55" s="152"/>
      <c r="E55" s="228"/>
      <c r="F55" s="152"/>
      <c r="G55" s="151"/>
      <c r="H55" s="137"/>
      <c r="I55" s="29"/>
    </row>
    <row r="56" spans="1:9" x14ac:dyDescent="0.3">
      <c r="A56" s="27">
        <v>0.55902777777777779</v>
      </c>
      <c r="B56" s="142">
        <f>B90-1</f>
        <v>155</v>
      </c>
      <c r="C56" s="227">
        <f>B56+1</f>
        <v>156</v>
      </c>
      <c r="D56" s="227">
        <f t="shared" ref="D56:F56" si="14">C56+1</f>
        <v>157</v>
      </c>
      <c r="E56" s="227">
        <f t="shared" si="14"/>
        <v>158</v>
      </c>
      <c r="F56" s="227">
        <f t="shared" si="14"/>
        <v>159</v>
      </c>
      <c r="H56" s="127"/>
      <c r="I56" s="29"/>
    </row>
    <row r="57" spans="1:9" ht="15.6" customHeight="1" x14ac:dyDescent="0.3">
      <c r="A57" s="23">
        <v>0.5625</v>
      </c>
      <c r="B57" s="139" t="s">
        <v>19</v>
      </c>
      <c r="C57" s="139" t="s">
        <v>19</v>
      </c>
      <c r="D57" s="139" t="s">
        <v>19</v>
      </c>
      <c r="E57" s="139" t="s">
        <v>19</v>
      </c>
      <c r="F57" s="139" t="s">
        <v>19</v>
      </c>
      <c r="H57" s="127"/>
      <c r="I57" s="28">
        <v>0.45833333333333331</v>
      </c>
    </row>
    <row r="58" spans="1:9" x14ac:dyDescent="0.3">
      <c r="A58" s="23">
        <v>0.56597222222222221</v>
      </c>
      <c r="C58" s="129"/>
      <c r="G58" s="154"/>
      <c r="H58" s="127"/>
      <c r="I58" s="29"/>
    </row>
    <row r="59" spans="1:9" x14ac:dyDescent="0.3">
      <c r="A59" s="27">
        <v>0.57986111111111105</v>
      </c>
      <c r="B59" s="136">
        <f>B92-1</f>
        <v>347</v>
      </c>
      <c r="C59" s="153">
        <f>B59+1</f>
        <v>348</v>
      </c>
      <c r="D59" s="153">
        <f t="shared" ref="D59:F59" si="15">C59+1</f>
        <v>349</v>
      </c>
      <c r="E59" s="153">
        <f t="shared" si="15"/>
        <v>350</v>
      </c>
      <c r="F59" s="153">
        <f t="shared" si="15"/>
        <v>351</v>
      </c>
      <c r="G59" s="154"/>
      <c r="H59" s="127"/>
      <c r="I59" s="22"/>
    </row>
    <row r="60" spans="1:9" x14ac:dyDescent="0.3">
      <c r="A60" s="23">
        <v>0.58333333333333337</v>
      </c>
      <c r="B60" s="135" t="s">
        <v>12</v>
      </c>
      <c r="C60" s="135" t="s">
        <v>12</v>
      </c>
      <c r="D60" s="135" t="s">
        <v>12</v>
      </c>
      <c r="E60" s="135" t="s">
        <v>12</v>
      </c>
      <c r="F60" s="135" t="s">
        <v>12</v>
      </c>
      <c r="G60" s="154"/>
      <c r="H60" s="127"/>
      <c r="I60" s="29">
        <v>0.47916666666666669</v>
      </c>
    </row>
    <row r="61" spans="1:9" x14ac:dyDescent="0.3">
      <c r="A61" s="23">
        <v>0.58680555555555558</v>
      </c>
      <c r="B61" s="146"/>
      <c r="C61" s="137"/>
      <c r="D61" s="137"/>
      <c r="E61" s="137"/>
      <c r="F61" s="144"/>
      <c r="H61" s="127"/>
      <c r="I61" s="29"/>
    </row>
    <row r="62" spans="1:9" x14ac:dyDescent="0.3">
      <c r="A62" s="23">
        <v>0.60069444444444442</v>
      </c>
      <c r="B62" s="136">
        <f>B102-1</f>
        <v>138</v>
      </c>
      <c r="C62" s="136">
        <f>B62+1</f>
        <v>139</v>
      </c>
      <c r="D62" s="136">
        <f t="shared" ref="D62:F62" si="16">C62+1</f>
        <v>140</v>
      </c>
      <c r="E62" s="136">
        <f t="shared" si="16"/>
        <v>141</v>
      </c>
      <c r="F62" s="136">
        <f t="shared" si="16"/>
        <v>142</v>
      </c>
      <c r="G62" s="155">
        <f>G111-1</f>
        <v>18</v>
      </c>
      <c r="H62" s="136">
        <f>G62+1</f>
        <v>19</v>
      </c>
      <c r="I62" s="32"/>
    </row>
    <row r="63" spans="1:9" x14ac:dyDescent="0.3">
      <c r="A63" s="23">
        <v>0.60416666666666663</v>
      </c>
      <c r="B63" s="176" t="s">
        <v>24</v>
      </c>
      <c r="C63" s="207" t="s">
        <v>24</v>
      </c>
      <c r="D63" s="158" t="s">
        <v>24</v>
      </c>
      <c r="E63" s="207" t="s">
        <v>24</v>
      </c>
      <c r="F63" s="158" t="s">
        <v>24</v>
      </c>
      <c r="G63" s="158" t="s">
        <v>24</v>
      </c>
      <c r="H63" s="158" t="s">
        <v>24</v>
      </c>
      <c r="I63" s="28">
        <v>0.5</v>
      </c>
    </row>
    <row r="64" spans="1:9" x14ac:dyDescent="0.3">
      <c r="A64" s="27">
        <v>0.60763888888888895</v>
      </c>
      <c r="C64" s="128"/>
      <c r="E64" s="128"/>
      <c r="G64" s="127"/>
      <c r="H64" s="127"/>
      <c r="I64" s="29"/>
    </row>
    <row r="65" spans="1:13" x14ac:dyDescent="0.3">
      <c r="A65" s="18">
        <v>0.625</v>
      </c>
      <c r="C65" s="128"/>
      <c r="E65" s="128"/>
      <c r="G65" s="127"/>
      <c r="H65" s="127"/>
      <c r="I65" s="28">
        <v>0.52083333333333337</v>
      </c>
    </row>
    <row r="66" spans="1:13" x14ac:dyDescent="0.3">
      <c r="A66" s="23">
        <v>0.64583333333333337</v>
      </c>
      <c r="C66" s="128"/>
      <c r="E66" s="128"/>
      <c r="G66" s="127"/>
      <c r="H66" s="127"/>
      <c r="I66" s="28">
        <v>0.54166666666666663</v>
      </c>
      <c r="J66" s="33"/>
      <c r="M66" s="10" t="s">
        <v>1</v>
      </c>
    </row>
    <row r="67" spans="1:13" x14ac:dyDescent="0.3">
      <c r="A67" s="23">
        <v>0.66666666666666663</v>
      </c>
      <c r="B67" s="196"/>
      <c r="C67" s="164"/>
      <c r="D67" s="164"/>
      <c r="E67" s="164"/>
      <c r="F67" s="160"/>
      <c r="G67" s="160"/>
      <c r="H67" s="160"/>
      <c r="I67" s="28">
        <v>0.5625</v>
      </c>
    </row>
    <row r="68" spans="1:13" ht="43.5" customHeight="1" x14ac:dyDescent="0.3">
      <c r="A68" s="27">
        <v>0.68402777777777779</v>
      </c>
      <c r="B68" s="164" t="s">
        <v>65</v>
      </c>
      <c r="C68" s="208" t="s">
        <v>66</v>
      </c>
      <c r="D68" s="164" t="s">
        <v>67</v>
      </c>
      <c r="E68" s="208" t="s">
        <v>68</v>
      </c>
      <c r="F68" s="162" t="s">
        <v>108</v>
      </c>
      <c r="G68" s="164" t="s">
        <v>70</v>
      </c>
      <c r="H68" s="164" t="s">
        <v>71</v>
      </c>
      <c r="I68" s="30"/>
    </row>
    <row r="69" spans="1:13" x14ac:dyDescent="0.3">
      <c r="A69" s="23">
        <v>0.6875</v>
      </c>
      <c r="C69" s="128"/>
      <c r="E69" s="128"/>
      <c r="G69" s="127"/>
      <c r="H69" s="127"/>
      <c r="I69" s="28">
        <v>0.58333333333333337</v>
      </c>
    </row>
    <row r="70" spans="1:13" x14ac:dyDescent="0.3">
      <c r="A70" s="23">
        <v>0.69097222222222221</v>
      </c>
      <c r="C70" s="128"/>
      <c r="E70" s="128"/>
      <c r="G70" s="127"/>
      <c r="H70" s="127"/>
      <c r="I70" s="29"/>
    </row>
    <row r="71" spans="1:13" x14ac:dyDescent="0.3">
      <c r="A71" s="23">
        <v>0.69444444444444453</v>
      </c>
      <c r="C71" s="128"/>
      <c r="E71" s="128"/>
      <c r="G71" s="127"/>
      <c r="H71" s="127"/>
      <c r="I71" s="29"/>
    </row>
    <row r="72" spans="1:13" x14ac:dyDescent="0.3">
      <c r="A72" s="23">
        <v>0.70833333333333337</v>
      </c>
      <c r="B72" s="144"/>
      <c r="C72" s="209"/>
      <c r="D72" s="144"/>
      <c r="E72" s="209"/>
      <c r="F72" s="144"/>
      <c r="G72" s="144"/>
      <c r="H72" s="144"/>
      <c r="I72" s="30"/>
    </row>
    <row r="73" spans="1:13" x14ac:dyDescent="0.3">
      <c r="A73" s="23">
        <v>0.71527777777777779</v>
      </c>
      <c r="B73" s="145"/>
      <c r="C73" s="169"/>
      <c r="D73" s="145"/>
      <c r="E73" s="169"/>
      <c r="F73" s="145"/>
      <c r="G73" s="145"/>
      <c r="H73" s="145"/>
      <c r="I73" s="28">
        <v>0.60416666666666663</v>
      </c>
    </row>
    <row r="74" spans="1:13" x14ac:dyDescent="0.3">
      <c r="A74" s="23">
        <v>0.72222222222222221</v>
      </c>
      <c r="C74" s="128"/>
      <c r="E74" s="128"/>
      <c r="G74" s="127"/>
      <c r="H74" s="127"/>
      <c r="I74" s="29"/>
    </row>
    <row r="75" spans="1:13" x14ac:dyDescent="0.3">
      <c r="A75" s="23">
        <v>0.72569444444444453</v>
      </c>
      <c r="B75" s="229"/>
      <c r="C75" s="230"/>
      <c r="D75" s="172"/>
      <c r="E75" s="230"/>
      <c r="F75" s="172"/>
      <c r="G75" s="229"/>
      <c r="H75" s="229"/>
      <c r="I75" s="29"/>
    </row>
    <row r="76" spans="1:13" ht="31.2" x14ac:dyDescent="0.3">
      <c r="A76" s="16">
        <v>0.72916666666666663</v>
      </c>
      <c r="B76" s="211" t="s">
        <v>15</v>
      </c>
      <c r="C76" s="211" t="s">
        <v>15</v>
      </c>
      <c r="D76" s="211" t="s">
        <v>15</v>
      </c>
      <c r="E76" s="211" t="s">
        <v>15</v>
      </c>
      <c r="F76" s="211" t="s">
        <v>15</v>
      </c>
      <c r="G76" s="211" t="s">
        <v>15</v>
      </c>
      <c r="H76" s="138" t="s">
        <v>15</v>
      </c>
      <c r="I76" s="28">
        <v>0.625</v>
      </c>
    </row>
    <row r="77" spans="1:13" x14ac:dyDescent="0.3">
      <c r="A77" s="16">
        <v>0.73263888888888884</v>
      </c>
      <c r="B77" s="173"/>
      <c r="C77" s="173"/>
      <c r="D77" s="173"/>
      <c r="E77" s="173"/>
      <c r="F77" s="173"/>
      <c r="G77" s="144"/>
      <c r="H77" s="144"/>
      <c r="I77" s="29"/>
    </row>
    <row r="78" spans="1:13" x14ac:dyDescent="0.3">
      <c r="A78" s="16">
        <v>0.74652777777777779</v>
      </c>
      <c r="B78" s="174"/>
      <c r="C78" s="174"/>
      <c r="D78" s="174"/>
      <c r="E78" s="174"/>
      <c r="F78" s="174"/>
      <c r="G78" s="164"/>
      <c r="H78" s="164"/>
      <c r="I78" s="29"/>
    </row>
    <row r="79" spans="1:13" x14ac:dyDescent="0.3">
      <c r="A79" s="34"/>
      <c r="B79" s="174">
        <f>B98-1</f>
        <v>201</v>
      </c>
      <c r="C79" s="174">
        <f>B79+1</f>
        <v>202</v>
      </c>
      <c r="D79" s="174">
        <f t="shared" ref="D79:H79" si="17">C79+1</f>
        <v>203</v>
      </c>
      <c r="E79" s="174">
        <f t="shared" si="17"/>
        <v>204</v>
      </c>
      <c r="F79" s="174">
        <f t="shared" si="17"/>
        <v>205</v>
      </c>
      <c r="G79" s="174">
        <f t="shared" si="17"/>
        <v>206</v>
      </c>
      <c r="H79" s="136">
        <f t="shared" si="17"/>
        <v>207</v>
      </c>
      <c r="I79" s="30"/>
    </row>
    <row r="80" spans="1:13" x14ac:dyDescent="0.3">
      <c r="A80" s="23">
        <v>0.75</v>
      </c>
      <c r="B80" s="158" t="s">
        <v>29</v>
      </c>
      <c r="C80" s="158" t="s">
        <v>29</v>
      </c>
      <c r="D80" s="158" t="s">
        <v>29</v>
      </c>
      <c r="E80" s="158" t="s">
        <v>29</v>
      </c>
      <c r="F80" s="158" t="s">
        <v>29</v>
      </c>
      <c r="G80" s="158" t="s">
        <v>29</v>
      </c>
      <c r="H80" s="158" t="s">
        <v>29</v>
      </c>
      <c r="I80" s="28">
        <v>0.64583333333333337</v>
      </c>
    </row>
    <row r="81" spans="1:9" x14ac:dyDescent="0.3">
      <c r="B81" s="176">
        <f>'WEEK 37'!H86+1</f>
        <v>584</v>
      </c>
      <c r="C81" s="176">
        <f>B81+1</f>
        <v>585</v>
      </c>
      <c r="D81" s="176">
        <f>C81+1</f>
        <v>586</v>
      </c>
      <c r="E81" s="176">
        <f>D81+1</f>
        <v>587</v>
      </c>
      <c r="F81" s="176">
        <f>E81+1</f>
        <v>588</v>
      </c>
      <c r="G81" s="127"/>
      <c r="H81" s="127"/>
      <c r="I81" s="30"/>
    </row>
    <row r="82" spans="1:9" x14ac:dyDescent="0.3">
      <c r="A82" s="23">
        <v>0.76736111111111116</v>
      </c>
      <c r="B82" s="140" t="s">
        <v>16</v>
      </c>
      <c r="C82" s="233" t="s">
        <v>16</v>
      </c>
      <c r="D82" s="140" t="s">
        <v>16</v>
      </c>
      <c r="E82" s="233" t="s">
        <v>16</v>
      </c>
      <c r="F82" s="140" t="s">
        <v>16</v>
      </c>
      <c r="G82" s="176"/>
      <c r="H82" s="176"/>
      <c r="I82" s="29"/>
    </row>
    <row r="83" spans="1:9" x14ac:dyDescent="0.3">
      <c r="A83" s="23"/>
      <c r="B83" s="136">
        <f>B86-1</f>
        <v>76</v>
      </c>
      <c r="C83" s="209">
        <f>B83+1</f>
        <v>77</v>
      </c>
      <c r="D83" s="136">
        <f>C83+1</f>
        <v>78</v>
      </c>
      <c r="E83" s="209">
        <f>D83+1</f>
        <v>79</v>
      </c>
      <c r="F83" s="136">
        <f t="shared" ref="F83" si="18">E83+1</f>
        <v>80</v>
      </c>
      <c r="G83" s="176">
        <f>F81+1</f>
        <v>589</v>
      </c>
      <c r="H83" s="176">
        <f t="shared" ref="H83" si="19">G83+1</f>
        <v>590</v>
      </c>
      <c r="I83" s="29"/>
    </row>
    <row r="84" spans="1:9" x14ac:dyDescent="0.3">
      <c r="A84" s="23">
        <v>0.77083333333333337</v>
      </c>
      <c r="B84" s="177" t="s">
        <v>30</v>
      </c>
      <c r="C84" s="183" t="s">
        <v>30</v>
      </c>
      <c r="D84" s="183" t="s">
        <v>30</v>
      </c>
      <c r="E84" s="183" t="s">
        <v>30</v>
      </c>
      <c r="F84" s="177" t="s">
        <v>30</v>
      </c>
      <c r="G84" s="177" t="s">
        <v>30</v>
      </c>
      <c r="H84" s="177" t="s">
        <v>30</v>
      </c>
      <c r="I84" s="28">
        <v>0.66666666666666663</v>
      </c>
    </row>
    <row r="85" spans="1:9" x14ac:dyDescent="0.3">
      <c r="A85" s="23">
        <v>0.78819444444444453</v>
      </c>
      <c r="B85" s="137"/>
      <c r="C85" s="137"/>
      <c r="D85" s="181"/>
      <c r="E85" s="181"/>
      <c r="F85" s="181"/>
      <c r="G85" s="180"/>
      <c r="H85" s="180"/>
      <c r="I85" s="29"/>
    </row>
    <row r="86" spans="1:9" x14ac:dyDescent="0.3">
      <c r="A86" s="23"/>
      <c r="B86" s="176">
        <f>'WEEK 37'!H89+1</f>
        <v>77</v>
      </c>
      <c r="C86" s="176">
        <f>B86+1</f>
        <v>78</v>
      </c>
      <c r="D86" s="176">
        <f>C86+1</f>
        <v>79</v>
      </c>
      <c r="E86" s="176">
        <f>D86+1</f>
        <v>80</v>
      </c>
      <c r="F86" s="176">
        <f t="shared" ref="F86:H86" si="20">E86+1</f>
        <v>81</v>
      </c>
      <c r="G86" s="176">
        <f t="shared" si="20"/>
        <v>82</v>
      </c>
      <c r="H86" s="176">
        <f t="shared" si="20"/>
        <v>83</v>
      </c>
      <c r="I86" s="30"/>
    </row>
    <row r="87" spans="1:9" x14ac:dyDescent="0.3">
      <c r="A87" s="27">
        <v>0.79166666666666663</v>
      </c>
      <c r="B87" s="186" t="s">
        <v>39</v>
      </c>
      <c r="C87" s="186" t="s">
        <v>39</v>
      </c>
      <c r="D87" s="186" t="s">
        <v>39</v>
      </c>
      <c r="E87" s="186" t="s">
        <v>39</v>
      </c>
      <c r="F87" s="194" t="s">
        <v>39</v>
      </c>
      <c r="G87" s="194" t="s">
        <v>39</v>
      </c>
      <c r="H87" s="186" t="s">
        <v>39</v>
      </c>
      <c r="I87" s="28">
        <v>0.6875</v>
      </c>
    </row>
    <row r="88" spans="1:9" x14ac:dyDescent="0.3">
      <c r="A88" s="27"/>
      <c r="D88" s="129"/>
      <c r="E88" s="129"/>
      <c r="F88" s="129"/>
      <c r="G88" s="180"/>
      <c r="H88" s="152"/>
      <c r="I88" s="29"/>
    </row>
    <row r="89" spans="1:9" x14ac:dyDescent="0.3">
      <c r="A89" s="35">
        <v>0.80902777777777779</v>
      </c>
      <c r="D89" s="129"/>
      <c r="E89" s="129"/>
      <c r="F89" s="129"/>
      <c r="G89" s="180"/>
      <c r="H89" s="152"/>
      <c r="I89" s="30"/>
    </row>
    <row r="90" spans="1:9" x14ac:dyDescent="0.3">
      <c r="A90" s="18"/>
      <c r="B90" s="189">
        <f>'WEEK 37'!H93+1</f>
        <v>156</v>
      </c>
      <c r="C90" s="189">
        <f>B90+1</f>
        <v>157</v>
      </c>
      <c r="D90" s="189">
        <f>C90+1</f>
        <v>158</v>
      </c>
      <c r="E90" s="189">
        <f>D90+1</f>
        <v>159</v>
      </c>
      <c r="F90" s="189">
        <f t="shared" ref="F90:H90" si="21">E90+1</f>
        <v>160</v>
      </c>
      <c r="G90" s="189">
        <f t="shared" si="21"/>
        <v>161</v>
      </c>
      <c r="H90" s="189">
        <f t="shared" si="21"/>
        <v>162</v>
      </c>
      <c r="I90" s="29"/>
    </row>
    <row r="91" spans="1:9" x14ac:dyDescent="0.3">
      <c r="A91" s="27">
        <v>0.8125</v>
      </c>
      <c r="B91" s="186" t="s">
        <v>32</v>
      </c>
      <c r="C91" s="186" t="s">
        <v>32</v>
      </c>
      <c r="D91" s="186" t="s">
        <v>32</v>
      </c>
      <c r="E91" s="186" t="s">
        <v>32</v>
      </c>
      <c r="F91" s="186" t="s">
        <v>32</v>
      </c>
      <c r="G91" s="186" t="s">
        <v>32</v>
      </c>
      <c r="H91" s="186" t="s">
        <v>32</v>
      </c>
      <c r="I91" s="28">
        <v>0.70833333333333337</v>
      </c>
    </row>
    <row r="92" spans="1:9" x14ac:dyDescent="0.3">
      <c r="A92" s="27"/>
      <c r="B92" s="215">
        <f>'WEEK 37'!H95+1</f>
        <v>348</v>
      </c>
      <c r="C92" s="215">
        <f>B92+1</f>
        <v>349</v>
      </c>
      <c r="D92" s="215">
        <f>C92+1</f>
        <v>350</v>
      </c>
      <c r="E92" s="215">
        <f>D92+1</f>
        <v>351</v>
      </c>
      <c r="F92" s="215">
        <f t="shared" ref="F92:H92" si="22">E92+1</f>
        <v>352</v>
      </c>
      <c r="G92" s="215">
        <f t="shared" si="22"/>
        <v>353</v>
      </c>
      <c r="H92" s="185">
        <f t="shared" si="22"/>
        <v>354</v>
      </c>
      <c r="I92" s="29"/>
    </row>
    <row r="93" spans="1:9" ht="31.2" x14ac:dyDescent="0.3">
      <c r="A93" s="27">
        <v>0.82986111111111116</v>
      </c>
      <c r="B93" s="138" t="s">
        <v>15</v>
      </c>
      <c r="C93" s="223" t="s">
        <v>15</v>
      </c>
      <c r="D93" s="167" t="s">
        <v>15</v>
      </c>
      <c r="E93" s="223" t="s">
        <v>15</v>
      </c>
      <c r="F93" s="223" t="s">
        <v>15</v>
      </c>
      <c r="G93" s="223" t="s">
        <v>15</v>
      </c>
      <c r="H93" s="223" t="s">
        <v>15</v>
      </c>
      <c r="I93" s="29"/>
    </row>
    <row r="94" spans="1:9" x14ac:dyDescent="0.3">
      <c r="A94" s="36"/>
      <c r="B94" s="144">
        <f>B98-1</f>
        <v>201</v>
      </c>
      <c r="C94" s="166">
        <f>B94+1</f>
        <v>202</v>
      </c>
      <c r="D94" s="166">
        <f>C94+1</f>
        <v>203</v>
      </c>
      <c r="E94" s="166">
        <f>D94+1</f>
        <v>204</v>
      </c>
      <c r="F94" s="166">
        <f t="shared" ref="F94:H94" si="23">E94+1</f>
        <v>205</v>
      </c>
      <c r="G94" s="166">
        <f t="shared" si="23"/>
        <v>206</v>
      </c>
      <c r="H94" s="166">
        <f t="shared" si="23"/>
        <v>207</v>
      </c>
      <c r="I94" s="30"/>
    </row>
    <row r="95" spans="1:9" ht="31.2" x14ac:dyDescent="0.3">
      <c r="A95" s="23">
        <v>0.83333333333333337</v>
      </c>
      <c r="B95" s="234" t="s">
        <v>34</v>
      </c>
      <c r="C95" s="212" t="s">
        <v>34</v>
      </c>
      <c r="D95" s="212" t="s">
        <v>34</v>
      </c>
      <c r="E95" s="212" t="s">
        <v>34</v>
      </c>
      <c r="F95" s="212" t="s">
        <v>34</v>
      </c>
      <c r="G95" s="212" t="s">
        <v>34</v>
      </c>
      <c r="H95" s="212" t="s">
        <v>34</v>
      </c>
      <c r="I95" s="28">
        <v>0.72916666666666663</v>
      </c>
    </row>
    <row r="96" spans="1:9" x14ac:dyDescent="0.3">
      <c r="A96" s="23">
        <v>0.83680555555555547</v>
      </c>
      <c r="B96" s="154"/>
      <c r="H96" s="127"/>
      <c r="I96" s="29"/>
    </row>
    <row r="97" spans="1:12" x14ac:dyDescent="0.3">
      <c r="A97" s="23">
        <v>0.85069444444444453</v>
      </c>
      <c r="B97" s="244"/>
      <c r="C97" s="190"/>
      <c r="D97" s="190"/>
      <c r="E97" s="190"/>
      <c r="F97" s="190"/>
      <c r="G97" s="154"/>
      <c r="H97" s="127"/>
      <c r="I97" s="29"/>
    </row>
    <row r="98" spans="1:12" x14ac:dyDescent="0.3">
      <c r="A98" s="27"/>
      <c r="B98" s="215">
        <f>'WEEK 37'!H101+1</f>
        <v>202</v>
      </c>
      <c r="C98" s="185">
        <f>B98+1</f>
        <v>203</v>
      </c>
      <c r="D98" s="185">
        <f>C98+1</f>
        <v>204</v>
      </c>
      <c r="E98" s="185">
        <f>D98+1</f>
        <v>205</v>
      </c>
      <c r="F98" s="185">
        <f t="shared" ref="F98:H98" si="24">E98+1</f>
        <v>206</v>
      </c>
      <c r="G98" s="185">
        <f t="shared" si="24"/>
        <v>207</v>
      </c>
      <c r="H98" s="185">
        <f t="shared" si="24"/>
        <v>208</v>
      </c>
      <c r="I98" s="30"/>
      <c r="L98" s="25"/>
    </row>
    <row r="99" spans="1:12" x14ac:dyDescent="0.3">
      <c r="A99" s="27">
        <v>0.85416666666666663</v>
      </c>
      <c r="B99" s="191" t="s">
        <v>35</v>
      </c>
      <c r="C99" s="191" t="s">
        <v>35</v>
      </c>
      <c r="D99" s="191" t="s">
        <v>35</v>
      </c>
      <c r="E99" s="191" t="s">
        <v>35</v>
      </c>
      <c r="F99" s="191" t="s">
        <v>35</v>
      </c>
      <c r="G99" s="194" t="s">
        <v>36</v>
      </c>
      <c r="H99" s="186" t="s">
        <v>36</v>
      </c>
      <c r="I99" s="28">
        <v>0.75</v>
      </c>
      <c r="L99" s="21"/>
    </row>
    <row r="100" spans="1:12" x14ac:dyDescent="0.3">
      <c r="A100" s="36"/>
      <c r="F100" s="154"/>
      <c r="G100" s="235"/>
      <c r="H100" s="144"/>
      <c r="I100" s="29"/>
    </row>
    <row r="101" spans="1:12" x14ac:dyDescent="0.3">
      <c r="A101" s="27">
        <v>0.87222222222222223</v>
      </c>
      <c r="B101" s="217"/>
      <c r="C101" s="216"/>
      <c r="D101" s="216"/>
      <c r="E101" s="216"/>
      <c r="F101" s="217"/>
      <c r="G101" s="235"/>
      <c r="H101" s="176"/>
      <c r="I101" s="29"/>
    </row>
    <row r="102" spans="1:12" x14ac:dyDescent="0.3">
      <c r="A102" s="36"/>
      <c r="B102" s="185">
        <f>'WEEK 37'!F105+1</f>
        <v>139</v>
      </c>
      <c r="C102" s="185">
        <f>B102+1</f>
        <v>140</v>
      </c>
      <c r="D102" s="185">
        <f>C102+1</f>
        <v>141</v>
      </c>
      <c r="E102" s="185">
        <f>D102+1</f>
        <v>142</v>
      </c>
      <c r="F102" s="185">
        <f t="shared" ref="F102" si="25">E102+1</f>
        <v>143</v>
      </c>
      <c r="G102" s="236"/>
      <c r="H102" s="176"/>
      <c r="I102" s="29"/>
    </row>
    <row r="103" spans="1:12" ht="15.6" customHeight="1" x14ac:dyDescent="0.3">
      <c r="A103" s="23">
        <v>0.875</v>
      </c>
      <c r="B103" s="152" t="s">
        <v>37</v>
      </c>
      <c r="C103" s="152" t="s">
        <v>37</v>
      </c>
      <c r="D103" s="179" t="s">
        <v>37</v>
      </c>
      <c r="E103" s="179" t="s">
        <v>37</v>
      </c>
      <c r="F103" s="193" t="s">
        <v>37</v>
      </c>
      <c r="G103" s="228"/>
      <c r="H103" s="152"/>
      <c r="I103" s="28">
        <v>0.77083333333333337</v>
      </c>
    </row>
    <row r="104" spans="1:12" ht="15.6" customHeight="1" x14ac:dyDescent="0.3">
      <c r="A104" s="23"/>
      <c r="B104" s="152"/>
      <c r="C104" s="152"/>
      <c r="D104" s="152"/>
      <c r="E104" s="152"/>
      <c r="F104" s="228"/>
      <c r="G104" s="228"/>
      <c r="H104" s="152"/>
      <c r="I104" s="29"/>
    </row>
    <row r="105" spans="1:12" x14ac:dyDescent="0.3">
      <c r="A105" s="37"/>
      <c r="B105" s="176">
        <f>'WEEK 37'!F110+1</f>
        <v>663</v>
      </c>
      <c r="C105" s="176">
        <f>B105+2</f>
        <v>665</v>
      </c>
      <c r="D105" s="176">
        <f t="shared" ref="D105:F105" si="26">C105+2</f>
        <v>667</v>
      </c>
      <c r="E105" s="176">
        <f t="shared" si="26"/>
        <v>669</v>
      </c>
      <c r="F105" s="176">
        <f t="shared" si="26"/>
        <v>671</v>
      </c>
      <c r="G105" s="236"/>
      <c r="H105" s="176"/>
      <c r="I105" s="29"/>
    </row>
    <row r="106" spans="1:12" x14ac:dyDescent="0.3">
      <c r="A106" s="23">
        <v>0.89583333333333337</v>
      </c>
      <c r="B106" s="179" t="s">
        <v>37</v>
      </c>
      <c r="C106" s="179" t="s">
        <v>37</v>
      </c>
      <c r="D106" s="179" t="s">
        <v>37</v>
      </c>
      <c r="E106" s="179" t="s">
        <v>37</v>
      </c>
      <c r="F106" s="179" t="s">
        <v>37</v>
      </c>
      <c r="G106" s="154"/>
      <c r="H106" s="127"/>
      <c r="I106" s="29">
        <v>0.79166666666666663</v>
      </c>
    </row>
    <row r="107" spans="1:12" x14ac:dyDescent="0.3">
      <c r="A107" s="23">
        <v>0.91319444444444453</v>
      </c>
      <c r="B107" s="162"/>
      <c r="C107" s="162"/>
      <c r="D107" s="162"/>
      <c r="E107" s="162"/>
      <c r="F107" s="162"/>
      <c r="G107" s="237"/>
      <c r="H107" s="187"/>
      <c r="I107" s="29"/>
    </row>
    <row r="108" spans="1:12" x14ac:dyDescent="0.3">
      <c r="A108" s="34"/>
      <c r="B108" s="189">
        <f>B105+1</f>
        <v>664</v>
      </c>
      <c r="C108" s="189">
        <f>B108+2</f>
        <v>666</v>
      </c>
      <c r="D108" s="189">
        <f t="shared" ref="D108:F108" si="27">C108+2</f>
        <v>668</v>
      </c>
      <c r="E108" s="189">
        <f t="shared" si="27"/>
        <v>670</v>
      </c>
      <c r="F108" s="189">
        <f t="shared" si="27"/>
        <v>672</v>
      </c>
      <c r="G108" s="237"/>
      <c r="H108" s="187"/>
      <c r="I108" s="30"/>
    </row>
    <row r="109" spans="1:12" x14ac:dyDescent="0.3">
      <c r="A109" s="23">
        <v>0.91666666666666663</v>
      </c>
      <c r="B109" s="186" t="s">
        <v>38</v>
      </c>
      <c r="C109" s="186" t="s">
        <v>38</v>
      </c>
      <c r="D109" s="186" t="s">
        <v>38</v>
      </c>
      <c r="E109" s="186" t="s">
        <v>38</v>
      </c>
      <c r="F109" s="186" t="s">
        <v>38</v>
      </c>
      <c r="G109" s="237"/>
      <c r="H109" s="187"/>
      <c r="I109" s="28">
        <v>0.8125</v>
      </c>
    </row>
    <row r="110" spans="1:12" x14ac:dyDescent="0.3">
      <c r="A110" s="38">
        <v>0.93055555555555547</v>
      </c>
      <c r="B110" s="162"/>
      <c r="C110" s="162"/>
      <c r="D110" s="162"/>
      <c r="E110" s="162"/>
      <c r="F110" s="237"/>
      <c r="G110" s="237"/>
      <c r="H110" s="187"/>
      <c r="I110" s="29"/>
    </row>
    <row r="111" spans="1:12" x14ac:dyDescent="0.3">
      <c r="A111" s="39">
        <v>0.93402777777777779</v>
      </c>
      <c r="B111" s="176">
        <f>'WEEK 37'!F119+1</f>
        <v>159</v>
      </c>
      <c r="C111" s="176">
        <f>B111+1</f>
        <v>160</v>
      </c>
      <c r="D111" s="176">
        <f t="shared" ref="D111:F111" si="28">C111+1</f>
        <v>161</v>
      </c>
      <c r="E111" s="176">
        <f t="shared" si="28"/>
        <v>162</v>
      </c>
      <c r="F111" s="176">
        <f t="shared" si="28"/>
        <v>163</v>
      </c>
      <c r="G111" s="238">
        <f>'WEEK 37'!H119+1</f>
        <v>19</v>
      </c>
      <c r="H111" s="189">
        <f>G111+1</f>
        <v>20</v>
      </c>
      <c r="I111" s="30"/>
    </row>
    <row r="112" spans="1:12" x14ac:dyDescent="0.3">
      <c r="A112" s="23">
        <v>0.9375</v>
      </c>
      <c r="B112" s="218" t="s">
        <v>24</v>
      </c>
      <c r="C112" s="158" t="s">
        <v>24</v>
      </c>
      <c r="D112" s="218" t="s">
        <v>24</v>
      </c>
      <c r="E112" s="218" t="s">
        <v>24</v>
      </c>
      <c r="F112" s="218" t="s">
        <v>24</v>
      </c>
      <c r="G112" s="236" t="s">
        <v>24</v>
      </c>
      <c r="H112" s="176" t="s">
        <v>24</v>
      </c>
      <c r="I112" s="28">
        <v>0.83333333333333337</v>
      </c>
    </row>
    <row r="113" spans="1:9" x14ac:dyDescent="0.3">
      <c r="A113" s="23">
        <v>0.95833333333333337</v>
      </c>
      <c r="B113" s="217"/>
      <c r="C113" s="216"/>
      <c r="G113" s="154"/>
      <c r="H113" s="187"/>
      <c r="I113" s="28">
        <v>0.85416666666666663</v>
      </c>
    </row>
    <row r="114" spans="1:9" s="40" customFormat="1" x14ac:dyDescent="0.3">
      <c r="A114" s="18">
        <v>0.97916666666666663</v>
      </c>
      <c r="B114" s="154"/>
      <c r="C114" s="127"/>
      <c r="D114" s="154"/>
      <c r="E114" s="219"/>
      <c r="F114" s="219"/>
      <c r="G114" s="236"/>
      <c r="H114" s="187"/>
      <c r="I114" s="28">
        <v>0.875</v>
      </c>
    </row>
    <row r="115" spans="1:9" x14ac:dyDescent="0.3">
      <c r="A115" s="23">
        <v>0</v>
      </c>
      <c r="B115" s="154"/>
      <c r="D115" s="154"/>
      <c r="E115" s="154"/>
      <c r="F115" s="154"/>
      <c r="G115" s="236"/>
      <c r="H115" s="195"/>
      <c r="I115" s="28">
        <v>0.89583333333333337</v>
      </c>
    </row>
    <row r="116" spans="1:9" x14ac:dyDescent="0.3">
      <c r="A116" s="23">
        <v>6.9444444444444441E-3</v>
      </c>
      <c r="B116" s="154"/>
      <c r="D116" s="154"/>
      <c r="E116" s="154"/>
      <c r="F116" s="154"/>
      <c r="G116" s="236"/>
      <c r="H116" s="195"/>
      <c r="I116" s="29"/>
    </row>
    <row r="117" spans="1:9" ht="15.75" customHeight="1" x14ac:dyDescent="0.3">
      <c r="A117" s="23">
        <v>1.0416666666666666E-2</v>
      </c>
      <c r="B117" s="160" t="s">
        <v>94</v>
      </c>
      <c r="C117" s="160" t="s">
        <v>95</v>
      </c>
      <c r="D117" s="160" t="s">
        <v>96</v>
      </c>
      <c r="E117" s="160" t="s">
        <v>69</v>
      </c>
      <c r="F117" s="160" t="s">
        <v>97</v>
      </c>
      <c r="G117" s="239" t="s">
        <v>98</v>
      </c>
      <c r="H117" s="197" t="s">
        <v>99</v>
      </c>
      <c r="I117" s="30"/>
    </row>
    <row r="118" spans="1:9" x14ac:dyDescent="0.3">
      <c r="A118" s="23">
        <v>2.0833333333333332E-2</v>
      </c>
      <c r="B118" s="154"/>
      <c r="D118" s="174"/>
      <c r="E118" s="174"/>
      <c r="F118" s="174"/>
      <c r="G118" s="236"/>
      <c r="H118" s="195"/>
      <c r="I118" s="28">
        <v>0.91666666666666663</v>
      </c>
    </row>
    <row r="119" spans="1:9" x14ac:dyDescent="0.3">
      <c r="A119" s="23">
        <v>2.7777777777777776E-2</v>
      </c>
      <c r="B119" s="174"/>
      <c r="C119" s="144"/>
      <c r="D119" s="154"/>
      <c r="E119" s="154"/>
      <c r="F119" s="154"/>
      <c r="G119" s="236"/>
      <c r="H119" s="195"/>
      <c r="I119" s="29"/>
    </row>
    <row r="120" spans="1:9" ht="15.6" customHeight="1" x14ac:dyDescent="0.3">
      <c r="A120" s="23">
        <v>3.4722222222222224E-2</v>
      </c>
      <c r="H120" s="127"/>
      <c r="I120" s="29"/>
    </row>
    <row r="121" spans="1:9" x14ac:dyDescent="0.3">
      <c r="A121" s="41">
        <v>3.8194444444444441E-2</v>
      </c>
      <c r="B121" s="154"/>
      <c r="D121" s="154"/>
      <c r="E121" s="154"/>
      <c r="F121" s="154"/>
      <c r="G121" s="174"/>
      <c r="H121" s="195"/>
      <c r="I121" s="30"/>
    </row>
    <row r="122" spans="1:9" x14ac:dyDescent="0.3">
      <c r="A122" s="23">
        <v>4.1666666666666664E-2</v>
      </c>
      <c r="B122" s="154"/>
      <c r="D122" s="174"/>
      <c r="E122" s="151"/>
      <c r="F122" s="151"/>
      <c r="G122" s="236"/>
      <c r="H122" s="195"/>
      <c r="I122" s="28">
        <v>0.9375</v>
      </c>
    </row>
    <row r="123" spans="1:9" x14ac:dyDescent="0.3">
      <c r="A123" s="27">
        <v>4.5138888888888888E-2</v>
      </c>
      <c r="B123" s="151"/>
      <c r="C123" s="137"/>
      <c r="D123" s="154"/>
      <c r="E123" s="174"/>
      <c r="F123" s="174"/>
      <c r="G123" s="236"/>
      <c r="H123" s="195"/>
      <c r="I123" s="30"/>
    </row>
    <row r="124" spans="1:9" x14ac:dyDescent="0.3">
      <c r="A124" s="27">
        <v>5.6944444444444443E-2</v>
      </c>
      <c r="B124" s="154"/>
      <c r="D124" s="154"/>
      <c r="E124" s="174"/>
      <c r="F124" s="174"/>
      <c r="G124" s="236"/>
      <c r="H124" s="195"/>
      <c r="I124" s="29"/>
    </row>
    <row r="125" spans="1:9" x14ac:dyDescent="0.3">
      <c r="A125" s="27">
        <v>5.9027777777777783E-2</v>
      </c>
      <c r="B125" s="157"/>
      <c r="C125" s="136"/>
      <c r="D125" s="154"/>
      <c r="E125" s="174"/>
      <c r="F125" s="174"/>
      <c r="G125" s="236"/>
      <c r="H125" s="198"/>
      <c r="I125" s="29"/>
    </row>
    <row r="126" spans="1:9" ht="31.2" x14ac:dyDescent="0.3">
      <c r="A126" s="23">
        <v>6.25E-2</v>
      </c>
      <c r="B126" s="138" t="s">
        <v>15</v>
      </c>
      <c r="C126" s="223" t="s">
        <v>15</v>
      </c>
      <c r="D126" s="138" t="s">
        <v>15</v>
      </c>
      <c r="E126" s="223" t="s">
        <v>15</v>
      </c>
      <c r="F126" s="231" t="s">
        <v>15</v>
      </c>
      <c r="G126" s="141" t="s">
        <v>22</v>
      </c>
      <c r="H126" s="141" t="s">
        <v>22</v>
      </c>
      <c r="I126" s="28">
        <v>0.95833333333333337</v>
      </c>
    </row>
    <row r="127" spans="1:9" x14ac:dyDescent="0.3">
      <c r="A127" s="27">
        <v>7.2916666666666671E-2</v>
      </c>
      <c r="B127" s="144"/>
      <c r="C127" s="144"/>
      <c r="D127" s="154"/>
      <c r="E127" s="154"/>
      <c r="F127" s="154"/>
      <c r="G127" s="143"/>
      <c r="H127" s="143"/>
      <c r="I127" s="30"/>
    </row>
    <row r="128" spans="1:9" x14ac:dyDescent="0.3">
      <c r="A128" s="27">
        <v>7.9861111111111105E-2</v>
      </c>
      <c r="B128" s="136">
        <f>B98</f>
        <v>202</v>
      </c>
      <c r="C128" s="136">
        <f>B128+1</f>
        <v>203</v>
      </c>
      <c r="D128" s="136">
        <f>C128+1</f>
        <v>204</v>
      </c>
      <c r="E128" s="136">
        <f>D128+1</f>
        <v>205</v>
      </c>
      <c r="F128" s="157">
        <f t="shared" ref="F128" si="29">E128+1</f>
        <v>206</v>
      </c>
      <c r="G128" s="146"/>
      <c r="H128" s="146"/>
      <c r="I128" s="29"/>
    </row>
    <row r="129" spans="1:9" x14ac:dyDescent="0.3">
      <c r="A129" s="18">
        <v>8.3333333333333329E-2</v>
      </c>
      <c r="B129" s="151" t="s">
        <v>13</v>
      </c>
      <c r="C129" s="151" t="s">
        <v>13</v>
      </c>
      <c r="D129" s="151" t="s">
        <v>13</v>
      </c>
      <c r="E129" s="151" t="s">
        <v>13</v>
      </c>
      <c r="F129" s="151" t="s">
        <v>13</v>
      </c>
      <c r="G129" s="146"/>
      <c r="H129" s="146"/>
      <c r="I129" s="28">
        <v>0.97916666666666663</v>
      </c>
    </row>
    <row r="130" spans="1:9" x14ac:dyDescent="0.3">
      <c r="A130" s="27">
        <v>9.375E-2</v>
      </c>
      <c r="G130" s="146"/>
      <c r="H130" s="146"/>
      <c r="I130" s="29"/>
    </row>
    <row r="131" spans="1:9" x14ac:dyDescent="0.3">
      <c r="A131" s="27">
        <v>9.7222222222222224E-2</v>
      </c>
      <c r="B131" s="136">
        <f>B105</f>
        <v>663</v>
      </c>
      <c r="C131" s="136">
        <f>B131+2</f>
        <v>665</v>
      </c>
      <c r="D131" s="136">
        <f t="shared" ref="D131:F131" si="30">C131+2</f>
        <v>667</v>
      </c>
      <c r="E131" s="136">
        <f t="shared" si="30"/>
        <v>669</v>
      </c>
      <c r="F131" s="136">
        <f t="shared" si="30"/>
        <v>671</v>
      </c>
      <c r="G131" s="127"/>
      <c r="H131" s="127"/>
      <c r="I131" s="30"/>
    </row>
    <row r="132" spans="1:9" x14ac:dyDescent="0.3">
      <c r="A132" s="27">
        <v>0.10069444444444443</v>
      </c>
      <c r="B132" s="156" t="s">
        <v>13</v>
      </c>
      <c r="C132" s="156" t="s">
        <v>13</v>
      </c>
      <c r="D132" s="156" t="s">
        <v>13</v>
      </c>
      <c r="E132" s="156" t="s">
        <v>13</v>
      </c>
      <c r="F132" s="135" t="s">
        <v>13</v>
      </c>
      <c r="G132" s="127"/>
      <c r="I132" s="29"/>
    </row>
    <row r="133" spans="1:9" x14ac:dyDescent="0.3">
      <c r="A133" s="23">
        <v>0.10416666666666667</v>
      </c>
      <c r="G133" s="127"/>
      <c r="I133" s="28">
        <v>0</v>
      </c>
    </row>
    <row r="134" spans="1:9" x14ac:dyDescent="0.3">
      <c r="A134" s="27">
        <v>0.1111111111111111</v>
      </c>
      <c r="B134" s="136">
        <f>B108</f>
        <v>664</v>
      </c>
      <c r="C134" s="136">
        <f>B134+2</f>
        <v>666</v>
      </c>
      <c r="D134" s="136">
        <f t="shared" ref="D134:F134" si="31">C134+2</f>
        <v>668</v>
      </c>
      <c r="E134" s="136">
        <f t="shared" si="31"/>
        <v>670</v>
      </c>
      <c r="F134" s="136">
        <f t="shared" si="31"/>
        <v>672</v>
      </c>
      <c r="G134" s="242"/>
      <c r="H134" s="146"/>
      <c r="I134" s="30"/>
    </row>
    <row r="135" spans="1:9" x14ac:dyDescent="0.3">
      <c r="A135" s="42">
        <v>0.125</v>
      </c>
      <c r="B135" s="140" t="s">
        <v>16</v>
      </c>
      <c r="C135" s="201" t="s">
        <v>16</v>
      </c>
      <c r="D135" s="201" t="s">
        <v>16</v>
      </c>
      <c r="E135" s="201" t="s">
        <v>16</v>
      </c>
      <c r="F135" s="243" t="s">
        <v>16</v>
      </c>
      <c r="G135" s="242"/>
      <c r="H135" s="146"/>
      <c r="I135" s="28">
        <v>2.0833333333333332E-2</v>
      </c>
    </row>
    <row r="136" spans="1:9" x14ac:dyDescent="0.3">
      <c r="A136" s="38">
        <v>0.13194444444444445</v>
      </c>
      <c r="D136" s="129"/>
      <c r="E136" s="128"/>
      <c r="F136" s="154"/>
      <c r="G136" s="242"/>
      <c r="H136" s="146"/>
      <c r="I136" s="30"/>
    </row>
    <row r="137" spans="1:9" x14ac:dyDescent="0.3">
      <c r="A137" s="38">
        <v>0.1423611111111111</v>
      </c>
      <c r="D137" s="129"/>
      <c r="E137" s="128"/>
      <c r="F137" s="154"/>
      <c r="G137" s="242"/>
      <c r="H137" s="146"/>
      <c r="I137" s="29"/>
    </row>
    <row r="138" spans="1:9" x14ac:dyDescent="0.3">
      <c r="A138" s="39">
        <v>0.14444444444444446</v>
      </c>
      <c r="B138" s="144">
        <f>B86</f>
        <v>77</v>
      </c>
      <c r="C138" s="144">
        <f>B138+1</f>
        <v>78</v>
      </c>
      <c r="D138" s="144">
        <f t="shared" ref="D138:F138" si="32">C138+1</f>
        <v>79</v>
      </c>
      <c r="E138" s="144">
        <f t="shared" si="32"/>
        <v>80</v>
      </c>
      <c r="F138" s="174">
        <f t="shared" si="32"/>
        <v>81</v>
      </c>
      <c r="G138" s="142">
        <f>G111</f>
        <v>19</v>
      </c>
      <c r="H138" s="142">
        <f>H111</f>
        <v>20</v>
      </c>
      <c r="I138" s="29"/>
    </row>
    <row r="139" spans="1:9" x14ac:dyDescent="0.3">
      <c r="A139" s="23">
        <v>0.14583333333333334</v>
      </c>
      <c r="B139" s="141" t="s">
        <v>23</v>
      </c>
      <c r="C139" s="141" t="s">
        <v>23</v>
      </c>
      <c r="D139" s="141" t="s">
        <v>23</v>
      </c>
      <c r="E139" s="141" t="s">
        <v>23</v>
      </c>
      <c r="F139" s="141" t="s">
        <v>23</v>
      </c>
      <c r="G139" s="530" t="s">
        <v>19</v>
      </c>
      <c r="H139" s="532" t="s">
        <v>13</v>
      </c>
      <c r="I139" s="28">
        <v>4.1666666666666664E-2</v>
      </c>
    </row>
    <row r="140" spans="1:9" x14ac:dyDescent="0.3">
      <c r="A140" s="23">
        <v>0.14930555555555555</v>
      </c>
      <c r="D140" s="129"/>
      <c r="E140" s="128"/>
      <c r="G140" s="530"/>
      <c r="H140" s="533"/>
      <c r="I140" s="29"/>
    </row>
    <row r="141" spans="1:9" x14ac:dyDescent="0.3">
      <c r="A141" s="27">
        <v>0.15972222222222224</v>
      </c>
      <c r="D141" s="129"/>
      <c r="E141" s="128"/>
      <c r="G141" s="530"/>
      <c r="H141" s="533"/>
      <c r="I141" s="30"/>
    </row>
    <row r="142" spans="1:9" x14ac:dyDescent="0.3">
      <c r="A142" s="27">
        <v>0.16319444444444445</v>
      </c>
      <c r="B142" s="136">
        <f>B90</f>
        <v>156</v>
      </c>
      <c r="C142" s="136">
        <f>B142+1</f>
        <v>157</v>
      </c>
      <c r="D142" s="136">
        <f t="shared" ref="D142:F142" si="33">C142+1</f>
        <v>158</v>
      </c>
      <c r="E142" s="136">
        <f t="shared" si="33"/>
        <v>159</v>
      </c>
      <c r="F142" s="136">
        <f t="shared" si="33"/>
        <v>160</v>
      </c>
      <c r="G142" s="530"/>
      <c r="H142" s="533"/>
      <c r="I142" s="29"/>
    </row>
    <row r="143" spans="1:9" x14ac:dyDescent="0.3">
      <c r="A143" s="23">
        <v>0.16666666666666666</v>
      </c>
      <c r="B143" s="137" t="s">
        <v>12</v>
      </c>
      <c r="C143" s="151" t="s">
        <v>12</v>
      </c>
      <c r="D143" s="151" t="s">
        <v>12</v>
      </c>
      <c r="E143" s="137" t="s">
        <v>12</v>
      </c>
      <c r="F143" s="137" t="s">
        <v>12</v>
      </c>
      <c r="G143" s="530"/>
      <c r="H143" s="533"/>
      <c r="I143" s="28">
        <v>6.25E-2</v>
      </c>
    </row>
    <row r="144" spans="1:9" x14ac:dyDescent="0.3">
      <c r="A144" s="27">
        <v>0.17708333333333334</v>
      </c>
      <c r="C144" s="154"/>
      <c r="E144" s="129"/>
      <c r="G144" s="530"/>
      <c r="H144" s="533"/>
      <c r="I144" s="29"/>
    </row>
    <row r="145" spans="1:9" x14ac:dyDescent="0.3">
      <c r="A145" s="39">
        <v>0.18402777777777779</v>
      </c>
      <c r="B145" s="136">
        <f>B102</f>
        <v>139</v>
      </c>
      <c r="C145" s="157">
        <f>B145+1</f>
        <v>140</v>
      </c>
      <c r="D145" s="157">
        <f>C145+1</f>
        <v>141</v>
      </c>
      <c r="E145" s="157">
        <f>D145+1</f>
        <v>142</v>
      </c>
      <c r="F145" s="157">
        <f t="shared" ref="F145" si="34">E145+1</f>
        <v>143</v>
      </c>
      <c r="G145" s="531"/>
      <c r="H145" s="534"/>
      <c r="I145" s="30"/>
    </row>
    <row r="146" spans="1:9" x14ac:dyDescent="0.3">
      <c r="A146" s="23">
        <v>0.1875</v>
      </c>
      <c r="B146" s="139" t="s">
        <v>14</v>
      </c>
      <c r="C146" s="139" t="s">
        <v>14</v>
      </c>
      <c r="D146" s="144" t="s">
        <v>14</v>
      </c>
      <c r="E146" s="144" t="s">
        <v>14</v>
      </c>
      <c r="F146" s="144" t="s">
        <v>14</v>
      </c>
      <c r="G146" s="532" t="s">
        <v>12</v>
      </c>
      <c r="H146" s="538" t="s">
        <v>14</v>
      </c>
      <c r="I146" s="28">
        <v>8.3333333333333329E-2</v>
      </c>
    </row>
    <row r="147" spans="1:9" x14ac:dyDescent="0.3">
      <c r="A147" s="23">
        <v>0.19444444444444445</v>
      </c>
      <c r="F147" s="202"/>
      <c r="G147" s="533"/>
      <c r="H147" s="539"/>
      <c r="I147" s="29"/>
    </row>
    <row r="148" spans="1:9" x14ac:dyDescent="0.3">
      <c r="A148" s="27">
        <v>0.20486111111111113</v>
      </c>
      <c r="B148" s="144">
        <f>B81</f>
        <v>584</v>
      </c>
      <c r="C148" s="136">
        <f>B148+1</f>
        <v>585</v>
      </c>
      <c r="D148" s="136">
        <f>C148+1</f>
        <v>586</v>
      </c>
      <c r="E148" s="136">
        <f>D148+1</f>
        <v>587</v>
      </c>
      <c r="F148" s="136">
        <f t="shared" ref="F148" si="35">E148+1</f>
        <v>588</v>
      </c>
      <c r="G148" s="533"/>
      <c r="H148" s="539"/>
      <c r="I148" s="43"/>
    </row>
    <row r="149" spans="1:9" ht="31.5" customHeight="1" x14ac:dyDescent="0.3">
      <c r="A149" s="16">
        <v>0.20833333333333334</v>
      </c>
      <c r="B149" s="140" t="s">
        <v>19</v>
      </c>
      <c r="C149" s="140" t="s">
        <v>19</v>
      </c>
      <c r="D149" s="140" t="s">
        <v>19</v>
      </c>
      <c r="E149" s="140" t="s">
        <v>19</v>
      </c>
      <c r="F149" s="140" t="s">
        <v>19</v>
      </c>
      <c r="G149" s="533"/>
      <c r="H149" s="539"/>
      <c r="I149" s="28">
        <v>0.10416666666666667</v>
      </c>
    </row>
    <row r="150" spans="1:9" x14ac:dyDescent="0.3">
      <c r="A150" s="35">
        <v>0.21527777777777779</v>
      </c>
      <c r="B150" s="196"/>
      <c r="C150" s="202"/>
      <c r="D150" s="242"/>
      <c r="E150" s="137"/>
      <c r="F150" s="137"/>
      <c r="G150" s="533"/>
      <c r="H150" s="539"/>
      <c r="I150" s="29"/>
    </row>
    <row r="151" spans="1:9" x14ac:dyDescent="0.3">
      <c r="B151" s="196">
        <f>B92</f>
        <v>348</v>
      </c>
      <c r="C151" s="196">
        <f>B151+1</f>
        <v>349</v>
      </c>
      <c r="D151" s="196">
        <f t="shared" ref="D151:F151" si="36">C151+1</f>
        <v>350</v>
      </c>
      <c r="E151" s="196">
        <f t="shared" si="36"/>
        <v>351</v>
      </c>
      <c r="F151" s="196">
        <f t="shared" si="36"/>
        <v>352</v>
      </c>
      <c r="G151" s="533"/>
      <c r="H151" s="539"/>
      <c r="I151" s="32"/>
    </row>
    <row r="152" spans="1:9" x14ac:dyDescent="0.3">
      <c r="A152" s="23">
        <v>0.22916666666666666</v>
      </c>
      <c r="B152" s="141" t="s">
        <v>17</v>
      </c>
      <c r="C152" s="147" t="s">
        <v>17</v>
      </c>
      <c r="D152" s="147" t="s">
        <v>17</v>
      </c>
      <c r="E152" s="147" t="s">
        <v>17</v>
      </c>
      <c r="F152" s="147" t="s">
        <v>17</v>
      </c>
      <c r="G152" s="533"/>
      <c r="H152" s="539"/>
      <c r="I152" s="28">
        <v>0.125</v>
      </c>
    </row>
    <row r="153" spans="1:9" x14ac:dyDescent="0.3">
      <c r="A153" s="23">
        <v>0.24305555555555555</v>
      </c>
      <c r="B153" s="202"/>
      <c r="C153" s="202"/>
      <c r="D153" s="242"/>
      <c r="E153" s="137"/>
      <c r="F153" s="137"/>
      <c r="G153" s="533"/>
      <c r="H153" s="539"/>
      <c r="I153" s="29"/>
    </row>
    <row r="154" spans="1:9" x14ac:dyDescent="0.3">
      <c r="A154" s="34"/>
      <c r="B154" s="200">
        <f>B111</f>
        <v>159</v>
      </c>
      <c r="C154" s="200">
        <f>B154+1</f>
        <v>160</v>
      </c>
      <c r="D154" s="200">
        <f t="shared" ref="D154:F154" si="37">C154+1</f>
        <v>161</v>
      </c>
      <c r="E154" s="200">
        <f t="shared" si="37"/>
        <v>162</v>
      </c>
      <c r="F154" s="200">
        <f t="shared" si="37"/>
        <v>163</v>
      </c>
      <c r="G154" s="534"/>
      <c r="H154" s="540"/>
      <c r="I154" s="32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2:8" s="10" customFormat="1" x14ac:dyDescent="0.3">
      <c r="B161" s="128"/>
      <c r="C161" s="128"/>
      <c r="D161" s="128"/>
      <c r="E161" s="128"/>
      <c r="F161" s="128"/>
      <c r="G161" s="128"/>
      <c r="H161" s="128"/>
    </row>
    <row r="162" spans="2:8" s="10" customFormat="1" x14ac:dyDescent="0.3">
      <c r="B162" s="128"/>
      <c r="C162" s="128"/>
      <c r="D162" s="128"/>
      <c r="E162" s="128"/>
      <c r="F162" s="128"/>
      <c r="G162" s="128"/>
      <c r="H162" s="128"/>
    </row>
    <row r="163" spans="2:8" s="10" customFormat="1" x14ac:dyDescent="0.3">
      <c r="B163" s="128"/>
      <c r="C163" s="128"/>
      <c r="D163" s="128"/>
      <c r="E163" s="128"/>
      <c r="F163" s="128"/>
      <c r="G163" s="128"/>
      <c r="H163" s="128"/>
    </row>
    <row r="164" spans="2:8" s="10" customFormat="1" x14ac:dyDescent="0.3">
      <c r="B164" s="128"/>
      <c r="C164" s="128"/>
      <c r="D164" s="128"/>
      <c r="E164" s="128"/>
      <c r="F164" s="128"/>
      <c r="G164" s="128"/>
      <c r="H164" s="128"/>
    </row>
    <row r="165" spans="2:8" s="10" customFormat="1" x14ac:dyDescent="0.3">
      <c r="B165" s="128"/>
      <c r="C165" s="128"/>
      <c r="D165" s="128"/>
      <c r="E165" s="128"/>
      <c r="F165" s="128"/>
      <c r="G165" s="128"/>
      <c r="H165" s="128"/>
    </row>
    <row r="166" spans="2:8" s="10" customFormat="1" x14ac:dyDescent="0.3">
      <c r="B166" s="128"/>
      <c r="C166" s="128"/>
      <c r="D166" s="128"/>
      <c r="E166" s="128"/>
      <c r="F166" s="128"/>
      <c r="G166" s="128"/>
      <c r="H166" s="128"/>
    </row>
    <row r="167" spans="2:8" s="10" customFormat="1" x14ac:dyDescent="0.3">
      <c r="B167" s="128"/>
      <c r="C167" s="128"/>
      <c r="D167" s="128"/>
      <c r="E167" s="128"/>
      <c r="F167" s="128"/>
      <c r="G167" s="128"/>
      <c r="H167" s="128"/>
    </row>
    <row r="168" spans="2:8" s="10" customFormat="1" x14ac:dyDescent="0.3">
      <c r="B168" s="128"/>
      <c r="C168" s="128"/>
      <c r="D168" s="128"/>
      <c r="E168" s="128"/>
      <c r="F168" s="128"/>
      <c r="G168" s="128"/>
      <c r="H168" s="128"/>
    </row>
    <row r="169" spans="2:8" s="10" customFormat="1" x14ac:dyDescent="0.3">
      <c r="B169" s="128"/>
      <c r="C169" s="128"/>
      <c r="D169" s="128"/>
      <c r="E169" s="128"/>
      <c r="F169" s="128"/>
      <c r="G169" s="128"/>
      <c r="H169" s="128"/>
    </row>
    <row r="170" spans="2:8" s="10" customFormat="1" x14ac:dyDescent="0.3">
      <c r="B170" s="128"/>
      <c r="C170" s="128"/>
      <c r="D170" s="128"/>
      <c r="E170" s="128"/>
      <c r="F170" s="128"/>
      <c r="G170" s="128"/>
      <c r="H170" s="128"/>
    </row>
    <row r="171" spans="2:8" s="10" customFormat="1" x14ac:dyDescent="0.3">
      <c r="B171" s="128"/>
      <c r="C171" s="128"/>
      <c r="D171" s="128"/>
      <c r="E171" s="128"/>
      <c r="F171" s="128"/>
      <c r="G171" s="128"/>
      <c r="H171" s="128"/>
    </row>
    <row r="172" spans="2:8" s="10" customFormat="1" x14ac:dyDescent="0.3">
      <c r="B172" s="128"/>
      <c r="C172" s="128"/>
      <c r="D172" s="128"/>
      <c r="E172" s="128"/>
      <c r="F172" s="128"/>
      <c r="G172" s="128"/>
      <c r="H172" s="128"/>
    </row>
    <row r="173" spans="2:8" s="10" customFormat="1" x14ac:dyDescent="0.3">
      <c r="B173" s="128"/>
      <c r="C173" s="128"/>
      <c r="D173" s="128"/>
      <c r="E173" s="128"/>
      <c r="F173" s="128"/>
      <c r="G173" s="128"/>
      <c r="H173" s="128"/>
    </row>
    <row r="174" spans="2:8" s="10" customFormat="1" x14ac:dyDescent="0.3">
      <c r="B174" s="128"/>
      <c r="C174" s="128"/>
      <c r="D174" s="128"/>
      <c r="E174" s="128"/>
      <c r="F174" s="128"/>
      <c r="G174" s="128"/>
      <c r="H174" s="128"/>
    </row>
    <row r="175" spans="2:8" s="10" customFormat="1" x14ac:dyDescent="0.3">
      <c r="B175" s="128"/>
      <c r="C175" s="128"/>
      <c r="D175" s="128"/>
      <c r="E175" s="128"/>
      <c r="F175" s="128"/>
      <c r="G175" s="128"/>
      <c r="H175" s="128"/>
    </row>
    <row r="176" spans="2:8" s="10" customFormat="1" x14ac:dyDescent="0.3">
      <c r="B176" s="128"/>
      <c r="C176" s="128"/>
      <c r="D176" s="128"/>
      <c r="E176" s="128"/>
      <c r="F176" s="128"/>
      <c r="G176" s="128"/>
      <c r="H176" s="128"/>
    </row>
    <row r="177" spans="2:8" s="10" customFormat="1" x14ac:dyDescent="0.3">
      <c r="B177" s="128"/>
      <c r="C177" s="128"/>
      <c r="D177" s="128"/>
      <c r="E177" s="128"/>
      <c r="F177" s="128"/>
      <c r="G177" s="128"/>
      <c r="H177" s="128"/>
    </row>
    <row r="178" spans="2:8" s="10" customFormat="1" x14ac:dyDescent="0.3">
      <c r="B178" s="128"/>
      <c r="C178" s="128"/>
      <c r="D178" s="128"/>
      <c r="E178" s="128"/>
      <c r="F178" s="128"/>
      <c r="G178" s="128"/>
      <c r="H178" s="128"/>
    </row>
    <row r="179" spans="2:8" s="10" customFormat="1" x14ac:dyDescent="0.3">
      <c r="B179" s="128"/>
      <c r="C179" s="128"/>
      <c r="D179" s="128"/>
      <c r="E179" s="128"/>
      <c r="F179" s="128"/>
      <c r="G179" s="128"/>
      <c r="H179" s="128"/>
    </row>
    <row r="180" spans="2:8" s="10" customFormat="1" x14ac:dyDescent="0.3">
      <c r="B180" s="128"/>
      <c r="C180" s="128"/>
      <c r="D180" s="128"/>
      <c r="E180" s="128"/>
      <c r="F180" s="128"/>
      <c r="G180" s="128"/>
      <c r="H180" s="128"/>
    </row>
    <row r="181" spans="2:8" s="10" customFormat="1" x14ac:dyDescent="0.3">
      <c r="B181" s="128"/>
      <c r="C181" s="128"/>
      <c r="D181" s="128"/>
      <c r="E181" s="128"/>
      <c r="F181" s="128"/>
      <c r="G181" s="128"/>
      <c r="H181" s="128"/>
    </row>
    <row r="182" spans="2:8" s="10" customFormat="1" x14ac:dyDescent="0.3">
      <c r="B182" s="128"/>
      <c r="C182" s="128"/>
      <c r="D182" s="128"/>
      <c r="E182" s="128"/>
      <c r="F182" s="128"/>
      <c r="G182" s="128"/>
      <c r="H182" s="128"/>
    </row>
    <row r="183" spans="2:8" s="10" customFormat="1" x14ac:dyDescent="0.3">
      <c r="B183" s="128"/>
      <c r="C183" s="128"/>
      <c r="D183" s="128"/>
      <c r="E183" s="128"/>
      <c r="F183" s="128"/>
      <c r="G183" s="128"/>
      <c r="H183" s="128"/>
    </row>
    <row r="184" spans="2:8" s="10" customFormat="1" x14ac:dyDescent="0.3">
      <c r="B184" s="128"/>
      <c r="C184" s="128"/>
      <c r="D184" s="128"/>
      <c r="E184" s="128"/>
      <c r="F184" s="128"/>
      <c r="G184" s="128"/>
      <c r="H184" s="128"/>
    </row>
    <row r="185" spans="2:8" s="10" customFormat="1" x14ac:dyDescent="0.3">
      <c r="B185" s="128"/>
      <c r="C185" s="128"/>
      <c r="D185" s="128"/>
      <c r="E185" s="128"/>
      <c r="F185" s="128"/>
      <c r="G185" s="128"/>
      <c r="H185" s="128"/>
    </row>
    <row r="186" spans="2:8" s="10" customFormat="1" x14ac:dyDescent="0.3">
      <c r="B186" s="128"/>
      <c r="C186" s="128"/>
      <c r="D186" s="128"/>
      <c r="E186" s="128"/>
      <c r="F186" s="128"/>
      <c r="G186" s="128"/>
      <c r="H186" s="128"/>
    </row>
    <row r="187" spans="2:8" s="10" customFormat="1" x14ac:dyDescent="0.3">
      <c r="B187" s="128"/>
      <c r="C187" s="128"/>
      <c r="D187" s="128"/>
      <c r="E187" s="128"/>
      <c r="F187" s="128"/>
      <c r="G187" s="128"/>
      <c r="H187" s="128"/>
    </row>
    <row r="188" spans="2:8" s="10" customFormat="1" x14ac:dyDescent="0.3">
      <c r="B188" s="128"/>
      <c r="C188" s="128"/>
      <c r="D188" s="128"/>
      <c r="E188" s="128"/>
      <c r="F188" s="128"/>
      <c r="G188" s="128"/>
      <c r="H188" s="128"/>
    </row>
    <row r="189" spans="2:8" s="10" customFormat="1" x14ac:dyDescent="0.3">
      <c r="B189" s="128"/>
      <c r="C189" s="128"/>
      <c r="D189" s="128"/>
      <c r="E189" s="128"/>
      <c r="F189" s="128"/>
      <c r="G189" s="128"/>
      <c r="H189" s="128"/>
    </row>
    <row r="190" spans="2:8" s="10" customFormat="1" x14ac:dyDescent="0.3">
      <c r="B190" s="128"/>
      <c r="C190" s="128"/>
      <c r="D190" s="128"/>
      <c r="E190" s="128"/>
      <c r="F190" s="128"/>
      <c r="G190" s="128"/>
      <c r="H190" s="128"/>
    </row>
    <row r="191" spans="2:8" s="10" customFormat="1" x14ac:dyDescent="0.3">
      <c r="B191" s="128"/>
      <c r="C191" s="128"/>
      <c r="D191" s="128"/>
      <c r="E191" s="128"/>
      <c r="F191" s="128"/>
      <c r="G191" s="128"/>
      <c r="H191" s="128"/>
    </row>
    <row r="192" spans="2:8" s="10" customFormat="1" x14ac:dyDescent="0.3">
      <c r="B192" s="128"/>
      <c r="C192" s="128"/>
      <c r="D192" s="128"/>
      <c r="E192" s="128"/>
      <c r="F192" s="128"/>
      <c r="G192" s="128"/>
      <c r="H192" s="128"/>
    </row>
    <row r="193" spans="2:8" s="10" customFormat="1" x14ac:dyDescent="0.3">
      <c r="B193" s="128"/>
      <c r="C193" s="128"/>
      <c r="D193" s="128"/>
      <c r="E193" s="128"/>
      <c r="F193" s="128"/>
      <c r="G193" s="128"/>
      <c r="H193" s="128"/>
    </row>
    <row r="194" spans="2:8" s="10" customFormat="1" x14ac:dyDescent="0.3">
      <c r="B194" s="128"/>
      <c r="C194" s="128"/>
      <c r="D194" s="128"/>
      <c r="E194" s="128"/>
      <c r="F194" s="128"/>
      <c r="G194" s="128"/>
      <c r="H194" s="128"/>
    </row>
    <row r="195" spans="2:8" s="10" customFormat="1" x14ac:dyDescent="0.3">
      <c r="B195" s="128"/>
      <c r="C195" s="128"/>
      <c r="D195" s="128"/>
      <c r="E195" s="128"/>
      <c r="F195" s="128"/>
      <c r="G195" s="128"/>
      <c r="H195" s="128"/>
    </row>
    <row r="196" spans="2:8" s="10" customFormat="1" x14ac:dyDescent="0.3">
      <c r="B196" s="128"/>
      <c r="C196" s="128"/>
      <c r="D196" s="128"/>
      <c r="E196" s="128"/>
      <c r="F196" s="128"/>
      <c r="G196" s="128"/>
      <c r="H196" s="128"/>
    </row>
    <row r="197" spans="2:8" s="10" customFormat="1" x14ac:dyDescent="0.3">
      <c r="B197" s="128"/>
      <c r="C197" s="128"/>
      <c r="D197" s="128"/>
      <c r="E197" s="128"/>
      <c r="F197" s="128"/>
      <c r="G197" s="128"/>
      <c r="H197" s="128"/>
    </row>
    <row r="198" spans="2:8" s="10" customFormat="1" x14ac:dyDescent="0.3">
      <c r="B198" s="128"/>
      <c r="C198" s="128"/>
      <c r="D198" s="128"/>
      <c r="E198" s="128"/>
      <c r="F198" s="128"/>
      <c r="G198" s="128"/>
      <c r="H198" s="128"/>
    </row>
    <row r="199" spans="2:8" s="10" customFormat="1" x14ac:dyDescent="0.3">
      <c r="B199" s="128"/>
      <c r="C199" s="128"/>
      <c r="D199" s="128"/>
      <c r="E199" s="128"/>
      <c r="F199" s="128"/>
      <c r="G199" s="128"/>
      <c r="H199" s="128"/>
    </row>
    <row r="200" spans="2:8" s="10" customFormat="1" x14ac:dyDescent="0.3">
      <c r="B200" s="128"/>
      <c r="C200" s="128"/>
      <c r="D200" s="128"/>
      <c r="E200" s="128"/>
      <c r="F200" s="128"/>
      <c r="G200" s="128"/>
      <c r="H200" s="128"/>
    </row>
    <row r="201" spans="2:8" s="10" customFormat="1" x14ac:dyDescent="0.3">
      <c r="B201" s="128"/>
      <c r="C201" s="128"/>
      <c r="D201" s="128"/>
      <c r="E201" s="128"/>
      <c r="F201" s="128"/>
      <c r="G201" s="128"/>
      <c r="H201" s="128"/>
    </row>
    <row r="202" spans="2:8" s="10" customFormat="1" x14ac:dyDescent="0.3">
      <c r="B202" s="128"/>
      <c r="C202" s="128"/>
      <c r="D202" s="128"/>
      <c r="E202" s="128"/>
      <c r="F202" s="128"/>
      <c r="G202" s="128"/>
      <c r="H202" s="128"/>
    </row>
    <row r="203" spans="2:8" s="10" customFormat="1" x14ac:dyDescent="0.3">
      <c r="B203" s="128"/>
      <c r="C203" s="128"/>
      <c r="D203" s="128"/>
      <c r="E203" s="128"/>
      <c r="F203" s="128"/>
      <c r="G203" s="128"/>
      <c r="H203" s="128"/>
    </row>
    <row r="204" spans="2:8" s="10" customFormat="1" x14ac:dyDescent="0.3">
      <c r="B204" s="128"/>
      <c r="C204" s="128"/>
      <c r="D204" s="128"/>
      <c r="E204" s="128"/>
      <c r="F204" s="128"/>
      <c r="G204" s="128"/>
      <c r="H204" s="128"/>
    </row>
    <row r="205" spans="2:8" s="10" customFormat="1" x14ac:dyDescent="0.3">
      <c r="B205" s="128"/>
      <c r="C205" s="128"/>
      <c r="D205" s="128"/>
      <c r="E205" s="128"/>
      <c r="F205" s="128"/>
      <c r="G205" s="128"/>
      <c r="H205" s="128"/>
    </row>
    <row r="206" spans="2:8" s="10" customFormat="1" x14ac:dyDescent="0.3">
      <c r="B206" s="128"/>
      <c r="C206" s="128"/>
      <c r="D206" s="128"/>
      <c r="E206" s="128"/>
      <c r="F206" s="128"/>
      <c r="G206" s="128"/>
      <c r="H206" s="128"/>
    </row>
    <row r="207" spans="2:8" s="10" customFormat="1" x14ac:dyDescent="0.3">
      <c r="B207" s="128"/>
      <c r="C207" s="128"/>
      <c r="D207" s="128"/>
      <c r="E207" s="128"/>
      <c r="F207" s="128"/>
      <c r="G207" s="128"/>
      <c r="H207" s="128"/>
    </row>
    <row r="208" spans="2:8" s="10" customFormat="1" x14ac:dyDescent="0.3">
      <c r="B208" s="128"/>
      <c r="C208" s="128"/>
      <c r="D208" s="128"/>
      <c r="E208" s="128"/>
      <c r="F208" s="128"/>
      <c r="G208" s="128"/>
      <c r="H208" s="128"/>
    </row>
    <row r="209" spans="2:8" s="10" customFormat="1" x14ac:dyDescent="0.3">
      <c r="B209" s="128"/>
      <c r="C209" s="128"/>
      <c r="D209" s="128"/>
      <c r="E209" s="128"/>
      <c r="F209" s="128"/>
      <c r="G209" s="128"/>
      <c r="H209" s="128"/>
    </row>
    <row r="210" spans="2:8" s="10" customFormat="1" x14ac:dyDescent="0.3">
      <c r="B210" s="128"/>
      <c r="C210" s="128"/>
      <c r="D210" s="128"/>
      <c r="E210" s="128"/>
      <c r="F210" s="128"/>
      <c r="G210" s="128"/>
      <c r="H210" s="128"/>
    </row>
    <row r="211" spans="2:8" s="10" customFormat="1" x14ac:dyDescent="0.3">
      <c r="B211" s="128"/>
      <c r="C211" s="128"/>
      <c r="D211" s="128"/>
      <c r="E211" s="128"/>
      <c r="F211" s="128"/>
      <c r="G211" s="128"/>
      <c r="H211" s="128"/>
    </row>
    <row r="212" spans="2:8" s="10" customFormat="1" x14ac:dyDescent="0.3">
      <c r="B212" s="128"/>
      <c r="C212" s="128"/>
      <c r="D212" s="128"/>
      <c r="E212" s="128"/>
      <c r="F212" s="128"/>
      <c r="G212" s="128"/>
      <c r="H212" s="128"/>
    </row>
    <row r="213" spans="2:8" s="10" customFormat="1" x14ac:dyDescent="0.3">
      <c r="B213" s="128"/>
      <c r="C213" s="128"/>
      <c r="D213" s="128"/>
      <c r="E213" s="128"/>
      <c r="F213" s="128"/>
      <c r="G213" s="128"/>
      <c r="H213" s="128"/>
    </row>
    <row r="214" spans="2:8" s="10" customFormat="1" x14ac:dyDescent="0.3">
      <c r="B214" s="128"/>
      <c r="C214" s="128"/>
      <c r="D214" s="128"/>
      <c r="E214" s="128"/>
      <c r="F214" s="128"/>
      <c r="G214" s="128"/>
      <c r="H214" s="128"/>
    </row>
    <row r="215" spans="2:8" s="10" customFormat="1" x14ac:dyDescent="0.3">
      <c r="B215" s="128"/>
      <c r="C215" s="128"/>
      <c r="D215" s="128"/>
      <c r="E215" s="128"/>
      <c r="F215" s="128"/>
      <c r="G215" s="128"/>
      <c r="H215" s="128"/>
    </row>
    <row r="216" spans="2:8" s="10" customFormat="1" x14ac:dyDescent="0.3">
      <c r="B216" s="128"/>
      <c r="C216" s="128"/>
      <c r="D216" s="128"/>
      <c r="E216" s="128"/>
      <c r="F216" s="128"/>
      <c r="G216" s="128"/>
      <c r="H216" s="128"/>
    </row>
    <row r="217" spans="2:8" s="10" customFormat="1" x14ac:dyDescent="0.3">
      <c r="B217" s="128"/>
      <c r="C217" s="128"/>
      <c r="D217" s="128"/>
      <c r="E217" s="128"/>
      <c r="F217" s="128"/>
      <c r="G217" s="128"/>
      <c r="H217" s="128"/>
    </row>
    <row r="218" spans="2:8" s="10" customFormat="1" x14ac:dyDescent="0.3">
      <c r="B218" s="128"/>
      <c r="C218" s="128"/>
      <c r="D218" s="128"/>
      <c r="E218" s="128"/>
      <c r="F218" s="128"/>
      <c r="G218" s="128"/>
      <c r="H218" s="128"/>
    </row>
    <row r="219" spans="2:8" s="10" customFormat="1" x14ac:dyDescent="0.3">
      <c r="B219" s="128"/>
      <c r="C219" s="128"/>
      <c r="D219" s="128"/>
      <c r="E219" s="128"/>
      <c r="F219" s="128"/>
      <c r="G219" s="128"/>
      <c r="H219" s="128"/>
    </row>
    <row r="220" spans="2:8" s="10" customFormat="1" x14ac:dyDescent="0.3">
      <c r="B220" s="128"/>
      <c r="C220" s="128"/>
      <c r="D220" s="128"/>
      <c r="E220" s="128"/>
      <c r="F220" s="128"/>
      <c r="G220" s="128"/>
      <c r="H220" s="128"/>
    </row>
    <row r="221" spans="2:8" s="10" customFormat="1" x14ac:dyDescent="0.3">
      <c r="B221" s="128"/>
      <c r="C221" s="128"/>
      <c r="D221" s="128"/>
      <c r="E221" s="128"/>
      <c r="F221" s="128"/>
      <c r="G221" s="128"/>
      <c r="H221" s="128"/>
    </row>
    <row r="222" spans="2:8" s="10" customFormat="1" x14ac:dyDescent="0.3">
      <c r="B222" s="128"/>
      <c r="C222" s="128"/>
      <c r="D222" s="128"/>
      <c r="E222" s="128"/>
      <c r="F222" s="128"/>
      <c r="G222" s="128"/>
      <c r="H222" s="128"/>
    </row>
    <row r="223" spans="2:8" s="10" customFormat="1" x14ac:dyDescent="0.3">
      <c r="B223" s="128"/>
      <c r="C223" s="128"/>
      <c r="D223" s="128"/>
      <c r="E223" s="128"/>
      <c r="F223" s="128"/>
      <c r="G223" s="128"/>
      <c r="H223" s="128"/>
    </row>
    <row r="224" spans="2:8" s="10" customFormat="1" x14ac:dyDescent="0.3">
      <c r="B224" s="128"/>
      <c r="C224" s="128"/>
      <c r="D224" s="128"/>
      <c r="E224" s="128"/>
      <c r="F224" s="128"/>
      <c r="G224" s="128"/>
      <c r="H224" s="128"/>
    </row>
    <row r="225" spans="2:8" s="10" customFormat="1" x14ac:dyDescent="0.3">
      <c r="B225" s="128"/>
      <c r="C225" s="128"/>
      <c r="D225" s="128"/>
      <c r="E225" s="128"/>
      <c r="F225" s="128"/>
      <c r="G225" s="128"/>
      <c r="H225" s="128"/>
    </row>
    <row r="226" spans="2:8" s="10" customFormat="1" x14ac:dyDescent="0.3">
      <c r="B226" s="128"/>
      <c r="C226" s="128"/>
      <c r="D226" s="128"/>
      <c r="E226" s="128"/>
      <c r="F226" s="128"/>
      <c r="G226" s="128"/>
      <c r="H226" s="128"/>
    </row>
    <row r="227" spans="2:8" s="10" customFormat="1" x14ac:dyDescent="0.3">
      <c r="B227" s="128"/>
      <c r="C227" s="128"/>
      <c r="D227" s="128"/>
      <c r="E227" s="128"/>
      <c r="F227" s="128"/>
      <c r="G227" s="128"/>
      <c r="H227" s="128"/>
    </row>
    <row r="228" spans="2:8" s="10" customFormat="1" x14ac:dyDescent="0.3">
      <c r="B228" s="128"/>
      <c r="C228" s="128"/>
      <c r="D228" s="128"/>
      <c r="E228" s="128"/>
      <c r="F228" s="128"/>
      <c r="G228" s="128"/>
      <c r="H228" s="128"/>
    </row>
    <row r="229" spans="2:8" s="10" customFormat="1" x14ac:dyDescent="0.3">
      <c r="B229" s="128"/>
      <c r="C229" s="128"/>
      <c r="D229" s="128"/>
      <c r="E229" s="128"/>
      <c r="F229" s="128"/>
      <c r="G229" s="128"/>
      <c r="H229" s="128"/>
    </row>
    <row r="230" spans="2:8" s="10" customFormat="1" x14ac:dyDescent="0.3">
      <c r="B230" s="128"/>
      <c r="C230" s="128"/>
      <c r="D230" s="128"/>
      <c r="E230" s="128"/>
      <c r="F230" s="128"/>
      <c r="G230" s="128"/>
      <c r="H230" s="128"/>
    </row>
    <row r="231" spans="2:8" s="10" customFormat="1" x14ac:dyDescent="0.3">
      <c r="B231" s="128"/>
      <c r="C231" s="128"/>
      <c r="D231" s="128"/>
      <c r="E231" s="128"/>
      <c r="F231" s="128"/>
      <c r="G231" s="128"/>
      <c r="H231" s="128"/>
    </row>
    <row r="232" spans="2:8" s="10" customFormat="1" x14ac:dyDescent="0.3">
      <c r="B232" s="128"/>
      <c r="C232" s="128"/>
      <c r="D232" s="128"/>
      <c r="E232" s="128"/>
      <c r="F232" s="128"/>
      <c r="G232" s="128"/>
      <c r="H232" s="128"/>
    </row>
    <row r="233" spans="2:8" s="10" customFormat="1" x14ac:dyDescent="0.3">
      <c r="B233" s="128"/>
      <c r="C233" s="128"/>
      <c r="D233" s="128"/>
      <c r="E233" s="128"/>
      <c r="F233" s="128"/>
      <c r="G233" s="128"/>
      <c r="H233" s="128"/>
    </row>
    <row r="234" spans="2:8" s="10" customFormat="1" x14ac:dyDescent="0.3">
      <c r="B234" s="128"/>
      <c r="C234" s="128"/>
      <c r="D234" s="128"/>
      <c r="E234" s="128"/>
      <c r="F234" s="128"/>
      <c r="G234" s="128"/>
      <c r="H234" s="128"/>
    </row>
    <row r="235" spans="2:8" s="10" customFormat="1" x14ac:dyDescent="0.3">
      <c r="B235" s="128"/>
      <c r="C235" s="128"/>
      <c r="D235" s="128"/>
      <c r="E235" s="128"/>
      <c r="F235" s="128"/>
      <c r="G235" s="128"/>
      <c r="H235" s="128"/>
    </row>
    <row r="236" spans="2:8" s="10" customFormat="1" x14ac:dyDescent="0.3">
      <c r="B236" s="128"/>
      <c r="C236" s="128"/>
      <c r="D236" s="128"/>
      <c r="E236" s="128"/>
      <c r="F236" s="128"/>
      <c r="G236" s="128"/>
      <c r="H236" s="128"/>
    </row>
    <row r="237" spans="2:8" s="10" customFormat="1" x14ac:dyDescent="0.3">
      <c r="B237" s="128"/>
      <c r="C237" s="128"/>
      <c r="D237" s="128"/>
      <c r="E237" s="128"/>
      <c r="F237" s="128"/>
      <c r="G237" s="128"/>
      <c r="H237" s="128"/>
    </row>
    <row r="238" spans="2:8" s="10" customFormat="1" x14ac:dyDescent="0.3">
      <c r="B238" s="128"/>
      <c r="C238" s="128"/>
      <c r="D238" s="128"/>
      <c r="E238" s="128"/>
      <c r="F238" s="128"/>
      <c r="G238" s="128"/>
      <c r="H238" s="128"/>
    </row>
    <row r="239" spans="2:8" s="10" customFormat="1" x14ac:dyDescent="0.3">
      <c r="B239" s="128"/>
      <c r="C239" s="128"/>
      <c r="D239" s="128"/>
      <c r="E239" s="128"/>
      <c r="F239" s="128"/>
      <c r="G239" s="128"/>
      <c r="H239" s="128"/>
    </row>
    <row r="240" spans="2:8" s="10" customFormat="1" x14ac:dyDescent="0.3">
      <c r="B240" s="128"/>
      <c r="C240" s="128"/>
      <c r="D240" s="128"/>
      <c r="E240" s="128"/>
      <c r="F240" s="128"/>
      <c r="G240" s="128"/>
      <c r="H240" s="128"/>
    </row>
    <row r="241" spans="2:8" s="10" customFormat="1" x14ac:dyDescent="0.3">
      <c r="B241" s="128"/>
      <c r="C241" s="128"/>
      <c r="D241" s="128"/>
      <c r="E241" s="128"/>
      <c r="F241" s="128"/>
      <c r="G241" s="128"/>
      <c r="H241" s="128"/>
    </row>
    <row r="242" spans="2:8" s="10" customFormat="1" x14ac:dyDescent="0.3">
      <c r="B242" s="128"/>
      <c r="C242" s="128"/>
      <c r="D242" s="128"/>
      <c r="E242" s="128"/>
      <c r="F242" s="128"/>
      <c r="G242" s="128"/>
      <c r="H242" s="128"/>
    </row>
    <row r="243" spans="2:8" s="10" customFormat="1" x14ac:dyDescent="0.3">
      <c r="B243" s="128"/>
      <c r="C243" s="128"/>
      <c r="D243" s="128"/>
      <c r="E243" s="128"/>
      <c r="F243" s="128"/>
      <c r="G243" s="128"/>
      <c r="H243" s="128"/>
    </row>
    <row r="244" spans="2:8" s="10" customFormat="1" x14ac:dyDescent="0.3">
      <c r="B244" s="128"/>
      <c r="C244" s="128"/>
      <c r="D244" s="128"/>
      <c r="E244" s="128"/>
      <c r="F244" s="128"/>
      <c r="G244" s="128"/>
      <c r="H244" s="128"/>
    </row>
    <row r="245" spans="2:8" s="10" customFormat="1" x14ac:dyDescent="0.3">
      <c r="B245" s="128"/>
      <c r="C245" s="128"/>
      <c r="D245" s="128"/>
      <c r="E245" s="128"/>
      <c r="F245" s="128"/>
      <c r="G245" s="128"/>
      <c r="H245" s="128"/>
    </row>
    <row r="246" spans="2:8" s="10" customFormat="1" x14ac:dyDescent="0.3">
      <c r="B246" s="128"/>
      <c r="C246" s="128"/>
      <c r="D246" s="128"/>
      <c r="E246" s="128"/>
      <c r="F246" s="128"/>
      <c r="G246" s="128"/>
      <c r="H246" s="128"/>
    </row>
    <row r="247" spans="2:8" s="10" customFormat="1" x14ac:dyDescent="0.3">
      <c r="B247" s="128"/>
      <c r="C247" s="128"/>
      <c r="D247" s="128"/>
      <c r="E247" s="128"/>
      <c r="F247" s="128"/>
      <c r="G247" s="128"/>
      <c r="H247" s="128"/>
    </row>
    <row r="248" spans="2:8" s="10" customFormat="1" x14ac:dyDescent="0.3">
      <c r="B248" s="128"/>
      <c r="C248" s="128"/>
      <c r="D248" s="128"/>
      <c r="E248" s="128"/>
      <c r="F248" s="128"/>
      <c r="G248" s="128"/>
      <c r="H248" s="128"/>
    </row>
    <row r="249" spans="2:8" s="10" customFormat="1" x14ac:dyDescent="0.3">
      <c r="B249" s="128"/>
      <c r="C249" s="128"/>
      <c r="D249" s="128"/>
      <c r="E249" s="128"/>
      <c r="F249" s="128"/>
      <c r="G249" s="128"/>
      <c r="H249" s="128"/>
    </row>
    <row r="250" spans="2:8" s="10" customFormat="1" x14ac:dyDescent="0.3">
      <c r="B250" s="128"/>
      <c r="C250" s="128"/>
      <c r="D250" s="128"/>
      <c r="E250" s="128"/>
      <c r="F250" s="128"/>
      <c r="G250" s="128"/>
      <c r="H250" s="128"/>
    </row>
    <row r="251" spans="2:8" s="10" customFormat="1" x14ac:dyDescent="0.3">
      <c r="B251" s="128"/>
      <c r="C251" s="128"/>
      <c r="D251" s="128"/>
      <c r="E251" s="128"/>
      <c r="F251" s="128"/>
      <c r="G251" s="128"/>
      <c r="H251" s="128"/>
    </row>
    <row r="252" spans="2:8" s="10" customFormat="1" x14ac:dyDescent="0.3">
      <c r="B252" s="128"/>
      <c r="C252" s="128"/>
      <c r="D252" s="128"/>
      <c r="E252" s="128"/>
      <c r="F252" s="128"/>
      <c r="G252" s="128"/>
      <c r="H252" s="128"/>
    </row>
    <row r="253" spans="2:8" s="10" customFormat="1" x14ac:dyDescent="0.3">
      <c r="B253" s="128"/>
      <c r="C253" s="128"/>
      <c r="D253" s="128"/>
      <c r="E253" s="128"/>
      <c r="F253" s="128"/>
      <c r="G253" s="128"/>
      <c r="H253" s="128"/>
    </row>
    <row r="254" spans="2:8" s="10" customFormat="1" x14ac:dyDescent="0.3">
      <c r="B254" s="128"/>
      <c r="C254" s="128"/>
      <c r="D254" s="128"/>
      <c r="E254" s="128"/>
      <c r="F254" s="128"/>
      <c r="G254" s="128"/>
      <c r="H254" s="128"/>
    </row>
    <row r="255" spans="2:8" s="10" customFormat="1" x14ac:dyDescent="0.3">
      <c r="B255" s="128"/>
      <c r="C255" s="128"/>
      <c r="D255" s="128"/>
      <c r="E255" s="128"/>
      <c r="F255" s="128"/>
      <c r="G255" s="128"/>
      <c r="H255" s="128"/>
    </row>
    <row r="256" spans="2:8" s="10" customFormat="1" x14ac:dyDescent="0.3">
      <c r="B256" s="128"/>
      <c r="C256" s="128"/>
      <c r="D256" s="128"/>
      <c r="E256" s="128"/>
      <c r="F256" s="128"/>
      <c r="G256" s="128"/>
      <c r="H256" s="128"/>
    </row>
    <row r="257" spans="2:8" s="10" customFormat="1" x14ac:dyDescent="0.3">
      <c r="B257" s="128"/>
      <c r="C257" s="128"/>
      <c r="D257" s="128"/>
      <c r="E257" s="128"/>
      <c r="F257" s="128"/>
      <c r="G257" s="128"/>
      <c r="H257" s="128"/>
    </row>
    <row r="258" spans="2:8" s="10" customFormat="1" x14ac:dyDescent="0.3">
      <c r="B258" s="128"/>
      <c r="C258" s="128"/>
      <c r="D258" s="128"/>
      <c r="E258" s="128"/>
      <c r="F258" s="128"/>
      <c r="G258" s="128"/>
      <c r="H258" s="128"/>
    </row>
    <row r="259" spans="2:8" s="10" customFormat="1" x14ac:dyDescent="0.3">
      <c r="B259" s="128"/>
      <c r="C259" s="128"/>
      <c r="D259" s="128"/>
      <c r="E259" s="128"/>
      <c r="F259" s="128"/>
      <c r="G259" s="128"/>
      <c r="H259" s="128"/>
    </row>
    <row r="260" spans="2:8" s="10" customFormat="1" x14ac:dyDescent="0.3">
      <c r="B260" s="128"/>
      <c r="C260" s="128"/>
      <c r="D260" s="128"/>
      <c r="E260" s="128"/>
      <c r="F260" s="128"/>
      <c r="G260" s="128"/>
      <c r="H260" s="128"/>
    </row>
    <row r="261" spans="2:8" s="10" customFormat="1" x14ac:dyDescent="0.3">
      <c r="B261" s="128"/>
      <c r="C261" s="128"/>
      <c r="D261" s="128"/>
      <c r="E261" s="128"/>
      <c r="F261" s="128"/>
      <c r="G261" s="128"/>
      <c r="H261" s="128"/>
    </row>
    <row r="262" spans="2:8" s="10" customFormat="1" x14ac:dyDescent="0.3">
      <c r="B262" s="128"/>
      <c r="C262" s="128"/>
      <c r="D262" s="128"/>
      <c r="E262" s="128"/>
      <c r="F262" s="128"/>
      <c r="G262" s="128"/>
      <c r="H262" s="128"/>
    </row>
    <row r="263" spans="2:8" s="10" customFormat="1" x14ac:dyDescent="0.3">
      <c r="B263" s="128"/>
      <c r="C263" s="128"/>
      <c r="D263" s="128"/>
      <c r="E263" s="128"/>
      <c r="F263" s="128"/>
      <c r="G263" s="128"/>
      <c r="H263" s="128"/>
    </row>
    <row r="264" spans="2:8" s="10" customFormat="1" x14ac:dyDescent="0.3">
      <c r="B264" s="128"/>
      <c r="C264" s="128"/>
      <c r="D264" s="128"/>
      <c r="E264" s="128"/>
      <c r="F264" s="128"/>
      <c r="G264" s="128"/>
      <c r="H264" s="128"/>
    </row>
    <row r="265" spans="2:8" s="10" customFormat="1" x14ac:dyDescent="0.3">
      <c r="B265" s="128"/>
      <c r="C265" s="128"/>
      <c r="D265" s="128"/>
      <c r="E265" s="128"/>
      <c r="F265" s="128"/>
      <c r="G265" s="128"/>
      <c r="H265" s="128"/>
    </row>
    <row r="266" spans="2:8" s="10" customFormat="1" x14ac:dyDescent="0.3">
      <c r="B266" s="128"/>
      <c r="C266" s="128"/>
      <c r="D266" s="128"/>
      <c r="E266" s="128"/>
      <c r="F266" s="128"/>
      <c r="G266" s="128"/>
      <c r="H266" s="128"/>
    </row>
    <row r="267" spans="2:8" s="10" customFormat="1" x14ac:dyDescent="0.3">
      <c r="B267" s="128"/>
      <c r="C267" s="128"/>
      <c r="D267" s="128"/>
      <c r="E267" s="128"/>
      <c r="F267" s="128"/>
      <c r="G267" s="128"/>
      <c r="H267" s="128"/>
    </row>
    <row r="268" spans="2:8" s="10" customFormat="1" x14ac:dyDescent="0.3">
      <c r="B268" s="128"/>
      <c r="C268" s="128"/>
      <c r="D268" s="128"/>
      <c r="E268" s="128"/>
      <c r="F268" s="128"/>
      <c r="G268" s="128"/>
      <c r="H268" s="128"/>
    </row>
    <row r="269" spans="2:8" s="10" customFormat="1" x14ac:dyDescent="0.3">
      <c r="B269" s="128"/>
      <c r="C269" s="128"/>
      <c r="D269" s="128"/>
      <c r="E269" s="128"/>
      <c r="F269" s="128"/>
      <c r="G269" s="128"/>
      <c r="H269" s="128"/>
    </row>
    <row r="270" spans="2:8" s="10" customFormat="1" x14ac:dyDescent="0.3">
      <c r="B270" s="128"/>
      <c r="C270" s="128"/>
      <c r="D270" s="128"/>
      <c r="E270" s="128"/>
      <c r="F270" s="128"/>
      <c r="G270" s="128"/>
      <c r="H270" s="128"/>
    </row>
    <row r="271" spans="2:8" s="10" customFormat="1" x14ac:dyDescent="0.3">
      <c r="B271" s="128"/>
      <c r="C271" s="128"/>
      <c r="D271" s="128"/>
      <c r="E271" s="128"/>
      <c r="F271" s="128"/>
      <c r="G271" s="128"/>
      <c r="H271" s="128"/>
    </row>
    <row r="272" spans="2:8" s="10" customFormat="1" x14ac:dyDescent="0.3">
      <c r="B272" s="128"/>
      <c r="C272" s="128"/>
      <c r="D272" s="128"/>
      <c r="E272" s="128"/>
      <c r="F272" s="128"/>
      <c r="G272" s="128"/>
      <c r="H272" s="128"/>
    </row>
    <row r="273" spans="2:8" s="10" customFormat="1" x14ac:dyDescent="0.3">
      <c r="B273" s="128"/>
      <c r="C273" s="128"/>
      <c r="D273" s="128"/>
      <c r="E273" s="128"/>
      <c r="F273" s="128"/>
      <c r="G273" s="128"/>
      <c r="H273" s="128"/>
    </row>
    <row r="274" spans="2:8" s="10" customFormat="1" x14ac:dyDescent="0.3">
      <c r="B274" s="128"/>
      <c r="C274" s="128"/>
      <c r="D274" s="128"/>
      <c r="E274" s="128"/>
      <c r="F274" s="128"/>
      <c r="G274" s="128"/>
      <c r="H274" s="128"/>
    </row>
    <row r="275" spans="2:8" s="10" customFormat="1" x14ac:dyDescent="0.3">
      <c r="B275" s="128"/>
      <c r="C275" s="128"/>
      <c r="D275" s="128"/>
      <c r="E275" s="128"/>
      <c r="F275" s="128"/>
      <c r="G275" s="128"/>
      <c r="H275" s="128"/>
    </row>
    <row r="276" spans="2:8" s="10" customFormat="1" x14ac:dyDescent="0.3">
      <c r="B276" s="128"/>
      <c r="C276" s="128"/>
      <c r="D276" s="128"/>
      <c r="E276" s="128"/>
      <c r="F276" s="128"/>
      <c r="G276" s="128"/>
      <c r="H276" s="128"/>
    </row>
    <row r="277" spans="2:8" s="10" customFormat="1" x14ac:dyDescent="0.3">
      <c r="B277" s="128"/>
      <c r="C277" s="128"/>
      <c r="D277" s="128"/>
      <c r="E277" s="128"/>
      <c r="F277" s="128"/>
      <c r="G277" s="128"/>
      <c r="H277" s="128"/>
    </row>
    <row r="278" spans="2:8" s="10" customFormat="1" x14ac:dyDescent="0.3">
      <c r="B278" s="128"/>
      <c r="C278" s="128"/>
      <c r="D278" s="128"/>
      <c r="E278" s="128"/>
      <c r="F278" s="128"/>
      <c r="G278" s="128"/>
      <c r="H278" s="128"/>
    </row>
    <row r="279" spans="2:8" s="10" customFormat="1" x14ac:dyDescent="0.3">
      <c r="B279" s="128"/>
      <c r="C279" s="128"/>
      <c r="D279" s="128"/>
      <c r="E279" s="128"/>
      <c r="F279" s="128"/>
      <c r="G279" s="128"/>
      <c r="H279" s="128"/>
    </row>
    <row r="280" spans="2:8" s="10" customFormat="1" x14ac:dyDescent="0.3">
      <c r="B280" s="128"/>
      <c r="C280" s="128"/>
      <c r="D280" s="128"/>
      <c r="E280" s="128"/>
      <c r="F280" s="128"/>
      <c r="G280" s="128"/>
      <c r="H280" s="128"/>
    </row>
    <row r="281" spans="2:8" s="10" customFormat="1" x14ac:dyDescent="0.3">
      <c r="B281" s="128"/>
      <c r="C281" s="128"/>
      <c r="D281" s="128"/>
      <c r="E281" s="128"/>
      <c r="F281" s="128"/>
      <c r="G281" s="128"/>
      <c r="H281" s="128"/>
    </row>
    <row r="282" spans="2:8" s="10" customFormat="1" x14ac:dyDescent="0.3">
      <c r="B282" s="128"/>
      <c r="C282" s="128"/>
      <c r="D282" s="128"/>
      <c r="E282" s="128"/>
      <c r="F282" s="128"/>
      <c r="G282" s="128"/>
      <c r="H282" s="128"/>
    </row>
    <row r="283" spans="2:8" s="10" customFormat="1" x14ac:dyDescent="0.3">
      <c r="B283" s="128"/>
      <c r="C283" s="128"/>
      <c r="D283" s="128"/>
      <c r="E283" s="128"/>
      <c r="F283" s="128"/>
      <c r="G283" s="128"/>
      <c r="H283" s="128"/>
    </row>
    <row r="284" spans="2:8" s="10" customFormat="1" x14ac:dyDescent="0.3">
      <c r="B284" s="128"/>
      <c r="C284" s="128"/>
      <c r="D284" s="128"/>
      <c r="E284" s="128"/>
      <c r="F284" s="128"/>
      <c r="G284" s="128"/>
      <c r="H284" s="128"/>
    </row>
    <row r="285" spans="2:8" s="10" customFormat="1" x14ac:dyDescent="0.3">
      <c r="B285" s="128"/>
      <c r="C285" s="128"/>
      <c r="D285" s="128"/>
      <c r="E285" s="128"/>
      <c r="F285" s="128"/>
      <c r="G285" s="128"/>
      <c r="H285" s="128"/>
    </row>
    <row r="286" spans="2:8" s="10" customFormat="1" x14ac:dyDescent="0.3">
      <c r="B286" s="128"/>
      <c r="C286" s="128"/>
      <c r="D286" s="128"/>
      <c r="E286" s="128"/>
      <c r="F286" s="128"/>
      <c r="G286" s="128"/>
      <c r="H286" s="128"/>
    </row>
    <row r="287" spans="2:8" s="10" customFormat="1" x14ac:dyDescent="0.3">
      <c r="B287" s="128"/>
      <c r="C287" s="128"/>
      <c r="D287" s="128"/>
      <c r="E287" s="128"/>
      <c r="F287" s="128"/>
      <c r="G287" s="128"/>
      <c r="H287" s="128"/>
    </row>
    <row r="288" spans="2:8" s="10" customFormat="1" x14ac:dyDescent="0.3">
      <c r="B288" s="128"/>
      <c r="C288" s="128"/>
      <c r="D288" s="128"/>
      <c r="E288" s="128"/>
      <c r="F288" s="128"/>
      <c r="G288" s="128"/>
      <c r="H288" s="128"/>
    </row>
    <row r="289" spans="2:8" s="10" customFormat="1" x14ac:dyDescent="0.3">
      <c r="B289" s="128"/>
      <c r="C289" s="128"/>
      <c r="D289" s="128"/>
      <c r="E289" s="128"/>
      <c r="F289" s="128"/>
      <c r="G289" s="128"/>
      <c r="H289" s="128"/>
    </row>
    <row r="290" spans="2:8" s="10" customFormat="1" x14ac:dyDescent="0.3">
      <c r="B290" s="128"/>
      <c r="C290" s="128"/>
      <c r="D290" s="128"/>
      <c r="E290" s="128"/>
      <c r="F290" s="128"/>
      <c r="G290" s="128"/>
      <c r="H290" s="128"/>
    </row>
    <row r="291" spans="2:8" s="10" customFormat="1" x14ac:dyDescent="0.3">
      <c r="B291" s="128"/>
      <c r="C291" s="128"/>
      <c r="D291" s="128"/>
      <c r="E291" s="128"/>
      <c r="F291" s="128"/>
      <c r="G291" s="128"/>
      <c r="H291" s="128"/>
    </row>
    <row r="292" spans="2:8" s="10" customFormat="1" x14ac:dyDescent="0.3">
      <c r="B292" s="128"/>
      <c r="C292" s="128"/>
      <c r="D292" s="128"/>
      <c r="E292" s="128"/>
      <c r="F292" s="128"/>
      <c r="G292" s="128"/>
      <c r="H292" s="128"/>
    </row>
    <row r="293" spans="2:8" s="10" customFormat="1" x14ac:dyDescent="0.3">
      <c r="B293" s="128"/>
      <c r="C293" s="128"/>
      <c r="D293" s="128"/>
      <c r="E293" s="128"/>
      <c r="F293" s="128"/>
      <c r="G293" s="128"/>
      <c r="H293" s="128"/>
    </row>
    <row r="294" spans="2:8" s="10" customFormat="1" x14ac:dyDescent="0.3">
      <c r="B294" s="128"/>
      <c r="C294" s="128"/>
      <c r="D294" s="128"/>
      <c r="E294" s="128"/>
      <c r="F294" s="128"/>
      <c r="G294" s="128"/>
      <c r="H294" s="128"/>
    </row>
    <row r="295" spans="2:8" s="10" customFormat="1" x14ac:dyDescent="0.3">
      <c r="B295" s="128"/>
      <c r="C295" s="128"/>
      <c r="D295" s="128"/>
      <c r="E295" s="128"/>
      <c r="F295" s="128"/>
      <c r="G295" s="128"/>
      <c r="H295" s="128"/>
    </row>
    <row r="296" spans="2:8" s="10" customFormat="1" x14ac:dyDescent="0.3">
      <c r="B296" s="128"/>
      <c r="C296" s="128"/>
      <c r="D296" s="128"/>
      <c r="E296" s="128"/>
      <c r="F296" s="128"/>
      <c r="G296" s="128"/>
      <c r="H296" s="128"/>
    </row>
    <row r="297" spans="2:8" s="10" customFormat="1" x14ac:dyDescent="0.3">
      <c r="B297" s="128"/>
      <c r="C297" s="128"/>
      <c r="D297" s="128"/>
      <c r="E297" s="128"/>
      <c r="F297" s="128"/>
      <c r="G297" s="128"/>
      <c r="H297" s="128"/>
    </row>
    <row r="298" spans="2:8" s="10" customFormat="1" x14ac:dyDescent="0.3">
      <c r="B298" s="128"/>
      <c r="C298" s="128"/>
      <c r="D298" s="128"/>
      <c r="E298" s="128"/>
      <c r="F298" s="128"/>
      <c r="G298" s="128"/>
      <c r="H298" s="128"/>
    </row>
    <row r="299" spans="2:8" s="10" customFormat="1" x14ac:dyDescent="0.3">
      <c r="B299" s="128"/>
      <c r="C299" s="128"/>
      <c r="D299" s="128"/>
      <c r="E299" s="128"/>
      <c r="F299" s="128"/>
      <c r="G299" s="128"/>
      <c r="H299" s="128"/>
    </row>
    <row r="300" spans="2:8" s="10" customFormat="1" x14ac:dyDescent="0.3">
      <c r="B300" s="128"/>
      <c r="C300" s="128"/>
      <c r="D300" s="128"/>
      <c r="E300" s="128"/>
      <c r="F300" s="128"/>
      <c r="G300" s="128"/>
      <c r="H300" s="128"/>
    </row>
    <row r="301" spans="2:8" s="10" customFormat="1" x14ac:dyDescent="0.3">
      <c r="B301" s="128"/>
      <c r="C301" s="128"/>
      <c r="D301" s="128"/>
      <c r="E301" s="128"/>
      <c r="F301" s="128"/>
      <c r="G301" s="128"/>
      <c r="H301" s="128"/>
    </row>
    <row r="302" spans="2:8" s="10" customFormat="1" x14ac:dyDescent="0.3">
      <c r="B302" s="128"/>
      <c r="C302" s="128"/>
      <c r="D302" s="128"/>
      <c r="E302" s="128"/>
      <c r="F302" s="128"/>
      <c r="G302" s="128"/>
      <c r="H302" s="128"/>
    </row>
    <row r="303" spans="2:8" s="10" customFormat="1" x14ac:dyDescent="0.3">
      <c r="B303" s="128"/>
      <c r="C303" s="128"/>
      <c r="D303" s="128"/>
      <c r="E303" s="128"/>
      <c r="F303" s="128"/>
      <c r="G303" s="128"/>
      <c r="H303" s="128"/>
    </row>
    <row r="304" spans="2:8" s="10" customFormat="1" x14ac:dyDescent="0.3">
      <c r="B304" s="128"/>
      <c r="C304" s="128"/>
      <c r="D304" s="128"/>
      <c r="E304" s="128"/>
      <c r="F304" s="128"/>
      <c r="G304" s="128"/>
      <c r="H304" s="128"/>
    </row>
    <row r="305" spans="2:8" s="10" customFormat="1" x14ac:dyDescent="0.3">
      <c r="B305" s="128"/>
      <c r="C305" s="128"/>
      <c r="D305" s="128"/>
      <c r="E305" s="128"/>
      <c r="F305" s="128"/>
      <c r="G305" s="128"/>
      <c r="H305" s="128"/>
    </row>
    <row r="306" spans="2:8" s="10" customFormat="1" x14ac:dyDescent="0.3">
      <c r="B306" s="128"/>
      <c r="C306" s="128"/>
      <c r="D306" s="128"/>
      <c r="E306" s="128"/>
      <c r="F306" s="128"/>
      <c r="G306" s="128"/>
      <c r="H306" s="128"/>
    </row>
    <row r="307" spans="2:8" s="10" customFormat="1" x14ac:dyDescent="0.3">
      <c r="B307" s="128"/>
      <c r="C307" s="128"/>
      <c r="D307" s="128"/>
      <c r="E307" s="128"/>
      <c r="F307" s="128"/>
      <c r="G307" s="128"/>
      <c r="H307" s="128"/>
    </row>
    <row r="308" spans="2:8" s="10" customFormat="1" x14ac:dyDescent="0.3">
      <c r="B308" s="128"/>
      <c r="C308" s="128"/>
      <c r="D308" s="128"/>
      <c r="E308" s="128"/>
      <c r="F308" s="128"/>
      <c r="G308" s="128"/>
      <c r="H308" s="128"/>
    </row>
    <row r="309" spans="2:8" s="10" customFormat="1" x14ac:dyDescent="0.3">
      <c r="B309" s="128"/>
      <c r="C309" s="128"/>
      <c r="D309" s="128"/>
      <c r="E309" s="128"/>
      <c r="F309" s="128"/>
      <c r="G309" s="128"/>
      <c r="H309" s="128"/>
    </row>
    <row r="310" spans="2:8" s="10" customFormat="1" x14ac:dyDescent="0.3">
      <c r="B310" s="128"/>
      <c r="C310" s="128"/>
      <c r="D310" s="128"/>
      <c r="E310" s="128"/>
      <c r="F310" s="128"/>
      <c r="G310" s="128"/>
      <c r="H310" s="128"/>
    </row>
    <row r="311" spans="2:8" s="10" customFormat="1" x14ac:dyDescent="0.3">
      <c r="B311" s="128"/>
      <c r="C311" s="128"/>
      <c r="D311" s="128"/>
      <c r="E311" s="128"/>
      <c r="F311" s="128"/>
      <c r="G311" s="128"/>
      <c r="H311" s="128"/>
    </row>
    <row r="312" spans="2:8" s="10" customFormat="1" x14ac:dyDescent="0.3">
      <c r="B312" s="128"/>
      <c r="C312" s="128"/>
      <c r="D312" s="128"/>
      <c r="E312" s="128"/>
      <c r="F312" s="128"/>
      <c r="G312" s="128"/>
      <c r="H312" s="128"/>
    </row>
    <row r="313" spans="2:8" s="10" customFormat="1" x14ac:dyDescent="0.3">
      <c r="B313" s="128"/>
      <c r="C313" s="128"/>
      <c r="D313" s="128"/>
      <c r="E313" s="128"/>
      <c r="F313" s="128"/>
      <c r="G313" s="128"/>
      <c r="H313" s="128"/>
    </row>
    <row r="314" spans="2:8" s="10" customFormat="1" x14ac:dyDescent="0.3">
      <c r="B314" s="128"/>
      <c r="C314" s="128"/>
      <c r="D314" s="128"/>
      <c r="E314" s="128"/>
      <c r="F314" s="128"/>
      <c r="G314" s="128"/>
      <c r="H314" s="128"/>
    </row>
    <row r="315" spans="2:8" s="10" customFormat="1" x14ac:dyDescent="0.3">
      <c r="B315" s="128"/>
      <c r="C315" s="128"/>
      <c r="D315" s="128"/>
      <c r="E315" s="128"/>
      <c r="F315" s="128"/>
      <c r="G315" s="128"/>
      <c r="H315" s="128"/>
    </row>
    <row r="316" spans="2:8" s="10" customFormat="1" x14ac:dyDescent="0.3">
      <c r="B316" s="128"/>
      <c r="C316" s="128"/>
      <c r="D316" s="128"/>
      <c r="E316" s="128"/>
      <c r="F316" s="128"/>
      <c r="G316" s="128"/>
      <c r="H316" s="128"/>
    </row>
    <row r="317" spans="2:8" s="10" customFormat="1" x14ac:dyDescent="0.3">
      <c r="B317" s="128"/>
      <c r="C317" s="128"/>
      <c r="D317" s="128"/>
      <c r="E317" s="128"/>
      <c r="F317" s="128"/>
      <c r="G317" s="128"/>
      <c r="H317" s="128"/>
    </row>
    <row r="318" spans="2:8" s="10" customFormat="1" x14ac:dyDescent="0.3">
      <c r="B318" s="128"/>
      <c r="C318" s="128"/>
      <c r="D318" s="128"/>
      <c r="E318" s="128"/>
      <c r="F318" s="128"/>
      <c r="G318" s="128"/>
      <c r="H318" s="128"/>
    </row>
    <row r="319" spans="2:8" s="10" customFormat="1" x14ac:dyDescent="0.3">
      <c r="B319" s="128"/>
      <c r="C319" s="128"/>
      <c r="D319" s="128"/>
      <c r="E319" s="128"/>
      <c r="F319" s="128"/>
      <c r="G319" s="128"/>
      <c r="H319" s="128"/>
    </row>
    <row r="320" spans="2:8" s="10" customFormat="1" x14ac:dyDescent="0.3">
      <c r="B320" s="128"/>
      <c r="C320" s="128"/>
      <c r="D320" s="128"/>
      <c r="E320" s="128"/>
      <c r="F320" s="128"/>
      <c r="G320" s="128"/>
      <c r="H320" s="128"/>
    </row>
    <row r="321" spans="2:8" s="10" customFormat="1" x14ac:dyDescent="0.3">
      <c r="B321" s="128"/>
      <c r="C321" s="128"/>
      <c r="D321" s="128"/>
      <c r="E321" s="128"/>
      <c r="F321" s="128"/>
      <c r="G321" s="128"/>
      <c r="H321" s="128"/>
    </row>
    <row r="322" spans="2:8" s="10" customFormat="1" x14ac:dyDescent="0.3">
      <c r="B322" s="128"/>
      <c r="C322" s="128"/>
      <c r="D322" s="128"/>
      <c r="E322" s="128"/>
      <c r="F322" s="128"/>
      <c r="G322" s="128"/>
      <c r="H322" s="128"/>
    </row>
    <row r="323" spans="2:8" s="10" customFormat="1" x14ac:dyDescent="0.3">
      <c r="B323" s="128"/>
      <c r="C323" s="128"/>
      <c r="D323" s="128"/>
      <c r="E323" s="128"/>
      <c r="F323" s="128"/>
      <c r="G323" s="128"/>
      <c r="H323" s="128"/>
    </row>
    <row r="324" spans="2:8" s="10" customFormat="1" x14ac:dyDescent="0.3">
      <c r="B324" s="128"/>
      <c r="C324" s="128"/>
      <c r="D324" s="128"/>
      <c r="E324" s="128"/>
      <c r="F324" s="128"/>
      <c r="G324" s="128"/>
      <c r="H324" s="128"/>
    </row>
    <row r="325" spans="2:8" s="10" customFormat="1" x14ac:dyDescent="0.3">
      <c r="B325" s="128"/>
      <c r="C325" s="128"/>
      <c r="D325" s="128"/>
      <c r="E325" s="128"/>
      <c r="F325" s="128"/>
      <c r="G325" s="128"/>
      <c r="H325" s="128"/>
    </row>
    <row r="326" spans="2:8" s="10" customFormat="1" x14ac:dyDescent="0.3">
      <c r="B326" s="128"/>
      <c r="C326" s="128"/>
      <c r="D326" s="128"/>
      <c r="E326" s="128"/>
      <c r="F326" s="128"/>
      <c r="G326" s="128"/>
      <c r="H326" s="128"/>
    </row>
    <row r="327" spans="2:8" s="10" customFormat="1" x14ac:dyDescent="0.3">
      <c r="B327" s="128"/>
      <c r="C327" s="128"/>
      <c r="D327" s="128"/>
      <c r="E327" s="128"/>
      <c r="F327" s="128"/>
      <c r="G327" s="128"/>
      <c r="H327" s="128"/>
    </row>
    <row r="328" spans="2:8" s="10" customFormat="1" x14ac:dyDescent="0.3">
      <c r="B328" s="128"/>
      <c r="C328" s="128"/>
      <c r="D328" s="128"/>
      <c r="E328" s="128"/>
      <c r="F328" s="128"/>
      <c r="G328" s="128"/>
      <c r="H328" s="128"/>
    </row>
    <row r="329" spans="2:8" s="10" customFormat="1" x14ac:dyDescent="0.3">
      <c r="B329" s="128"/>
      <c r="C329" s="128"/>
      <c r="D329" s="128"/>
      <c r="E329" s="128"/>
      <c r="F329" s="128"/>
      <c r="G329" s="128"/>
      <c r="H329" s="128"/>
    </row>
    <row r="330" spans="2:8" s="10" customFormat="1" x14ac:dyDescent="0.3">
      <c r="B330" s="128"/>
      <c r="C330" s="128"/>
      <c r="D330" s="128"/>
      <c r="E330" s="128"/>
      <c r="F330" s="128"/>
      <c r="G330" s="128"/>
      <c r="H330" s="128"/>
    </row>
    <row r="331" spans="2:8" s="10" customFormat="1" x14ac:dyDescent="0.3">
      <c r="B331" s="128"/>
      <c r="C331" s="128"/>
      <c r="D331" s="128"/>
      <c r="E331" s="128"/>
      <c r="F331" s="128"/>
      <c r="G331" s="128"/>
      <c r="H331" s="128"/>
    </row>
    <row r="332" spans="2:8" s="10" customFormat="1" x14ac:dyDescent="0.3">
      <c r="B332" s="128"/>
      <c r="C332" s="128"/>
      <c r="D332" s="128"/>
      <c r="E332" s="128"/>
      <c r="F332" s="128"/>
      <c r="G332" s="128"/>
      <c r="H332" s="128"/>
    </row>
    <row r="333" spans="2:8" s="10" customFormat="1" x14ac:dyDescent="0.3">
      <c r="B333" s="128"/>
      <c r="C333" s="128"/>
      <c r="D333" s="128"/>
      <c r="E333" s="128"/>
      <c r="F333" s="128"/>
      <c r="G333" s="128"/>
      <c r="H333" s="128"/>
    </row>
    <row r="334" spans="2:8" s="10" customFormat="1" x14ac:dyDescent="0.3">
      <c r="B334" s="128"/>
      <c r="C334" s="128"/>
      <c r="D334" s="128"/>
      <c r="E334" s="128"/>
      <c r="F334" s="128"/>
      <c r="G334" s="128"/>
      <c r="H334" s="128"/>
    </row>
    <row r="335" spans="2:8" s="10" customFormat="1" x14ac:dyDescent="0.3">
      <c r="B335" s="128"/>
      <c r="C335" s="128"/>
      <c r="D335" s="128"/>
      <c r="E335" s="128"/>
      <c r="F335" s="128"/>
      <c r="G335" s="128"/>
      <c r="H335" s="128"/>
    </row>
    <row r="336" spans="2:8" s="10" customFormat="1" x14ac:dyDescent="0.3">
      <c r="B336" s="128"/>
      <c r="C336" s="128"/>
      <c r="D336" s="128"/>
      <c r="E336" s="128"/>
      <c r="F336" s="128"/>
      <c r="G336" s="128"/>
      <c r="H336" s="128"/>
    </row>
    <row r="337" spans="2:8" s="10" customFormat="1" x14ac:dyDescent="0.3">
      <c r="B337" s="128"/>
      <c r="C337" s="128"/>
      <c r="D337" s="128"/>
      <c r="E337" s="128"/>
      <c r="F337" s="128"/>
      <c r="G337" s="128"/>
      <c r="H337" s="128"/>
    </row>
    <row r="338" spans="2:8" s="10" customFormat="1" x14ac:dyDescent="0.3">
      <c r="B338" s="128"/>
      <c r="C338" s="128"/>
      <c r="D338" s="128"/>
      <c r="E338" s="128"/>
      <c r="F338" s="128"/>
      <c r="G338" s="128"/>
      <c r="H338" s="128"/>
    </row>
    <row r="339" spans="2:8" s="10" customFormat="1" x14ac:dyDescent="0.3">
      <c r="B339" s="128"/>
      <c r="C339" s="128"/>
      <c r="D339" s="128"/>
      <c r="E339" s="128"/>
      <c r="F339" s="128"/>
      <c r="G339" s="128"/>
      <c r="H339" s="128"/>
    </row>
    <row r="340" spans="2:8" s="10" customFormat="1" x14ac:dyDescent="0.3">
      <c r="B340" s="128"/>
      <c r="C340" s="128"/>
      <c r="D340" s="128"/>
      <c r="E340" s="128"/>
      <c r="F340" s="128"/>
      <c r="G340" s="128"/>
      <c r="H340" s="128"/>
    </row>
    <row r="341" spans="2:8" s="10" customFormat="1" x14ac:dyDescent="0.3">
      <c r="B341" s="128"/>
      <c r="C341" s="128"/>
      <c r="D341" s="128"/>
      <c r="E341" s="128"/>
      <c r="F341" s="128"/>
      <c r="G341" s="128"/>
      <c r="H341" s="128"/>
    </row>
    <row r="342" spans="2:8" s="10" customFormat="1" x14ac:dyDescent="0.3">
      <c r="B342" s="128"/>
      <c r="C342" s="128"/>
      <c r="D342" s="128"/>
      <c r="E342" s="128"/>
      <c r="F342" s="128"/>
      <c r="G342" s="128"/>
      <c r="H342" s="128"/>
    </row>
    <row r="343" spans="2:8" s="10" customFormat="1" x14ac:dyDescent="0.3">
      <c r="B343" s="128"/>
      <c r="C343" s="128"/>
      <c r="D343" s="128"/>
      <c r="E343" s="128"/>
      <c r="F343" s="128"/>
      <c r="G343" s="128"/>
      <c r="H343" s="128"/>
    </row>
    <row r="344" spans="2:8" s="10" customFormat="1" x14ac:dyDescent="0.3">
      <c r="B344" s="128"/>
      <c r="C344" s="128"/>
      <c r="D344" s="128"/>
      <c r="E344" s="128"/>
      <c r="F344" s="128"/>
      <c r="G344" s="128"/>
      <c r="H344" s="128"/>
    </row>
    <row r="345" spans="2:8" s="10" customFormat="1" x14ac:dyDescent="0.3">
      <c r="B345" s="128"/>
      <c r="C345" s="128"/>
      <c r="D345" s="128"/>
      <c r="E345" s="128"/>
      <c r="F345" s="128"/>
      <c r="G345" s="128"/>
      <c r="H345" s="128"/>
    </row>
    <row r="346" spans="2:8" s="10" customFormat="1" x14ac:dyDescent="0.3">
      <c r="B346" s="128"/>
      <c r="C346" s="128"/>
      <c r="D346" s="128"/>
      <c r="E346" s="128"/>
      <c r="F346" s="128"/>
      <c r="G346" s="128"/>
      <c r="H346" s="128"/>
    </row>
    <row r="347" spans="2:8" s="10" customFormat="1" x14ac:dyDescent="0.3">
      <c r="B347" s="128"/>
      <c r="C347" s="128"/>
      <c r="D347" s="128"/>
      <c r="E347" s="128"/>
      <c r="F347" s="128"/>
      <c r="G347" s="128"/>
      <c r="H347" s="128"/>
    </row>
    <row r="348" spans="2:8" s="10" customFormat="1" x14ac:dyDescent="0.3">
      <c r="B348" s="128"/>
      <c r="C348" s="128"/>
      <c r="D348" s="128"/>
      <c r="E348" s="128"/>
      <c r="F348" s="128"/>
      <c r="G348" s="128"/>
      <c r="H348" s="128"/>
    </row>
    <row r="349" spans="2:8" s="10" customFormat="1" x14ac:dyDescent="0.3">
      <c r="B349" s="128"/>
      <c r="C349" s="128"/>
      <c r="D349" s="128"/>
      <c r="E349" s="128"/>
      <c r="F349" s="128"/>
      <c r="G349" s="128"/>
      <c r="H349" s="128"/>
    </row>
    <row r="350" spans="2:8" s="10" customFormat="1" x14ac:dyDescent="0.3">
      <c r="B350" s="128"/>
      <c r="C350" s="128"/>
      <c r="D350" s="128"/>
      <c r="E350" s="128"/>
      <c r="F350" s="128"/>
      <c r="G350" s="128"/>
      <c r="H350" s="128"/>
    </row>
    <row r="351" spans="2:8" s="10" customFormat="1" x14ac:dyDescent="0.3">
      <c r="B351" s="128"/>
      <c r="C351" s="128"/>
      <c r="D351" s="128"/>
      <c r="E351" s="128"/>
      <c r="F351" s="128"/>
      <c r="G351" s="128"/>
      <c r="H351" s="128"/>
    </row>
    <row r="352" spans="2:8" s="10" customFormat="1" x14ac:dyDescent="0.3">
      <c r="B352" s="128"/>
      <c r="C352" s="128"/>
      <c r="D352" s="128"/>
      <c r="E352" s="128"/>
      <c r="F352" s="128"/>
      <c r="G352" s="128"/>
      <c r="H352" s="128"/>
    </row>
    <row r="353" spans="2:8" s="10" customFormat="1" x14ac:dyDescent="0.3">
      <c r="B353" s="128"/>
      <c r="C353" s="128"/>
      <c r="D353" s="128"/>
      <c r="E353" s="128"/>
      <c r="F353" s="128"/>
      <c r="G353" s="128"/>
      <c r="H353" s="128"/>
    </row>
    <row r="354" spans="2:8" s="10" customFormat="1" x14ac:dyDescent="0.3">
      <c r="B354" s="128"/>
      <c r="C354" s="128"/>
      <c r="D354" s="128"/>
      <c r="E354" s="128"/>
      <c r="F354" s="128"/>
      <c r="G354" s="128"/>
      <c r="H354" s="128"/>
    </row>
    <row r="355" spans="2:8" s="10" customFormat="1" x14ac:dyDescent="0.3">
      <c r="B355" s="128"/>
      <c r="C355" s="128"/>
      <c r="D355" s="128"/>
      <c r="E355" s="128"/>
      <c r="F355" s="128"/>
      <c r="G355" s="128"/>
      <c r="H355" s="128"/>
    </row>
    <row r="356" spans="2:8" s="10" customFormat="1" x14ac:dyDescent="0.3">
      <c r="B356" s="128"/>
      <c r="C356" s="128"/>
      <c r="D356" s="128"/>
      <c r="E356" s="128"/>
      <c r="F356" s="128"/>
      <c r="G356" s="128"/>
      <c r="H356" s="128"/>
    </row>
    <row r="357" spans="2:8" s="10" customFormat="1" x14ac:dyDescent="0.3">
      <c r="B357" s="128"/>
      <c r="C357" s="128"/>
      <c r="D357" s="128"/>
      <c r="E357" s="128"/>
      <c r="F357" s="128"/>
      <c r="G357" s="128"/>
      <c r="H357" s="128"/>
    </row>
    <row r="358" spans="2:8" s="10" customFormat="1" x14ac:dyDescent="0.3">
      <c r="B358" s="128"/>
      <c r="C358" s="128"/>
      <c r="D358" s="128"/>
      <c r="E358" s="128"/>
      <c r="F358" s="128"/>
      <c r="G358" s="128"/>
      <c r="H358" s="128"/>
    </row>
    <row r="359" spans="2:8" s="10" customFormat="1" x14ac:dyDescent="0.3">
      <c r="B359" s="128"/>
      <c r="C359" s="128"/>
      <c r="D359" s="128"/>
      <c r="E359" s="128"/>
      <c r="F359" s="128"/>
      <c r="G359" s="128"/>
      <c r="H359" s="128"/>
    </row>
    <row r="360" spans="2:8" s="10" customFormat="1" x14ac:dyDescent="0.3">
      <c r="B360" s="128"/>
      <c r="C360" s="128"/>
      <c r="D360" s="128"/>
      <c r="E360" s="128"/>
      <c r="F360" s="128"/>
      <c r="G360" s="128"/>
      <c r="H360" s="128"/>
    </row>
    <row r="361" spans="2:8" s="10" customFormat="1" x14ac:dyDescent="0.3">
      <c r="B361" s="128"/>
      <c r="C361" s="128"/>
      <c r="D361" s="128"/>
      <c r="E361" s="128"/>
      <c r="F361" s="128"/>
      <c r="G361" s="128"/>
      <c r="H361" s="128"/>
    </row>
    <row r="362" spans="2:8" s="10" customFormat="1" x14ac:dyDescent="0.3">
      <c r="B362" s="128"/>
      <c r="C362" s="128"/>
      <c r="D362" s="128"/>
      <c r="E362" s="128"/>
      <c r="F362" s="128"/>
      <c r="G362" s="128"/>
      <c r="H362" s="128"/>
    </row>
    <row r="363" spans="2:8" s="10" customFormat="1" x14ac:dyDescent="0.3">
      <c r="B363" s="128"/>
      <c r="C363" s="128"/>
      <c r="D363" s="128"/>
      <c r="E363" s="128"/>
      <c r="F363" s="128"/>
      <c r="G363" s="128"/>
      <c r="H363" s="128"/>
    </row>
    <row r="364" spans="2:8" s="10" customFormat="1" x14ac:dyDescent="0.3">
      <c r="B364" s="128"/>
      <c r="C364" s="128"/>
      <c r="D364" s="128"/>
      <c r="E364" s="128"/>
      <c r="F364" s="128"/>
      <c r="G364" s="128"/>
      <c r="H364" s="128"/>
    </row>
    <row r="365" spans="2:8" s="10" customFormat="1" x14ac:dyDescent="0.3">
      <c r="B365" s="128"/>
      <c r="C365" s="128"/>
      <c r="D365" s="128"/>
      <c r="E365" s="128"/>
      <c r="F365" s="128"/>
      <c r="G365" s="128"/>
      <c r="H365" s="128"/>
    </row>
    <row r="366" spans="2:8" s="10" customFormat="1" x14ac:dyDescent="0.3">
      <c r="B366" s="128"/>
      <c r="C366" s="128"/>
      <c r="D366" s="128"/>
      <c r="E366" s="128"/>
      <c r="F366" s="128"/>
      <c r="G366" s="128"/>
      <c r="H366" s="128"/>
    </row>
    <row r="367" spans="2:8" s="10" customFormat="1" x14ac:dyDescent="0.3">
      <c r="B367" s="128"/>
      <c r="C367" s="128"/>
      <c r="D367" s="128"/>
      <c r="E367" s="128"/>
      <c r="F367" s="128"/>
      <c r="G367" s="128"/>
      <c r="H367" s="128"/>
    </row>
    <row r="368" spans="2:8" s="10" customFormat="1" x14ac:dyDescent="0.3">
      <c r="B368" s="128"/>
      <c r="C368" s="128"/>
      <c r="D368" s="128"/>
      <c r="E368" s="128"/>
      <c r="F368" s="128"/>
      <c r="G368" s="128"/>
      <c r="H368" s="128"/>
    </row>
    <row r="369" spans="2:8" s="10" customFormat="1" x14ac:dyDescent="0.3">
      <c r="B369" s="128"/>
      <c r="C369" s="128"/>
      <c r="D369" s="128"/>
      <c r="E369" s="128"/>
      <c r="F369" s="128"/>
      <c r="G369" s="128"/>
      <c r="H369" s="128"/>
    </row>
    <row r="370" spans="2:8" s="10" customFormat="1" x14ac:dyDescent="0.3">
      <c r="B370" s="128"/>
      <c r="C370" s="128"/>
      <c r="D370" s="128"/>
      <c r="E370" s="128"/>
      <c r="F370" s="128"/>
      <c r="G370" s="128"/>
      <c r="H370" s="128"/>
    </row>
    <row r="371" spans="2:8" s="10" customFormat="1" x14ac:dyDescent="0.3">
      <c r="B371" s="128"/>
      <c r="C371" s="128"/>
      <c r="D371" s="128"/>
      <c r="E371" s="128"/>
      <c r="F371" s="128"/>
      <c r="G371" s="128"/>
      <c r="H371" s="128"/>
    </row>
    <row r="372" spans="2:8" s="10" customFormat="1" x14ac:dyDescent="0.3">
      <c r="B372" s="128"/>
      <c r="C372" s="128"/>
      <c r="D372" s="128"/>
      <c r="E372" s="128"/>
      <c r="F372" s="128"/>
      <c r="G372" s="128"/>
      <c r="H372" s="128"/>
    </row>
    <row r="373" spans="2:8" s="10" customFormat="1" x14ac:dyDescent="0.3">
      <c r="B373" s="128"/>
      <c r="C373" s="128"/>
      <c r="D373" s="128"/>
      <c r="E373" s="128"/>
      <c r="F373" s="128"/>
      <c r="G373" s="128"/>
      <c r="H373" s="128"/>
    </row>
    <row r="374" spans="2:8" s="10" customFormat="1" x14ac:dyDescent="0.3">
      <c r="B374" s="128"/>
      <c r="C374" s="128"/>
      <c r="D374" s="128"/>
      <c r="E374" s="128"/>
      <c r="F374" s="128"/>
      <c r="G374" s="128"/>
      <c r="H374" s="128"/>
    </row>
    <row r="375" spans="2:8" s="10" customFormat="1" x14ac:dyDescent="0.3">
      <c r="B375" s="128"/>
      <c r="C375" s="128"/>
      <c r="D375" s="128"/>
      <c r="E375" s="128"/>
      <c r="F375" s="128"/>
      <c r="G375" s="128"/>
      <c r="H375" s="128"/>
    </row>
    <row r="376" spans="2:8" s="10" customFormat="1" x14ac:dyDescent="0.3">
      <c r="B376" s="128"/>
      <c r="C376" s="128"/>
      <c r="D376" s="128"/>
      <c r="E376" s="128"/>
      <c r="F376" s="128"/>
      <c r="G376" s="128"/>
      <c r="H376" s="128"/>
    </row>
    <row r="377" spans="2:8" s="10" customFormat="1" x14ac:dyDescent="0.3">
      <c r="B377" s="128"/>
      <c r="C377" s="128"/>
      <c r="D377" s="128"/>
      <c r="E377" s="128"/>
      <c r="F377" s="128"/>
      <c r="G377" s="128"/>
      <c r="H377" s="128"/>
    </row>
    <row r="378" spans="2:8" s="10" customFormat="1" x14ac:dyDescent="0.3">
      <c r="B378" s="128"/>
      <c r="C378" s="128"/>
      <c r="D378" s="128"/>
      <c r="E378" s="128"/>
      <c r="F378" s="128"/>
      <c r="G378" s="128"/>
      <c r="H378" s="128"/>
    </row>
    <row r="379" spans="2:8" s="10" customFormat="1" x14ac:dyDescent="0.3">
      <c r="B379" s="128"/>
      <c r="C379" s="128"/>
      <c r="D379" s="128"/>
      <c r="E379" s="128"/>
      <c r="F379" s="128"/>
      <c r="G379" s="128"/>
      <c r="H379" s="128"/>
    </row>
    <row r="380" spans="2:8" s="10" customFormat="1" x14ac:dyDescent="0.3">
      <c r="B380" s="128"/>
      <c r="C380" s="128"/>
      <c r="D380" s="128"/>
      <c r="E380" s="128"/>
      <c r="F380" s="128"/>
      <c r="G380" s="128"/>
      <c r="H380" s="128"/>
    </row>
    <row r="381" spans="2:8" s="10" customFormat="1" x14ac:dyDescent="0.3">
      <c r="B381" s="128"/>
      <c r="C381" s="128"/>
      <c r="D381" s="128"/>
      <c r="E381" s="128"/>
      <c r="F381" s="128"/>
      <c r="G381" s="128"/>
      <c r="H381" s="128"/>
    </row>
    <row r="382" spans="2:8" s="10" customFormat="1" x14ac:dyDescent="0.3">
      <c r="B382" s="128"/>
      <c r="C382" s="128"/>
      <c r="D382" s="128"/>
      <c r="E382" s="128"/>
      <c r="F382" s="128"/>
      <c r="G382" s="128"/>
      <c r="H382" s="128"/>
    </row>
    <row r="383" spans="2:8" s="10" customFormat="1" x14ac:dyDescent="0.3">
      <c r="B383" s="128"/>
      <c r="C383" s="128"/>
      <c r="D383" s="128"/>
      <c r="E383" s="128"/>
      <c r="F383" s="128"/>
      <c r="G383" s="128"/>
      <c r="H383" s="128"/>
    </row>
    <row r="384" spans="2:8" s="10" customFormat="1" x14ac:dyDescent="0.3">
      <c r="B384" s="128"/>
      <c r="C384" s="128"/>
      <c r="D384" s="128"/>
      <c r="E384" s="128"/>
      <c r="F384" s="128"/>
      <c r="G384" s="128"/>
      <c r="H384" s="128"/>
    </row>
    <row r="385" spans="2:8" s="10" customFormat="1" x14ac:dyDescent="0.3">
      <c r="B385" s="128"/>
      <c r="C385" s="128"/>
      <c r="D385" s="128"/>
      <c r="E385" s="128"/>
      <c r="F385" s="128"/>
      <c r="G385" s="128"/>
      <c r="H385" s="128"/>
    </row>
    <row r="386" spans="2:8" s="10" customFormat="1" x14ac:dyDescent="0.3">
      <c r="B386" s="128"/>
      <c r="C386" s="128"/>
      <c r="D386" s="128"/>
      <c r="E386" s="128"/>
      <c r="F386" s="128"/>
      <c r="G386" s="128"/>
      <c r="H386" s="128"/>
    </row>
    <row r="387" spans="2:8" s="10" customFormat="1" x14ac:dyDescent="0.3">
      <c r="B387" s="128"/>
      <c r="C387" s="128"/>
      <c r="D387" s="128"/>
      <c r="E387" s="128"/>
      <c r="F387" s="128"/>
      <c r="G387" s="128"/>
      <c r="H387" s="128"/>
    </row>
    <row r="388" spans="2:8" s="10" customFormat="1" x14ac:dyDescent="0.3">
      <c r="B388" s="128"/>
      <c r="C388" s="128"/>
      <c r="D388" s="128"/>
      <c r="E388" s="128"/>
      <c r="F388" s="128"/>
      <c r="G388" s="128"/>
      <c r="H388" s="128"/>
    </row>
    <row r="389" spans="2:8" s="10" customFormat="1" x14ac:dyDescent="0.3">
      <c r="B389" s="128"/>
      <c r="C389" s="128"/>
      <c r="D389" s="128"/>
      <c r="E389" s="128"/>
      <c r="F389" s="128"/>
      <c r="G389" s="128"/>
      <c r="H389" s="128"/>
    </row>
    <row r="390" spans="2:8" s="10" customFormat="1" x14ac:dyDescent="0.3">
      <c r="B390" s="128"/>
      <c r="C390" s="128"/>
      <c r="D390" s="128"/>
      <c r="E390" s="128"/>
      <c r="F390" s="128"/>
      <c r="G390" s="128"/>
      <c r="H390" s="128"/>
    </row>
    <row r="391" spans="2:8" s="10" customFormat="1" x14ac:dyDescent="0.3">
      <c r="B391" s="128"/>
      <c r="C391" s="128"/>
      <c r="D391" s="128"/>
      <c r="E391" s="128"/>
      <c r="F391" s="128"/>
      <c r="G391" s="128"/>
      <c r="H391" s="128"/>
    </row>
    <row r="392" spans="2:8" s="10" customFormat="1" x14ac:dyDescent="0.3">
      <c r="B392" s="128"/>
      <c r="C392" s="128"/>
      <c r="D392" s="128"/>
      <c r="E392" s="128"/>
      <c r="F392" s="128"/>
      <c r="G392" s="128"/>
      <c r="H392" s="128"/>
    </row>
    <row r="393" spans="2:8" s="10" customFormat="1" x14ac:dyDescent="0.3">
      <c r="B393" s="128"/>
      <c r="C393" s="128"/>
      <c r="D393" s="128"/>
      <c r="E393" s="128"/>
      <c r="F393" s="128"/>
      <c r="G393" s="128"/>
      <c r="H393" s="128"/>
    </row>
    <row r="394" spans="2:8" s="10" customFormat="1" x14ac:dyDescent="0.3">
      <c r="B394" s="128"/>
      <c r="C394" s="128"/>
      <c r="D394" s="128"/>
      <c r="E394" s="128"/>
      <c r="F394" s="128"/>
      <c r="G394" s="128"/>
      <c r="H394" s="128"/>
    </row>
    <row r="395" spans="2:8" s="10" customFormat="1" x14ac:dyDescent="0.3">
      <c r="B395" s="128"/>
      <c r="C395" s="128"/>
      <c r="D395" s="128"/>
      <c r="E395" s="128"/>
      <c r="F395" s="128"/>
      <c r="G395" s="128"/>
      <c r="H395" s="128"/>
    </row>
    <row r="396" spans="2:8" s="10" customFormat="1" x14ac:dyDescent="0.3">
      <c r="B396" s="128"/>
      <c r="C396" s="128"/>
      <c r="D396" s="128"/>
      <c r="E396" s="128"/>
      <c r="F396" s="128"/>
      <c r="G396" s="128"/>
      <c r="H396" s="128"/>
    </row>
    <row r="397" spans="2:8" s="10" customFormat="1" x14ac:dyDescent="0.3">
      <c r="B397" s="128"/>
      <c r="C397" s="128"/>
      <c r="D397" s="128"/>
      <c r="E397" s="128"/>
      <c r="F397" s="128"/>
      <c r="G397" s="128"/>
      <c r="H397" s="128"/>
    </row>
    <row r="398" spans="2:8" s="10" customFormat="1" x14ac:dyDescent="0.3">
      <c r="B398" s="128"/>
      <c r="C398" s="128"/>
      <c r="D398" s="128"/>
      <c r="E398" s="128"/>
      <c r="F398" s="128"/>
      <c r="G398" s="128"/>
      <c r="H398" s="128"/>
    </row>
    <row r="399" spans="2:8" s="10" customFormat="1" x14ac:dyDescent="0.3">
      <c r="B399" s="128"/>
      <c r="C399" s="128"/>
      <c r="D399" s="128"/>
      <c r="E399" s="128"/>
      <c r="F399" s="128"/>
      <c r="G399" s="128"/>
      <c r="H399" s="128"/>
    </row>
    <row r="400" spans="2:8" s="10" customFormat="1" x14ac:dyDescent="0.3">
      <c r="B400" s="128"/>
      <c r="C400" s="128"/>
      <c r="D400" s="128"/>
      <c r="E400" s="128"/>
      <c r="F400" s="128"/>
      <c r="G400" s="128"/>
      <c r="H400" s="128"/>
    </row>
    <row r="401" spans="2:8" s="10" customFormat="1" x14ac:dyDescent="0.3">
      <c r="B401" s="128"/>
      <c r="C401" s="128"/>
      <c r="D401" s="128"/>
      <c r="E401" s="128"/>
      <c r="F401" s="128"/>
      <c r="G401" s="128"/>
      <c r="H401" s="128"/>
    </row>
    <row r="402" spans="2:8" s="10" customFormat="1" x14ac:dyDescent="0.3">
      <c r="B402" s="128"/>
      <c r="C402" s="128"/>
      <c r="D402" s="128"/>
      <c r="E402" s="128"/>
      <c r="F402" s="128"/>
      <c r="G402" s="128"/>
      <c r="H402" s="128"/>
    </row>
    <row r="403" spans="2:8" s="10" customFormat="1" x14ac:dyDescent="0.3">
      <c r="B403" s="128"/>
      <c r="C403" s="128"/>
      <c r="D403" s="128"/>
      <c r="E403" s="128"/>
      <c r="F403" s="128"/>
      <c r="G403" s="128"/>
      <c r="H403" s="128"/>
    </row>
    <row r="404" spans="2:8" s="10" customFormat="1" x14ac:dyDescent="0.3">
      <c r="B404" s="128"/>
      <c r="C404" s="128"/>
      <c r="D404" s="128"/>
      <c r="E404" s="128"/>
      <c r="F404" s="128"/>
      <c r="G404" s="128"/>
      <c r="H404" s="128"/>
    </row>
    <row r="405" spans="2:8" s="10" customFormat="1" x14ac:dyDescent="0.3">
      <c r="B405" s="128"/>
      <c r="C405" s="128"/>
      <c r="D405" s="128"/>
      <c r="E405" s="128"/>
      <c r="F405" s="128"/>
      <c r="G405" s="128"/>
      <c r="H405" s="128"/>
    </row>
    <row r="406" spans="2:8" s="10" customFormat="1" x14ac:dyDescent="0.3">
      <c r="B406" s="128"/>
      <c r="C406" s="128"/>
      <c r="D406" s="128"/>
      <c r="E406" s="128"/>
      <c r="F406" s="128"/>
      <c r="G406" s="128"/>
      <c r="H406" s="128"/>
    </row>
    <row r="407" spans="2:8" s="10" customFormat="1" x14ac:dyDescent="0.3">
      <c r="B407" s="128"/>
      <c r="C407" s="128"/>
      <c r="D407" s="128"/>
      <c r="E407" s="128"/>
      <c r="F407" s="128"/>
      <c r="G407" s="128"/>
      <c r="H407" s="128"/>
    </row>
    <row r="408" spans="2:8" s="10" customFormat="1" x14ac:dyDescent="0.3">
      <c r="B408" s="128"/>
      <c r="C408" s="128"/>
      <c r="D408" s="128"/>
      <c r="E408" s="128"/>
      <c r="F408" s="128"/>
      <c r="G408" s="128"/>
      <c r="H408" s="128"/>
    </row>
    <row r="409" spans="2:8" s="10" customFormat="1" x14ac:dyDescent="0.3">
      <c r="B409" s="128"/>
      <c r="C409" s="128"/>
      <c r="D409" s="128"/>
      <c r="E409" s="128"/>
      <c r="F409" s="128"/>
      <c r="G409" s="128"/>
      <c r="H409" s="128"/>
    </row>
    <row r="410" spans="2:8" s="10" customFormat="1" x14ac:dyDescent="0.3">
      <c r="B410" s="128"/>
      <c r="C410" s="128"/>
      <c r="D410" s="128"/>
      <c r="E410" s="128"/>
      <c r="F410" s="128"/>
      <c r="G410" s="128"/>
      <c r="H410" s="128"/>
    </row>
    <row r="411" spans="2:8" s="10" customFormat="1" x14ac:dyDescent="0.3">
      <c r="B411" s="128"/>
      <c r="C411" s="128"/>
      <c r="D411" s="128"/>
      <c r="E411" s="128"/>
      <c r="F411" s="128"/>
      <c r="G411" s="128"/>
      <c r="H411" s="128"/>
    </row>
    <row r="412" spans="2:8" s="10" customFormat="1" x14ac:dyDescent="0.3">
      <c r="B412" s="128"/>
      <c r="C412" s="128"/>
      <c r="D412" s="128"/>
      <c r="E412" s="128"/>
      <c r="F412" s="128"/>
      <c r="G412" s="128"/>
      <c r="H412" s="128"/>
    </row>
    <row r="413" spans="2:8" s="10" customFormat="1" x14ac:dyDescent="0.3">
      <c r="B413" s="128"/>
      <c r="C413" s="128"/>
      <c r="D413" s="128"/>
      <c r="E413" s="128"/>
      <c r="F413" s="128"/>
      <c r="G413" s="128"/>
      <c r="H413" s="128"/>
    </row>
    <row r="414" spans="2:8" s="10" customFormat="1" x14ac:dyDescent="0.3">
      <c r="B414" s="128"/>
      <c r="C414" s="128"/>
      <c r="D414" s="128"/>
      <c r="E414" s="128"/>
      <c r="F414" s="128"/>
      <c r="G414" s="128"/>
      <c r="H414" s="128"/>
    </row>
    <row r="415" spans="2:8" s="10" customFormat="1" x14ac:dyDescent="0.3">
      <c r="B415" s="128"/>
      <c r="C415" s="128"/>
      <c r="D415" s="128"/>
      <c r="E415" s="128"/>
      <c r="F415" s="128"/>
      <c r="G415" s="128"/>
      <c r="H415" s="128"/>
    </row>
    <row r="416" spans="2:8" s="10" customFormat="1" x14ac:dyDescent="0.3">
      <c r="B416" s="128"/>
      <c r="C416" s="128"/>
      <c r="D416" s="128"/>
      <c r="E416" s="128"/>
      <c r="F416" s="128"/>
      <c r="G416" s="128"/>
      <c r="H416" s="128"/>
    </row>
    <row r="417" spans="2:8" s="10" customFormat="1" x14ac:dyDescent="0.3">
      <c r="B417" s="128"/>
      <c r="C417" s="128"/>
      <c r="D417" s="128"/>
      <c r="E417" s="128"/>
      <c r="F417" s="128"/>
      <c r="G417" s="128"/>
      <c r="H417" s="128"/>
    </row>
    <row r="418" spans="2:8" s="10" customFormat="1" x14ac:dyDescent="0.3">
      <c r="B418" s="128"/>
      <c r="C418" s="128"/>
      <c r="D418" s="128"/>
      <c r="E418" s="128"/>
      <c r="F418" s="128"/>
      <c r="G418" s="128"/>
      <c r="H418" s="128"/>
    </row>
    <row r="419" spans="2:8" s="10" customFormat="1" x14ac:dyDescent="0.3">
      <c r="B419" s="128"/>
      <c r="C419" s="128"/>
      <c r="D419" s="128"/>
      <c r="E419" s="128"/>
      <c r="F419" s="128"/>
      <c r="G419" s="128"/>
      <c r="H419" s="128"/>
    </row>
    <row r="420" spans="2:8" s="10" customFormat="1" x14ac:dyDescent="0.3">
      <c r="B420" s="128"/>
      <c r="C420" s="128"/>
      <c r="D420" s="128"/>
      <c r="E420" s="128"/>
      <c r="F420" s="128"/>
      <c r="G420" s="128"/>
      <c r="H420" s="128"/>
    </row>
    <row r="421" spans="2:8" s="10" customFormat="1" x14ac:dyDescent="0.3">
      <c r="B421" s="128"/>
      <c r="C421" s="128"/>
      <c r="D421" s="128"/>
      <c r="E421" s="128"/>
      <c r="F421" s="128"/>
      <c r="G421" s="128"/>
      <c r="H421" s="128"/>
    </row>
    <row r="422" spans="2:8" s="10" customFormat="1" x14ac:dyDescent="0.3">
      <c r="B422" s="128"/>
      <c r="C422" s="128"/>
      <c r="D422" s="128"/>
      <c r="E422" s="128"/>
      <c r="F422" s="128"/>
      <c r="G422" s="128"/>
      <c r="H422" s="128"/>
    </row>
    <row r="423" spans="2:8" s="10" customFormat="1" x14ac:dyDescent="0.3">
      <c r="B423" s="128"/>
      <c r="C423" s="128"/>
      <c r="D423" s="128"/>
      <c r="E423" s="128"/>
      <c r="F423" s="128"/>
      <c r="G423" s="128"/>
      <c r="H423" s="128"/>
    </row>
    <row r="424" spans="2:8" s="10" customFormat="1" x14ac:dyDescent="0.3">
      <c r="B424" s="128"/>
      <c r="C424" s="128"/>
      <c r="D424" s="128"/>
      <c r="E424" s="128"/>
      <c r="F424" s="128"/>
      <c r="G424" s="128"/>
      <c r="H424" s="128"/>
    </row>
    <row r="425" spans="2:8" s="10" customFormat="1" x14ac:dyDescent="0.3">
      <c r="B425" s="128"/>
      <c r="C425" s="128"/>
      <c r="D425" s="128"/>
      <c r="E425" s="128"/>
      <c r="F425" s="128"/>
      <c r="G425" s="128"/>
      <c r="H425" s="128"/>
    </row>
    <row r="426" spans="2:8" s="10" customFormat="1" x14ac:dyDescent="0.3">
      <c r="B426" s="128"/>
      <c r="C426" s="128"/>
      <c r="D426" s="128"/>
      <c r="E426" s="128"/>
      <c r="F426" s="128"/>
      <c r="G426" s="128"/>
      <c r="H426" s="128"/>
    </row>
    <row r="427" spans="2:8" s="10" customFormat="1" x14ac:dyDescent="0.3">
      <c r="B427" s="128"/>
      <c r="C427" s="128"/>
      <c r="D427" s="128"/>
      <c r="E427" s="128"/>
      <c r="F427" s="128"/>
      <c r="G427" s="128"/>
      <c r="H427" s="128"/>
    </row>
    <row r="428" spans="2:8" s="10" customFormat="1" x14ac:dyDescent="0.3">
      <c r="B428" s="128"/>
      <c r="C428" s="128"/>
      <c r="D428" s="128"/>
      <c r="E428" s="128"/>
      <c r="F428" s="128"/>
      <c r="G428" s="128"/>
      <c r="H428" s="128"/>
    </row>
    <row r="429" spans="2:8" s="10" customFormat="1" x14ac:dyDescent="0.3">
      <c r="B429" s="128"/>
      <c r="C429" s="128"/>
      <c r="D429" s="128"/>
      <c r="E429" s="128"/>
      <c r="F429" s="128"/>
      <c r="G429" s="128"/>
      <c r="H429" s="128"/>
    </row>
    <row r="430" spans="2:8" s="10" customFormat="1" x14ac:dyDescent="0.3">
      <c r="B430" s="128"/>
      <c r="C430" s="128"/>
      <c r="D430" s="128"/>
      <c r="E430" s="128"/>
      <c r="F430" s="128"/>
      <c r="G430" s="128"/>
      <c r="H430" s="128"/>
    </row>
    <row r="431" spans="2:8" s="10" customFormat="1" x14ac:dyDescent="0.3">
      <c r="B431" s="128"/>
      <c r="C431" s="128"/>
      <c r="D431" s="128"/>
      <c r="E431" s="128"/>
      <c r="F431" s="128"/>
      <c r="G431" s="128"/>
      <c r="H431" s="128"/>
    </row>
    <row r="432" spans="2:8" s="10" customFormat="1" x14ac:dyDescent="0.3">
      <c r="B432" s="128"/>
      <c r="C432" s="128"/>
      <c r="D432" s="128"/>
      <c r="E432" s="128"/>
      <c r="F432" s="128"/>
      <c r="G432" s="128"/>
      <c r="H432" s="128"/>
    </row>
    <row r="433" spans="2:8" s="10" customFormat="1" x14ac:dyDescent="0.3">
      <c r="B433" s="128"/>
      <c r="C433" s="128"/>
      <c r="D433" s="128"/>
      <c r="E433" s="128"/>
      <c r="F433" s="128"/>
      <c r="G433" s="128"/>
      <c r="H433" s="128"/>
    </row>
    <row r="434" spans="2:8" s="10" customFormat="1" x14ac:dyDescent="0.3">
      <c r="B434" s="128"/>
      <c r="C434" s="128"/>
      <c r="D434" s="128"/>
      <c r="E434" s="128"/>
      <c r="F434" s="128"/>
      <c r="G434" s="128"/>
      <c r="H434" s="128"/>
    </row>
    <row r="435" spans="2:8" s="10" customFormat="1" x14ac:dyDescent="0.3">
      <c r="B435" s="128"/>
      <c r="C435" s="128"/>
      <c r="D435" s="128"/>
      <c r="E435" s="128"/>
      <c r="F435" s="128"/>
      <c r="G435" s="128"/>
      <c r="H435" s="128"/>
    </row>
    <row r="436" spans="2:8" s="10" customFormat="1" x14ac:dyDescent="0.3">
      <c r="B436" s="128"/>
      <c r="C436" s="128"/>
      <c r="D436" s="128"/>
      <c r="E436" s="128"/>
      <c r="F436" s="128"/>
      <c r="G436" s="128"/>
      <c r="H436" s="128"/>
    </row>
    <row r="437" spans="2:8" s="10" customFormat="1" x14ac:dyDescent="0.3">
      <c r="B437" s="128"/>
      <c r="C437" s="128"/>
      <c r="D437" s="128"/>
      <c r="E437" s="128"/>
      <c r="F437" s="128"/>
      <c r="G437" s="128"/>
      <c r="H437" s="128"/>
    </row>
    <row r="438" spans="2:8" s="10" customFormat="1" x14ac:dyDescent="0.3">
      <c r="B438" s="128"/>
      <c r="C438" s="128"/>
      <c r="D438" s="128"/>
      <c r="E438" s="128"/>
      <c r="F438" s="128"/>
      <c r="G438" s="128"/>
      <c r="H438" s="128"/>
    </row>
    <row r="439" spans="2:8" s="10" customFormat="1" x14ac:dyDescent="0.3">
      <c r="B439" s="128"/>
      <c r="C439" s="128"/>
      <c r="D439" s="128"/>
      <c r="E439" s="128"/>
      <c r="F439" s="128"/>
      <c r="G439" s="128"/>
      <c r="H439" s="128"/>
    </row>
    <row r="440" spans="2:8" s="10" customFormat="1" x14ac:dyDescent="0.3">
      <c r="B440" s="128"/>
      <c r="C440" s="128"/>
      <c r="D440" s="128"/>
      <c r="E440" s="128"/>
      <c r="F440" s="128"/>
      <c r="G440" s="128"/>
      <c r="H440" s="128"/>
    </row>
    <row r="441" spans="2:8" s="10" customFormat="1" x14ac:dyDescent="0.3">
      <c r="B441" s="128"/>
      <c r="C441" s="128"/>
      <c r="D441" s="128"/>
      <c r="E441" s="128"/>
      <c r="F441" s="128"/>
      <c r="G441" s="128"/>
      <c r="H441" s="128"/>
    </row>
    <row r="442" spans="2:8" s="10" customFormat="1" x14ac:dyDescent="0.3">
      <c r="B442" s="128"/>
      <c r="C442" s="128"/>
      <c r="D442" s="128"/>
      <c r="E442" s="128"/>
      <c r="F442" s="128"/>
      <c r="G442" s="128"/>
      <c r="H442" s="128"/>
    </row>
    <row r="443" spans="2:8" s="10" customFormat="1" x14ac:dyDescent="0.3">
      <c r="B443" s="128"/>
      <c r="C443" s="128"/>
      <c r="D443" s="128"/>
      <c r="E443" s="128"/>
      <c r="F443" s="128"/>
      <c r="G443" s="128"/>
      <c r="H443" s="128"/>
    </row>
    <row r="444" spans="2:8" s="10" customFormat="1" x14ac:dyDescent="0.3">
      <c r="B444" s="128"/>
      <c r="C444" s="128"/>
      <c r="D444" s="128"/>
      <c r="E444" s="128"/>
      <c r="F444" s="128"/>
      <c r="G444" s="128"/>
      <c r="H444" s="128"/>
    </row>
    <row r="445" spans="2:8" s="10" customFormat="1" x14ac:dyDescent="0.3">
      <c r="B445" s="128"/>
      <c r="C445" s="128"/>
      <c r="D445" s="128"/>
      <c r="E445" s="128"/>
      <c r="F445" s="128"/>
      <c r="G445" s="128"/>
      <c r="H445" s="128"/>
    </row>
    <row r="446" spans="2:8" s="10" customFormat="1" x14ac:dyDescent="0.3">
      <c r="B446" s="128"/>
      <c r="C446" s="128"/>
      <c r="D446" s="128"/>
      <c r="E446" s="128"/>
      <c r="F446" s="128"/>
      <c r="G446" s="128"/>
      <c r="H446" s="128"/>
    </row>
    <row r="447" spans="2:8" s="10" customFormat="1" x14ac:dyDescent="0.3">
      <c r="B447" s="128"/>
      <c r="C447" s="128"/>
      <c r="D447" s="128"/>
      <c r="E447" s="128"/>
      <c r="F447" s="128"/>
      <c r="G447" s="128"/>
      <c r="H447" s="128"/>
    </row>
    <row r="448" spans="2:8" s="10" customFormat="1" x14ac:dyDescent="0.3">
      <c r="B448" s="128"/>
      <c r="C448" s="128"/>
      <c r="D448" s="128"/>
      <c r="E448" s="128"/>
      <c r="F448" s="128"/>
      <c r="G448" s="128"/>
      <c r="H448" s="128"/>
    </row>
    <row r="449" spans="2:8" s="10" customFormat="1" x14ac:dyDescent="0.3">
      <c r="B449" s="128"/>
      <c r="C449" s="128"/>
      <c r="D449" s="128"/>
      <c r="E449" s="128"/>
      <c r="F449" s="128"/>
      <c r="G449" s="128"/>
      <c r="H449" s="128"/>
    </row>
    <row r="450" spans="2:8" s="10" customFormat="1" x14ac:dyDescent="0.3">
      <c r="B450" s="128"/>
      <c r="C450" s="128"/>
      <c r="D450" s="128"/>
      <c r="E450" s="128"/>
      <c r="F450" s="128"/>
      <c r="G450" s="128"/>
      <c r="H450" s="128"/>
    </row>
    <row r="451" spans="2:8" s="10" customFormat="1" x14ac:dyDescent="0.3">
      <c r="B451" s="128"/>
      <c r="C451" s="128"/>
      <c r="D451" s="128"/>
      <c r="E451" s="128"/>
      <c r="F451" s="128"/>
      <c r="G451" s="128"/>
      <c r="H451" s="128"/>
    </row>
    <row r="452" spans="2:8" s="10" customFormat="1" x14ac:dyDescent="0.3">
      <c r="B452" s="128"/>
      <c r="C452" s="128"/>
      <c r="D452" s="128"/>
      <c r="E452" s="128"/>
      <c r="F452" s="128"/>
      <c r="G452" s="128"/>
      <c r="H452" s="128"/>
    </row>
    <row r="453" spans="2:8" s="10" customFormat="1" x14ac:dyDescent="0.3">
      <c r="B453" s="128"/>
      <c r="C453" s="128"/>
      <c r="D453" s="128"/>
      <c r="E453" s="128"/>
      <c r="F453" s="128"/>
      <c r="G453" s="128"/>
      <c r="H453" s="128"/>
    </row>
    <row r="454" spans="2:8" s="10" customFormat="1" x14ac:dyDescent="0.3">
      <c r="B454" s="128"/>
      <c r="C454" s="128"/>
      <c r="D454" s="128"/>
      <c r="E454" s="128"/>
      <c r="F454" s="128"/>
      <c r="G454" s="128"/>
      <c r="H454" s="128"/>
    </row>
    <row r="455" spans="2:8" s="10" customFormat="1" x14ac:dyDescent="0.3">
      <c r="B455" s="128"/>
      <c r="C455" s="128"/>
      <c r="D455" s="128"/>
      <c r="E455" s="128"/>
      <c r="F455" s="128"/>
      <c r="G455" s="128"/>
      <c r="H455" s="128"/>
    </row>
    <row r="456" spans="2:8" s="10" customFormat="1" x14ac:dyDescent="0.3">
      <c r="B456" s="128"/>
      <c r="C456" s="128"/>
      <c r="D456" s="128"/>
      <c r="E456" s="128"/>
      <c r="F456" s="128"/>
      <c r="G456" s="128"/>
      <c r="H456" s="128"/>
    </row>
    <row r="457" spans="2:8" s="10" customFormat="1" x14ac:dyDescent="0.3">
      <c r="B457" s="128"/>
      <c r="C457" s="128"/>
      <c r="D457" s="128"/>
      <c r="E457" s="128"/>
      <c r="F457" s="128"/>
      <c r="G457" s="128"/>
      <c r="H457" s="128"/>
    </row>
    <row r="458" spans="2:8" s="10" customFormat="1" x14ac:dyDescent="0.3">
      <c r="B458" s="128"/>
      <c r="C458" s="128"/>
      <c r="D458" s="128"/>
      <c r="E458" s="128"/>
      <c r="F458" s="128"/>
      <c r="G458" s="128"/>
      <c r="H458" s="128"/>
    </row>
    <row r="459" spans="2:8" s="10" customFormat="1" x14ac:dyDescent="0.3">
      <c r="B459" s="128"/>
      <c r="C459" s="128"/>
      <c r="D459" s="128"/>
      <c r="E459" s="128"/>
      <c r="F459" s="128"/>
      <c r="G459" s="128"/>
      <c r="H459" s="128"/>
    </row>
    <row r="460" spans="2:8" s="10" customFormat="1" x14ac:dyDescent="0.3">
      <c r="B460" s="128"/>
      <c r="C460" s="128"/>
      <c r="D460" s="128"/>
      <c r="E460" s="128"/>
      <c r="F460" s="128"/>
      <c r="G460" s="128"/>
      <c r="H460" s="128"/>
    </row>
    <row r="461" spans="2:8" s="10" customFormat="1" x14ac:dyDescent="0.3">
      <c r="B461" s="128"/>
      <c r="C461" s="128"/>
      <c r="D461" s="128"/>
      <c r="E461" s="128"/>
      <c r="F461" s="128"/>
      <c r="G461" s="128"/>
      <c r="H461" s="128"/>
    </row>
    <row r="462" spans="2:8" s="10" customFormat="1" x14ac:dyDescent="0.3">
      <c r="B462" s="128"/>
      <c r="C462" s="128"/>
      <c r="D462" s="128"/>
      <c r="E462" s="128"/>
      <c r="F462" s="128"/>
      <c r="G462" s="128"/>
      <c r="H462" s="128"/>
    </row>
    <row r="463" spans="2:8" s="10" customFormat="1" x14ac:dyDescent="0.3">
      <c r="B463" s="128"/>
      <c r="C463" s="128"/>
      <c r="D463" s="128"/>
      <c r="E463" s="128"/>
      <c r="F463" s="128"/>
      <c r="G463" s="128"/>
      <c r="H463" s="128"/>
    </row>
    <row r="464" spans="2:8" s="10" customFormat="1" x14ac:dyDescent="0.3">
      <c r="B464" s="128"/>
      <c r="C464" s="128"/>
      <c r="D464" s="128"/>
      <c r="E464" s="128"/>
      <c r="F464" s="128"/>
      <c r="G464" s="128"/>
      <c r="H464" s="128"/>
    </row>
    <row r="465" spans="2:8" s="10" customFormat="1" x14ac:dyDescent="0.3">
      <c r="B465" s="128"/>
      <c r="C465" s="128"/>
      <c r="D465" s="128"/>
      <c r="E465" s="128"/>
      <c r="F465" s="128"/>
      <c r="G465" s="128"/>
      <c r="H465" s="128"/>
    </row>
    <row r="466" spans="2:8" s="10" customFormat="1" x14ac:dyDescent="0.3">
      <c r="B466" s="128"/>
      <c r="C466" s="128"/>
      <c r="D466" s="128"/>
      <c r="E466" s="128"/>
      <c r="F466" s="128"/>
      <c r="G466" s="128"/>
      <c r="H466" s="128"/>
    </row>
    <row r="467" spans="2:8" s="10" customFormat="1" x14ac:dyDescent="0.3">
      <c r="B467" s="128"/>
      <c r="C467" s="128"/>
      <c r="D467" s="128"/>
      <c r="E467" s="128"/>
      <c r="F467" s="128"/>
      <c r="G467" s="128"/>
      <c r="H467" s="128"/>
    </row>
    <row r="468" spans="2:8" s="10" customFormat="1" x14ac:dyDescent="0.3">
      <c r="B468" s="128"/>
      <c r="C468" s="128"/>
      <c r="D468" s="128"/>
      <c r="E468" s="128"/>
      <c r="F468" s="128"/>
      <c r="G468" s="128"/>
      <c r="H468" s="128"/>
    </row>
    <row r="469" spans="2:8" s="10" customFormat="1" x14ac:dyDescent="0.3">
      <c r="B469" s="128"/>
      <c r="C469" s="128"/>
      <c r="D469" s="128"/>
      <c r="E469" s="128"/>
      <c r="F469" s="128"/>
      <c r="G469" s="128"/>
      <c r="H469" s="128"/>
    </row>
    <row r="470" spans="2:8" s="10" customFormat="1" x14ac:dyDescent="0.3">
      <c r="B470" s="128"/>
      <c r="C470" s="128"/>
      <c r="D470" s="128"/>
      <c r="E470" s="128"/>
      <c r="F470" s="128"/>
      <c r="G470" s="128"/>
      <c r="H470" s="128"/>
    </row>
    <row r="471" spans="2:8" s="10" customFormat="1" x14ac:dyDescent="0.3">
      <c r="B471" s="128"/>
      <c r="C471" s="128"/>
      <c r="D471" s="128"/>
      <c r="E471" s="128"/>
      <c r="F471" s="128"/>
      <c r="G471" s="128"/>
      <c r="H471" s="128"/>
    </row>
    <row r="472" spans="2:8" s="10" customFormat="1" x14ac:dyDescent="0.3">
      <c r="B472" s="128"/>
      <c r="C472" s="128"/>
      <c r="D472" s="128"/>
      <c r="E472" s="128"/>
      <c r="F472" s="128"/>
      <c r="G472" s="128"/>
      <c r="H472" s="128"/>
    </row>
    <row r="473" spans="2:8" s="10" customFormat="1" x14ac:dyDescent="0.3">
      <c r="B473" s="128"/>
      <c r="C473" s="128"/>
      <c r="D473" s="128"/>
      <c r="E473" s="128"/>
      <c r="F473" s="128"/>
      <c r="G473" s="128"/>
      <c r="H473" s="128"/>
    </row>
    <row r="474" spans="2:8" s="10" customFormat="1" x14ac:dyDescent="0.3">
      <c r="B474" s="128"/>
      <c r="C474" s="128"/>
      <c r="D474" s="128"/>
      <c r="E474" s="128"/>
      <c r="F474" s="128"/>
      <c r="G474" s="128"/>
      <c r="H474" s="128"/>
    </row>
    <row r="475" spans="2:8" s="10" customFormat="1" x14ac:dyDescent="0.3">
      <c r="B475" s="128"/>
      <c r="C475" s="128"/>
      <c r="D475" s="128"/>
      <c r="E475" s="128"/>
      <c r="F475" s="128"/>
      <c r="G475" s="128"/>
      <c r="H475" s="128"/>
    </row>
    <row r="476" spans="2:8" s="10" customFormat="1" x14ac:dyDescent="0.3">
      <c r="B476" s="128"/>
      <c r="C476" s="128"/>
      <c r="D476" s="128"/>
      <c r="E476" s="128"/>
      <c r="F476" s="128"/>
      <c r="G476" s="128"/>
      <c r="H476" s="128"/>
    </row>
    <row r="477" spans="2:8" s="10" customFormat="1" x14ac:dyDescent="0.3">
      <c r="B477" s="128"/>
      <c r="C477" s="128"/>
      <c r="D477" s="128"/>
      <c r="E477" s="128"/>
      <c r="F477" s="128"/>
      <c r="G477" s="128"/>
      <c r="H477" s="128"/>
    </row>
    <row r="478" spans="2:8" s="10" customFormat="1" x14ac:dyDescent="0.3">
      <c r="B478" s="128"/>
      <c r="C478" s="128"/>
      <c r="D478" s="128"/>
      <c r="E478" s="128"/>
      <c r="F478" s="128"/>
      <c r="G478" s="128"/>
      <c r="H478" s="128"/>
    </row>
    <row r="479" spans="2:8" s="10" customFormat="1" x14ac:dyDescent="0.3">
      <c r="B479" s="128"/>
      <c r="C479" s="128"/>
      <c r="D479" s="128"/>
      <c r="E479" s="128"/>
      <c r="F479" s="128"/>
      <c r="G479" s="128"/>
      <c r="H479" s="128"/>
    </row>
    <row r="480" spans="2:8" s="10" customFormat="1" x14ac:dyDescent="0.3">
      <c r="B480" s="128"/>
      <c r="C480" s="128"/>
      <c r="D480" s="128"/>
      <c r="E480" s="128"/>
      <c r="F480" s="128"/>
      <c r="G480" s="128"/>
      <c r="H480" s="128"/>
    </row>
    <row r="481" spans="2:8" s="10" customFormat="1" x14ac:dyDescent="0.3">
      <c r="B481" s="128"/>
      <c r="C481" s="128"/>
      <c r="D481" s="128"/>
      <c r="E481" s="128"/>
      <c r="F481" s="128"/>
      <c r="G481" s="128"/>
      <c r="H481" s="128"/>
    </row>
    <row r="482" spans="2:8" s="10" customFormat="1" x14ac:dyDescent="0.3">
      <c r="B482" s="128"/>
      <c r="C482" s="128"/>
      <c r="D482" s="128"/>
      <c r="E482" s="128"/>
      <c r="F482" s="128"/>
      <c r="G482" s="128"/>
      <c r="H482" s="128"/>
    </row>
    <row r="483" spans="2:8" s="10" customFormat="1" x14ac:dyDescent="0.3">
      <c r="B483" s="128"/>
      <c r="C483" s="128"/>
      <c r="D483" s="128"/>
      <c r="E483" s="128"/>
      <c r="F483" s="128"/>
      <c r="G483" s="128"/>
      <c r="H483" s="128"/>
    </row>
    <row r="484" spans="2:8" s="10" customFormat="1" x14ac:dyDescent="0.3">
      <c r="B484" s="128"/>
      <c r="C484" s="128"/>
      <c r="D484" s="128"/>
      <c r="E484" s="128"/>
      <c r="F484" s="128"/>
      <c r="G484" s="128"/>
      <c r="H484" s="128"/>
    </row>
    <row r="485" spans="2:8" s="10" customFormat="1" x14ac:dyDescent="0.3">
      <c r="B485" s="128"/>
      <c r="C485" s="128"/>
      <c r="D485" s="128"/>
      <c r="E485" s="128"/>
      <c r="F485" s="128"/>
      <c r="G485" s="128"/>
      <c r="H485" s="128"/>
    </row>
    <row r="486" spans="2:8" s="10" customFormat="1" x14ac:dyDescent="0.3">
      <c r="B486" s="128"/>
      <c r="C486" s="128"/>
      <c r="D486" s="128"/>
      <c r="E486" s="128"/>
      <c r="F486" s="128"/>
      <c r="G486" s="128"/>
      <c r="H486" s="128"/>
    </row>
    <row r="487" spans="2:8" s="10" customFormat="1" x14ac:dyDescent="0.3">
      <c r="B487" s="128"/>
      <c r="C487" s="128"/>
      <c r="D487" s="128"/>
      <c r="E487" s="128"/>
      <c r="F487" s="128"/>
      <c r="G487" s="128"/>
      <c r="H487" s="128"/>
    </row>
    <row r="488" spans="2:8" s="10" customFormat="1" x14ac:dyDescent="0.3">
      <c r="B488" s="128"/>
      <c r="C488" s="128"/>
      <c r="D488" s="128"/>
      <c r="E488" s="128"/>
      <c r="F488" s="128"/>
      <c r="G488" s="128"/>
      <c r="H488" s="128"/>
    </row>
    <row r="489" spans="2:8" s="10" customFormat="1" x14ac:dyDescent="0.3">
      <c r="B489" s="128"/>
      <c r="C489" s="128"/>
      <c r="D489" s="128"/>
      <c r="E489" s="128"/>
      <c r="F489" s="128"/>
      <c r="G489" s="128"/>
      <c r="H489" s="128"/>
    </row>
    <row r="490" spans="2:8" s="10" customFormat="1" x14ac:dyDescent="0.3">
      <c r="B490" s="128"/>
      <c r="C490" s="128"/>
      <c r="D490" s="128"/>
      <c r="E490" s="128"/>
      <c r="F490" s="128"/>
      <c r="G490" s="128"/>
      <c r="H490" s="128"/>
    </row>
    <row r="491" spans="2:8" s="10" customFormat="1" x14ac:dyDescent="0.3">
      <c r="B491" s="128"/>
      <c r="C491" s="128"/>
      <c r="D491" s="128"/>
      <c r="E491" s="128"/>
      <c r="F491" s="128"/>
      <c r="G491" s="128"/>
      <c r="H491" s="128"/>
    </row>
    <row r="492" spans="2:8" s="10" customFormat="1" x14ac:dyDescent="0.3">
      <c r="B492" s="128"/>
      <c r="C492" s="128"/>
      <c r="D492" s="128"/>
      <c r="E492" s="128"/>
      <c r="F492" s="128"/>
      <c r="G492" s="128"/>
      <c r="H492" s="128"/>
    </row>
    <row r="493" spans="2:8" s="10" customFormat="1" x14ac:dyDescent="0.3">
      <c r="B493" s="128"/>
      <c r="C493" s="128"/>
      <c r="D493" s="128"/>
      <c r="E493" s="128"/>
      <c r="F493" s="128"/>
      <c r="G493" s="128"/>
      <c r="H493" s="128"/>
    </row>
    <row r="494" spans="2:8" s="10" customFormat="1" x14ac:dyDescent="0.3">
      <c r="B494" s="128"/>
      <c r="C494" s="128"/>
      <c r="D494" s="128"/>
      <c r="E494" s="128"/>
      <c r="F494" s="128"/>
      <c r="G494" s="128"/>
      <c r="H494" s="128"/>
    </row>
    <row r="495" spans="2:8" s="10" customFormat="1" x14ac:dyDescent="0.3">
      <c r="B495" s="128"/>
      <c r="C495" s="128"/>
      <c r="D495" s="128"/>
      <c r="E495" s="128"/>
      <c r="F495" s="128"/>
      <c r="G495" s="128"/>
      <c r="H495" s="128"/>
    </row>
    <row r="496" spans="2:8" s="10" customFormat="1" x14ac:dyDescent="0.3">
      <c r="B496" s="128"/>
      <c r="C496" s="128"/>
      <c r="D496" s="128"/>
      <c r="E496" s="128"/>
      <c r="F496" s="128"/>
      <c r="G496" s="128"/>
      <c r="H496" s="128"/>
    </row>
    <row r="497" spans="2:8" s="10" customFormat="1" x14ac:dyDescent="0.3">
      <c r="B497" s="128"/>
      <c r="C497" s="128"/>
      <c r="D497" s="128"/>
      <c r="E497" s="128"/>
      <c r="F497" s="128"/>
      <c r="G497" s="128"/>
      <c r="H497" s="128"/>
    </row>
    <row r="498" spans="2:8" s="10" customFormat="1" x14ac:dyDescent="0.3">
      <c r="B498" s="128"/>
      <c r="C498" s="128"/>
      <c r="D498" s="128"/>
      <c r="E498" s="128"/>
      <c r="F498" s="128"/>
      <c r="G498" s="128"/>
      <c r="H498" s="128"/>
    </row>
    <row r="499" spans="2:8" s="10" customFormat="1" x14ac:dyDescent="0.3">
      <c r="B499" s="128"/>
      <c r="C499" s="128"/>
      <c r="D499" s="128"/>
      <c r="E499" s="128"/>
      <c r="F499" s="128"/>
      <c r="G499" s="128"/>
      <c r="H499" s="128"/>
    </row>
    <row r="500" spans="2:8" s="10" customFormat="1" x14ac:dyDescent="0.3">
      <c r="B500" s="128"/>
      <c r="C500" s="128"/>
      <c r="D500" s="128"/>
      <c r="E500" s="128"/>
      <c r="F500" s="128"/>
      <c r="G500" s="128"/>
      <c r="H500" s="128"/>
    </row>
    <row r="501" spans="2:8" s="10" customFormat="1" x14ac:dyDescent="0.3">
      <c r="B501" s="128"/>
      <c r="C501" s="128"/>
      <c r="D501" s="128"/>
      <c r="E501" s="128"/>
      <c r="F501" s="128"/>
      <c r="G501" s="128"/>
      <c r="H501" s="128"/>
    </row>
    <row r="502" spans="2:8" s="10" customFormat="1" x14ac:dyDescent="0.3">
      <c r="B502" s="128"/>
      <c r="C502" s="128"/>
      <c r="D502" s="128"/>
      <c r="E502" s="128"/>
      <c r="F502" s="128"/>
      <c r="G502" s="128"/>
      <c r="H502" s="128"/>
    </row>
    <row r="503" spans="2:8" s="10" customFormat="1" x14ac:dyDescent="0.3">
      <c r="B503" s="128"/>
      <c r="C503" s="128"/>
      <c r="D503" s="128"/>
      <c r="E503" s="128"/>
      <c r="F503" s="128"/>
      <c r="G503" s="128"/>
      <c r="H503" s="128"/>
    </row>
    <row r="504" spans="2:8" s="10" customFormat="1" x14ac:dyDescent="0.3">
      <c r="B504" s="128"/>
      <c r="C504" s="128"/>
      <c r="D504" s="128"/>
      <c r="E504" s="128"/>
      <c r="F504" s="128"/>
      <c r="G504" s="128"/>
      <c r="H504" s="128"/>
    </row>
    <row r="505" spans="2:8" s="10" customFormat="1" x14ac:dyDescent="0.3">
      <c r="B505" s="128"/>
      <c r="C505" s="128"/>
      <c r="D505" s="128"/>
      <c r="E505" s="128"/>
      <c r="F505" s="128"/>
      <c r="G505" s="128"/>
      <c r="H505" s="128"/>
    </row>
    <row r="506" spans="2:8" s="10" customFormat="1" x14ac:dyDescent="0.3">
      <c r="B506" s="128"/>
      <c r="C506" s="128"/>
      <c r="D506" s="128"/>
      <c r="E506" s="128"/>
      <c r="F506" s="128"/>
      <c r="G506" s="128"/>
      <c r="H506" s="128"/>
    </row>
    <row r="507" spans="2:8" s="10" customFormat="1" x14ac:dyDescent="0.3">
      <c r="B507" s="128"/>
      <c r="C507" s="128"/>
      <c r="D507" s="128"/>
      <c r="E507" s="128"/>
      <c r="F507" s="128"/>
      <c r="G507" s="128"/>
      <c r="H507" s="128"/>
    </row>
    <row r="508" spans="2:8" s="10" customFormat="1" x14ac:dyDescent="0.3">
      <c r="B508" s="128"/>
      <c r="C508" s="128"/>
      <c r="D508" s="128"/>
      <c r="E508" s="128"/>
      <c r="F508" s="128"/>
      <c r="G508" s="128"/>
      <c r="H508" s="128"/>
    </row>
    <row r="509" spans="2:8" s="10" customFormat="1" x14ac:dyDescent="0.3">
      <c r="B509" s="128"/>
      <c r="C509" s="128"/>
      <c r="D509" s="128"/>
      <c r="E509" s="128"/>
      <c r="F509" s="128"/>
      <c r="G509" s="128"/>
      <c r="H509" s="128"/>
    </row>
    <row r="510" spans="2:8" s="10" customFormat="1" x14ac:dyDescent="0.3">
      <c r="B510" s="128"/>
      <c r="C510" s="128"/>
      <c r="D510" s="128"/>
      <c r="E510" s="128"/>
      <c r="F510" s="128"/>
      <c r="G510" s="128"/>
      <c r="H510" s="128"/>
    </row>
    <row r="511" spans="2:8" s="10" customFormat="1" x14ac:dyDescent="0.3">
      <c r="B511" s="128"/>
      <c r="C511" s="128"/>
      <c r="D511" s="128"/>
      <c r="E511" s="128"/>
      <c r="F511" s="128"/>
      <c r="G511" s="128"/>
      <c r="H511" s="128"/>
    </row>
    <row r="512" spans="2:8" s="10" customFormat="1" x14ac:dyDescent="0.3">
      <c r="B512" s="128"/>
      <c r="C512" s="128"/>
      <c r="D512" s="128"/>
      <c r="E512" s="128"/>
      <c r="F512" s="128"/>
      <c r="G512" s="128"/>
      <c r="H512" s="128"/>
    </row>
    <row r="513" spans="2:8" s="10" customFormat="1" x14ac:dyDescent="0.3">
      <c r="B513" s="128"/>
      <c r="C513" s="128"/>
      <c r="D513" s="128"/>
      <c r="E513" s="128"/>
      <c r="F513" s="128"/>
      <c r="G513" s="128"/>
      <c r="H513" s="128"/>
    </row>
    <row r="514" spans="2:8" s="10" customFormat="1" x14ac:dyDescent="0.3">
      <c r="B514" s="128"/>
      <c r="C514" s="128"/>
      <c r="D514" s="128"/>
      <c r="E514" s="128"/>
      <c r="F514" s="128"/>
      <c r="G514" s="128"/>
      <c r="H514" s="128"/>
    </row>
    <row r="515" spans="2:8" s="10" customFormat="1" x14ac:dyDescent="0.3">
      <c r="B515" s="128"/>
      <c r="C515" s="128"/>
      <c r="D515" s="128"/>
      <c r="E515" s="128"/>
      <c r="F515" s="128"/>
      <c r="G515" s="128"/>
      <c r="H515" s="128"/>
    </row>
    <row r="516" spans="2:8" s="10" customFormat="1" x14ac:dyDescent="0.3">
      <c r="B516" s="128"/>
      <c r="C516" s="128"/>
      <c r="D516" s="128"/>
      <c r="E516" s="128"/>
      <c r="F516" s="128"/>
      <c r="G516" s="128"/>
      <c r="H516" s="128"/>
    </row>
    <row r="517" spans="2:8" s="10" customFormat="1" x14ac:dyDescent="0.3">
      <c r="B517" s="128"/>
      <c r="C517" s="128"/>
      <c r="D517" s="128"/>
      <c r="E517" s="128"/>
      <c r="F517" s="128"/>
      <c r="G517" s="128"/>
      <c r="H517" s="128"/>
    </row>
    <row r="518" spans="2:8" s="10" customFormat="1" x14ac:dyDescent="0.3">
      <c r="B518" s="128"/>
      <c r="C518" s="128"/>
      <c r="D518" s="128"/>
      <c r="E518" s="128"/>
      <c r="F518" s="128"/>
      <c r="G518" s="128"/>
      <c r="H518" s="128"/>
    </row>
    <row r="519" spans="2:8" s="10" customFormat="1" x14ac:dyDescent="0.3">
      <c r="B519" s="128"/>
      <c r="C519" s="128"/>
      <c r="D519" s="128"/>
      <c r="E519" s="128"/>
      <c r="F519" s="128"/>
      <c r="G519" s="128"/>
      <c r="H519" s="128"/>
    </row>
    <row r="520" spans="2:8" s="10" customFormat="1" x14ac:dyDescent="0.3">
      <c r="B520" s="128"/>
      <c r="C520" s="128"/>
      <c r="D520" s="128"/>
      <c r="E520" s="128"/>
      <c r="F520" s="128"/>
      <c r="G520" s="128"/>
      <c r="H520" s="128"/>
    </row>
    <row r="521" spans="2:8" s="10" customFormat="1" x14ac:dyDescent="0.3">
      <c r="B521" s="128"/>
      <c r="C521" s="128"/>
      <c r="D521" s="128"/>
      <c r="E521" s="128"/>
      <c r="F521" s="128"/>
      <c r="G521" s="128"/>
      <c r="H521" s="128"/>
    </row>
    <row r="522" spans="2:8" s="10" customFormat="1" x14ac:dyDescent="0.3">
      <c r="B522" s="128"/>
      <c r="C522" s="128"/>
      <c r="D522" s="128"/>
      <c r="E522" s="128"/>
      <c r="F522" s="128"/>
      <c r="G522" s="128"/>
      <c r="H522" s="128"/>
    </row>
    <row r="523" spans="2:8" s="10" customFormat="1" x14ac:dyDescent="0.3">
      <c r="B523" s="128"/>
      <c r="C523" s="128"/>
      <c r="D523" s="128"/>
      <c r="E523" s="128"/>
      <c r="F523" s="128"/>
      <c r="G523" s="128"/>
      <c r="H523" s="128"/>
    </row>
    <row r="524" spans="2:8" s="10" customFormat="1" x14ac:dyDescent="0.3">
      <c r="B524" s="128"/>
      <c r="C524" s="128"/>
      <c r="D524" s="128"/>
      <c r="E524" s="128"/>
      <c r="F524" s="128"/>
      <c r="G524" s="128"/>
      <c r="H524" s="128"/>
    </row>
    <row r="525" spans="2:8" s="10" customFormat="1" x14ac:dyDescent="0.3">
      <c r="B525" s="128"/>
      <c r="C525" s="128"/>
      <c r="D525" s="128"/>
      <c r="E525" s="128"/>
      <c r="F525" s="128"/>
      <c r="G525" s="128"/>
      <c r="H525" s="128"/>
    </row>
    <row r="526" spans="2:8" s="10" customFormat="1" x14ac:dyDescent="0.3">
      <c r="B526" s="128"/>
      <c r="C526" s="128"/>
      <c r="D526" s="128"/>
      <c r="E526" s="128"/>
      <c r="F526" s="128"/>
      <c r="G526" s="128"/>
      <c r="H526" s="128"/>
    </row>
    <row r="527" spans="2:8" s="10" customFormat="1" x14ac:dyDescent="0.3">
      <c r="B527" s="128"/>
      <c r="C527" s="128"/>
      <c r="D527" s="128"/>
      <c r="E527" s="128"/>
      <c r="F527" s="128"/>
      <c r="G527" s="128"/>
      <c r="H527" s="128"/>
    </row>
    <row r="528" spans="2:8" s="10" customFormat="1" x14ac:dyDescent="0.3">
      <c r="B528" s="128"/>
      <c r="C528" s="128"/>
      <c r="D528" s="128"/>
      <c r="E528" s="128"/>
      <c r="F528" s="128"/>
      <c r="G528" s="128"/>
      <c r="H528" s="128"/>
    </row>
    <row r="529" spans="2:8" s="10" customFormat="1" x14ac:dyDescent="0.3">
      <c r="B529" s="128"/>
      <c r="C529" s="128"/>
      <c r="D529" s="128"/>
      <c r="E529" s="128"/>
      <c r="F529" s="128"/>
      <c r="G529" s="128"/>
      <c r="H529" s="128"/>
    </row>
    <row r="530" spans="2:8" s="10" customFormat="1" x14ac:dyDescent="0.3">
      <c r="B530" s="128"/>
      <c r="C530" s="128"/>
      <c r="D530" s="128"/>
      <c r="E530" s="128"/>
      <c r="F530" s="128"/>
      <c r="G530" s="128"/>
      <c r="H530" s="128"/>
    </row>
    <row r="531" spans="2:8" s="10" customFormat="1" x14ac:dyDescent="0.3">
      <c r="B531" s="128"/>
      <c r="C531" s="128"/>
      <c r="D531" s="128"/>
      <c r="E531" s="128"/>
      <c r="F531" s="128"/>
      <c r="G531" s="128"/>
      <c r="H531" s="128"/>
    </row>
    <row r="532" spans="2:8" s="10" customFormat="1" x14ac:dyDescent="0.3">
      <c r="B532" s="128"/>
      <c r="C532" s="128"/>
      <c r="D532" s="128"/>
      <c r="E532" s="128"/>
      <c r="F532" s="128"/>
      <c r="G532" s="128"/>
      <c r="H532" s="128"/>
    </row>
    <row r="533" spans="2:8" s="10" customFormat="1" x14ac:dyDescent="0.3">
      <c r="B533" s="128"/>
      <c r="C533" s="128"/>
      <c r="D533" s="128"/>
      <c r="E533" s="128"/>
      <c r="F533" s="128"/>
      <c r="G533" s="128"/>
      <c r="H533" s="128"/>
    </row>
    <row r="534" spans="2:8" s="10" customFormat="1" x14ac:dyDescent="0.3">
      <c r="B534" s="128"/>
      <c r="C534" s="128"/>
      <c r="D534" s="128"/>
      <c r="E534" s="128"/>
      <c r="F534" s="128"/>
      <c r="G534" s="128"/>
      <c r="H534" s="128"/>
    </row>
    <row r="535" spans="2:8" s="10" customFormat="1" x14ac:dyDescent="0.3">
      <c r="B535" s="128"/>
      <c r="C535" s="128"/>
      <c r="D535" s="128"/>
      <c r="E535" s="128"/>
      <c r="F535" s="128"/>
      <c r="G535" s="128"/>
      <c r="H535" s="128"/>
    </row>
    <row r="536" spans="2:8" s="10" customFormat="1" x14ac:dyDescent="0.3">
      <c r="B536" s="128"/>
      <c r="C536" s="128"/>
      <c r="D536" s="128"/>
      <c r="E536" s="128"/>
      <c r="F536" s="128"/>
      <c r="G536" s="128"/>
      <c r="H536" s="128"/>
    </row>
    <row r="537" spans="2:8" s="10" customFormat="1" x14ac:dyDescent="0.3">
      <c r="B537" s="128"/>
      <c r="C537" s="128"/>
      <c r="D537" s="128"/>
      <c r="E537" s="128"/>
      <c r="F537" s="128"/>
      <c r="G537" s="128"/>
      <c r="H537" s="128"/>
    </row>
    <row r="538" spans="2:8" s="10" customFormat="1" x14ac:dyDescent="0.3">
      <c r="B538" s="128"/>
      <c r="C538" s="128"/>
      <c r="D538" s="128"/>
      <c r="E538" s="128"/>
      <c r="F538" s="128"/>
      <c r="G538" s="128"/>
      <c r="H538" s="128"/>
    </row>
    <row r="539" spans="2:8" s="10" customFormat="1" x14ac:dyDescent="0.3">
      <c r="B539" s="128"/>
      <c r="C539" s="128"/>
      <c r="D539" s="128"/>
      <c r="E539" s="128"/>
      <c r="F539" s="128"/>
      <c r="G539" s="128"/>
      <c r="H539" s="128"/>
    </row>
    <row r="540" spans="2:8" s="10" customFormat="1" x14ac:dyDescent="0.3">
      <c r="B540" s="128"/>
      <c r="C540" s="128"/>
      <c r="D540" s="128"/>
      <c r="E540" s="128"/>
      <c r="F540" s="128"/>
      <c r="G540" s="128"/>
      <c r="H540" s="128"/>
    </row>
    <row r="541" spans="2:8" s="10" customFormat="1" x14ac:dyDescent="0.3">
      <c r="B541" s="128"/>
      <c r="C541" s="128"/>
      <c r="D541" s="128"/>
      <c r="E541" s="128"/>
      <c r="F541" s="128"/>
      <c r="G541" s="128"/>
      <c r="H541" s="128"/>
    </row>
    <row r="542" spans="2:8" s="10" customFormat="1" x14ac:dyDescent="0.3">
      <c r="B542" s="128"/>
      <c r="C542" s="128"/>
      <c r="D542" s="128"/>
      <c r="E542" s="128"/>
      <c r="F542" s="128"/>
      <c r="G542" s="128"/>
      <c r="H542" s="128"/>
    </row>
    <row r="543" spans="2:8" s="10" customFormat="1" x14ac:dyDescent="0.3">
      <c r="B543" s="128"/>
      <c r="C543" s="128"/>
      <c r="D543" s="128"/>
      <c r="E543" s="128"/>
      <c r="F543" s="128"/>
      <c r="G543" s="128"/>
      <c r="H543" s="128"/>
    </row>
    <row r="544" spans="2:8" s="10" customFormat="1" x14ac:dyDescent="0.3">
      <c r="B544" s="128"/>
      <c r="C544" s="128"/>
      <c r="D544" s="128"/>
      <c r="E544" s="128"/>
      <c r="F544" s="128"/>
      <c r="G544" s="128"/>
      <c r="H544" s="128"/>
    </row>
    <row r="545" spans="2:8" s="10" customFormat="1" x14ac:dyDescent="0.3">
      <c r="B545" s="128"/>
      <c r="C545" s="128"/>
      <c r="D545" s="128"/>
      <c r="E545" s="128"/>
      <c r="F545" s="128"/>
      <c r="G545" s="128"/>
      <c r="H545" s="128"/>
    </row>
    <row r="546" spans="2:8" s="10" customFormat="1" x14ac:dyDescent="0.3">
      <c r="B546" s="128"/>
      <c r="C546" s="128"/>
      <c r="D546" s="128"/>
      <c r="E546" s="128"/>
      <c r="F546" s="128"/>
      <c r="G546" s="128"/>
      <c r="H546" s="128"/>
    </row>
    <row r="547" spans="2:8" s="10" customFormat="1" x14ac:dyDescent="0.3">
      <c r="B547" s="128"/>
      <c r="C547" s="128"/>
      <c r="D547" s="128"/>
      <c r="E547" s="128"/>
      <c r="F547" s="128"/>
      <c r="G547" s="128"/>
      <c r="H547" s="128"/>
    </row>
    <row r="548" spans="2:8" s="10" customFormat="1" x14ac:dyDescent="0.3">
      <c r="B548" s="128"/>
      <c r="C548" s="128"/>
      <c r="D548" s="128"/>
      <c r="E548" s="128"/>
      <c r="F548" s="128"/>
      <c r="G548" s="128"/>
      <c r="H548" s="128"/>
    </row>
    <row r="549" spans="2:8" s="10" customFormat="1" x14ac:dyDescent="0.3">
      <c r="B549" s="128"/>
      <c r="C549" s="128"/>
      <c r="D549" s="128"/>
      <c r="E549" s="128"/>
      <c r="F549" s="128"/>
      <c r="G549" s="128"/>
      <c r="H549" s="128"/>
    </row>
    <row r="550" spans="2:8" s="10" customFormat="1" x14ac:dyDescent="0.3">
      <c r="B550" s="128"/>
      <c r="C550" s="128"/>
      <c r="D550" s="128"/>
      <c r="E550" s="128"/>
      <c r="F550" s="128"/>
      <c r="G550" s="128"/>
      <c r="H550" s="128"/>
    </row>
    <row r="551" spans="2:8" s="10" customFormat="1" x14ac:dyDescent="0.3">
      <c r="B551" s="128"/>
      <c r="C551" s="128"/>
      <c r="D551" s="128"/>
      <c r="E551" s="128"/>
      <c r="F551" s="128"/>
      <c r="G551" s="128"/>
      <c r="H551" s="128"/>
    </row>
    <row r="552" spans="2:8" s="10" customFormat="1" x14ac:dyDescent="0.3">
      <c r="B552" s="128"/>
      <c r="C552" s="128"/>
      <c r="D552" s="128"/>
      <c r="E552" s="128"/>
      <c r="F552" s="128"/>
      <c r="G552" s="128"/>
      <c r="H552" s="128"/>
    </row>
    <row r="553" spans="2:8" s="10" customFormat="1" x14ac:dyDescent="0.3">
      <c r="B553" s="128"/>
      <c r="C553" s="128"/>
      <c r="D553" s="128"/>
      <c r="E553" s="128"/>
      <c r="F553" s="128"/>
      <c r="G553" s="128"/>
      <c r="H553" s="128"/>
    </row>
    <row r="554" spans="2:8" s="10" customFormat="1" x14ac:dyDescent="0.3">
      <c r="B554" s="128"/>
      <c r="C554" s="128"/>
      <c r="D554" s="128"/>
      <c r="E554" s="128"/>
      <c r="F554" s="128"/>
      <c r="G554" s="128"/>
      <c r="H554" s="128"/>
    </row>
    <row r="555" spans="2:8" s="10" customFormat="1" x14ac:dyDescent="0.3">
      <c r="B555" s="128"/>
      <c r="C555" s="128"/>
      <c r="D555" s="128"/>
      <c r="E555" s="128"/>
      <c r="F555" s="128"/>
      <c r="G555" s="128"/>
      <c r="H555" s="128"/>
    </row>
    <row r="556" spans="2:8" s="10" customFormat="1" x14ac:dyDescent="0.3">
      <c r="B556" s="128"/>
      <c r="C556" s="128"/>
      <c r="D556" s="128"/>
      <c r="E556" s="128"/>
      <c r="F556" s="128"/>
      <c r="G556" s="128"/>
      <c r="H556" s="128"/>
    </row>
    <row r="557" spans="2:8" s="10" customFormat="1" x14ac:dyDescent="0.3">
      <c r="B557" s="128"/>
      <c r="C557" s="128"/>
      <c r="D557" s="128"/>
      <c r="E557" s="128"/>
      <c r="F557" s="128"/>
      <c r="G557" s="128"/>
      <c r="H557" s="128"/>
    </row>
    <row r="558" spans="2:8" s="10" customFormat="1" x14ac:dyDescent="0.3">
      <c r="B558" s="128"/>
      <c r="C558" s="128"/>
      <c r="D558" s="128"/>
      <c r="E558" s="128"/>
      <c r="F558" s="128"/>
      <c r="G558" s="128"/>
      <c r="H558" s="128"/>
    </row>
    <row r="559" spans="2:8" s="10" customFormat="1" x14ac:dyDescent="0.3">
      <c r="B559" s="128"/>
      <c r="C559" s="128"/>
      <c r="D559" s="128"/>
      <c r="E559" s="128"/>
      <c r="F559" s="128"/>
      <c r="G559" s="128"/>
      <c r="H559" s="128"/>
    </row>
    <row r="560" spans="2:8" s="10" customFormat="1" x14ac:dyDescent="0.3">
      <c r="B560" s="128"/>
      <c r="C560" s="128"/>
      <c r="D560" s="128"/>
      <c r="E560" s="128"/>
      <c r="F560" s="128"/>
      <c r="G560" s="128"/>
      <c r="H560" s="128"/>
    </row>
    <row r="561" spans="2:8" s="10" customFormat="1" x14ac:dyDescent="0.3">
      <c r="B561" s="128"/>
      <c r="C561" s="128"/>
      <c r="D561" s="128"/>
      <c r="E561" s="128"/>
      <c r="F561" s="128"/>
      <c r="G561" s="128"/>
      <c r="H561" s="128"/>
    </row>
    <row r="562" spans="2:8" s="10" customFormat="1" x14ac:dyDescent="0.3">
      <c r="B562" s="128"/>
      <c r="C562" s="128"/>
      <c r="D562" s="128"/>
      <c r="E562" s="128"/>
      <c r="F562" s="128"/>
      <c r="G562" s="128"/>
      <c r="H562" s="128"/>
    </row>
    <row r="563" spans="2:8" s="10" customFormat="1" x14ac:dyDescent="0.3">
      <c r="B563" s="128"/>
      <c r="C563" s="128"/>
      <c r="D563" s="128"/>
      <c r="E563" s="128"/>
      <c r="F563" s="128"/>
      <c r="G563" s="128"/>
      <c r="H563" s="128"/>
    </row>
    <row r="564" spans="2:8" s="10" customFormat="1" x14ac:dyDescent="0.3">
      <c r="B564" s="128"/>
      <c r="C564" s="128"/>
      <c r="D564" s="128"/>
      <c r="E564" s="128"/>
      <c r="F564" s="128"/>
      <c r="G564" s="128"/>
      <c r="H564" s="128"/>
    </row>
    <row r="565" spans="2:8" s="10" customFormat="1" x14ac:dyDescent="0.3">
      <c r="B565" s="128"/>
      <c r="C565" s="128"/>
      <c r="D565" s="128"/>
      <c r="E565" s="128"/>
      <c r="F565" s="128"/>
      <c r="G565" s="128"/>
      <c r="H565" s="128"/>
    </row>
    <row r="566" spans="2:8" s="10" customFormat="1" x14ac:dyDescent="0.3">
      <c r="B566" s="128"/>
      <c r="C566" s="128"/>
      <c r="D566" s="128"/>
      <c r="E566" s="128"/>
      <c r="F566" s="128"/>
      <c r="G566" s="128"/>
      <c r="H566" s="128"/>
    </row>
    <row r="567" spans="2:8" s="10" customFormat="1" x14ac:dyDescent="0.3">
      <c r="B567" s="128"/>
      <c r="C567" s="128"/>
      <c r="D567" s="128"/>
      <c r="E567" s="128"/>
      <c r="F567" s="128"/>
      <c r="G567" s="128"/>
      <c r="H567" s="128"/>
    </row>
    <row r="568" spans="2:8" s="10" customFormat="1" x14ac:dyDescent="0.3">
      <c r="B568" s="128"/>
      <c r="C568" s="128"/>
      <c r="D568" s="128"/>
      <c r="E568" s="128"/>
      <c r="F568" s="128"/>
      <c r="G568" s="128"/>
      <c r="H568" s="128"/>
    </row>
    <row r="569" spans="2:8" s="10" customFormat="1" x14ac:dyDescent="0.3">
      <c r="B569" s="128"/>
      <c r="C569" s="128"/>
      <c r="D569" s="128"/>
      <c r="E569" s="128"/>
      <c r="F569" s="128"/>
      <c r="G569" s="128"/>
      <c r="H569" s="128"/>
    </row>
    <row r="570" spans="2:8" s="10" customFormat="1" x14ac:dyDescent="0.3">
      <c r="B570" s="128"/>
      <c r="C570" s="128"/>
      <c r="D570" s="128"/>
      <c r="E570" s="128"/>
      <c r="F570" s="128"/>
      <c r="G570" s="128"/>
      <c r="H570" s="128"/>
    </row>
    <row r="571" spans="2:8" s="10" customFormat="1" x14ac:dyDescent="0.3">
      <c r="B571" s="128"/>
      <c r="C571" s="128"/>
      <c r="D571" s="128"/>
      <c r="E571" s="128"/>
      <c r="F571" s="128"/>
      <c r="G571" s="128"/>
      <c r="H571" s="128"/>
    </row>
    <row r="572" spans="2:8" s="10" customFormat="1" x14ac:dyDescent="0.3">
      <c r="B572" s="128"/>
      <c r="C572" s="128"/>
      <c r="D572" s="128"/>
      <c r="E572" s="128"/>
      <c r="F572" s="128"/>
      <c r="G572" s="128"/>
      <c r="H572" s="128"/>
    </row>
    <row r="573" spans="2:8" s="10" customFormat="1" x14ac:dyDescent="0.3">
      <c r="B573" s="128"/>
      <c r="C573" s="128"/>
      <c r="D573" s="128"/>
      <c r="E573" s="128"/>
      <c r="F573" s="128"/>
      <c r="G573" s="128"/>
      <c r="H573" s="128"/>
    </row>
    <row r="574" spans="2:8" s="10" customFormat="1" x14ac:dyDescent="0.3">
      <c r="B574" s="128"/>
      <c r="C574" s="128"/>
      <c r="D574" s="128"/>
      <c r="E574" s="128"/>
      <c r="F574" s="128"/>
      <c r="G574" s="128"/>
      <c r="H574" s="128"/>
    </row>
    <row r="575" spans="2:8" s="10" customFormat="1" x14ac:dyDescent="0.3">
      <c r="B575" s="128"/>
      <c r="C575" s="128"/>
      <c r="D575" s="128"/>
      <c r="E575" s="128"/>
      <c r="F575" s="128"/>
      <c r="G575" s="128"/>
      <c r="H575" s="128"/>
    </row>
    <row r="576" spans="2:8" s="10" customFormat="1" x14ac:dyDescent="0.3">
      <c r="B576" s="128"/>
      <c r="C576" s="128"/>
      <c r="D576" s="128"/>
      <c r="E576" s="128"/>
      <c r="F576" s="128"/>
      <c r="G576" s="128"/>
      <c r="H576" s="128"/>
    </row>
    <row r="577" spans="2:8" s="10" customFormat="1" x14ac:dyDescent="0.3">
      <c r="B577" s="128"/>
      <c r="C577" s="128"/>
      <c r="D577" s="128"/>
      <c r="E577" s="128"/>
      <c r="F577" s="128"/>
      <c r="G577" s="128"/>
      <c r="H577" s="128"/>
    </row>
    <row r="578" spans="2:8" s="10" customFormat="1" x14ac:dyDescent="0.3">
      <c r="B578" s="128"/>
      <c r="C578" s="128"/>
      <c r="D578" s="128"/>
      <c r="E578" s="128"/>
      <c r="F578" s="128"/>
      <c r="G578" s="128"/>
      <c r="H578" s="128"/>
    </row>
    <row r="579" spans="2:8" s="10" customFormat="1" x14ac:dyDescent="0.3">
      <c r="B579" s="128"/>
      <c r="C579" s="128"/>
      <c r="D579" s="128"/>
      <c r="E579" s="128"/>
      <c r="F579" s="128"/>
      <c r="G579" s="128"/>
      <c r="H579" s="128"/>
    </row>
    <row r="580" spans="2:8" s="10" customFormat="1" x14ac:dyDescent="0.3">
      <c r="B580" s="128"/>
      <c r="C580" s="128"/>
      <c r="D580" s="128"/>
      <c r="E580" s="128"/>
      <c r="F580" s="128"/>
      <c r="G580" s="128"/>
      <c r="H580" s="128"/>
    </row>
    <row r="581" spans="2:8" s="10" customFormat="1" x14ac:dyDescent="0.3">
      <c r="B581" s="128"/>
      <c r="C581" s="128"/>
      <c r="D581" s="128"/>
      <c r="E581" s="128"/>
      <c r="F581" s="128"/>
      <c r="G581" s="128"/>
      <c r="H581" s="128"/>
    </row>
    <row r="582" spans="2:8" s="10" customFormat="1" x14ac:dyDescent="0.3">
      <c r="B582" s="128"/>
      <c r="C582" s="128"/>
      <c r="D582" s="128"/>
      <c r="E582" s="128"/>
      <c r="F582" s="128"/>
      <c r="G582" s="128"/>
      <c r="H582" s="128"/>
    </row>
    <row r="583" spans="2:8" s="10" customFormat="1" x14ac:dyDescent="0.3">
      <c r="B583" s="128"/>
      <c r="C583" s="128"/>
      <c r="D583" s="128"/>
      <c r="E583" s="128"/>
      <c r="F583" s="128"/>
      <c r="G583" s="128"/>
      <c r="H583" s="128"/>
    </row>
    <row r="584" spans="2:8" s="10" customFormat="1" x14ac:dyDescent="0.3">
      <c r="B584" s="128"/>
      <c r="C584" s="128"/>
      <c r="D584" s="128"/>
      <c r="E584" s="128"/>
      <c r="F584" s="128"/>
      <c r="G584" s="128"/>
      <c r="H584" s="128"/>
    </row>
    <row r="585" spans="2:8" s="10" customFormat="1" x14ac:dyDescent="0.3">
      <c r="B585" s="128"/>
      <c r="C585" s="128"/>
      <c r="D585" s="128"/>
      <c r="E585" s="128"/>
      <c r="F585" s="128"/>
      <c r="G585" s="128"/>
      <c r="H585" s="128"/>
    </row>
    <row r="586" spans="2:8" s="10" customFormat="1" x14ac:dyDescent="0.3">
      <c r="B586" s="128"/>
      <c r="C586" s="128"/>
      <c r="D586" s="128"/>
      <c r="E586" s="128"/>
      <c r="F586" s="128"/>
      <c r="G586" s="128"/>
      <c r="H586" s="128"/>
    </row>
    <row r="587" spans="2:8" s="10" customFormat="1" x14ac:dyDescent="0.3">
      <c r="B587" s="128"/>
      <c r="C587" s="128"/>
      <c r="D587" s="128"/>
      <c r="E587" s="128"/>
      <c r="F587" s="128"/>
      <c r="G587" s="128"/>
      <c r="H587" s="128"/>
    </row>
    <row r="588" spans="2:8" s="10" customFormat="1" x14ac:dyDescent="0.3">
      <c r="B588" s="128"/>
      <c r="C588" s="128"/>
      <c r="D588" s="128"/>
      <c r="E588" s="128"/>
      <c r="F588" s="128"/>
      <c r="G588" s="128"/>
      <c r="H588" s="128"/>
    </row>
    <row r="589" spans="2:8" s="10" customFormat="1" x14ac:dyDescent="0.3">
      <c r="B589" s="128"/>
      <c r="C589" s="128"/>
      <c r="D589" s="128"/>
      <c r="E589" s="128"/>
      <c r="F589" s="128"/>
      <c r="G589" s="128"/>
      <c r="H589" s="128"/>
    </row>
    <row r="590" spans="2:8" s="10" customFormat="1" x14ac:dyDescent="0.3">
      <c r="B590" s="128"/>
      <c r="C590" s="128"/>
      <c r="D590" s="128"/>
      <c r="E590" s="128"/>
      <c r="F590" s="128"/>
      <c r="G590" s="128"/>
      <c r="H590" s="128"/>
    </row>
    <row r="591" spans="2:8" s="10" customFormat="1" x14ac:dyDescent="0.3">
      <c r="B591" s="128"/>
      <c r="C591" s="128"/>
      <c r="D591" s="128"/>
      <c r="E591" s="128"/>
      <c r="F591" s="128"/>
      <c r="G591" s="128"/>
      <c r="H591" s="128"/>
    </row>
    <row r="592" spans="2:8" s="10" customFormat="1" x14ac:dyDescent="0.3">
      <c r="B592" s="128"/>
      <c r="C592" s="128"/>
      <c r="D592" s="128"/>
      <c r="E592" s="128"/>
      <c r="F592" s="128"/>
      <c r="G592" s="128"/>
      <c r="H592" s="128"/>
    </row>
    <row r="593" spans="2:8" s="10" customFormat="1" x14ac:dyDescent="0.3">
      <c r="B593" s="128"/>
      <c r="C593" s="128"/>
      <c r="D593" s="128"/>
      <c r="E593" s="128"/>
      <c r="F593" s="128"/>
      <c r="G593" s="128"/>
      <c r="H593" s="128"/>
    </row>
    <row r="594" spans="2:8" s="10" customFormat="1" x14ac:dyDescent="0.3">
      <c r="B594" s="128"/>
      <c r="C594" s="128"/>
      <c r="D594" s="128"/>
      <c r="E594" s="128"/>
      <c r="F594" s="128"/>
      <c r="G594" s="128"/>
      <c r="H594" s="128"/>
    </row>
    <row r="595" spans="2:8" s="10" customFormat="1" x14ac:dyDescent="0.3">
      <c r="B595" s="128"/>
      <c r="C595" s="128"/>
      <c r="D595" s="128"/>
      <c r="E595" s="128"/>
      <c r="F595" s="128"/>
      <c r="G595" s="128"/>
      <c r="H595" s="128"/>
    </row>
    <row r="596" spans="2:8" s="10" customFormat="1" x14ac:dyDescent="0.3">
      <c r="B596" s="128"/>
      <c r="C596" s="128"/>
      <c r="D596" s="128"/>
      <c r="E596" s="128"/>
      <c r="F596" s="128"/>
      <c r="G596" s="128"/>
      <c r="H596" s="128"/>
    </row>
    <row r="597" spans="2:8" s="10" customFormat="1" x14ac:dyDescent="0.3">
      <c r="B597" s="128"/>
      <c r="C597" s="128"/>
      <c r="D597" s="128"/>
      <c r="E597" s="128"/>
      <c r="F597" s="128"/>
      <c r="G597" s="128"/>
      <c r="H597" s="128"/>
    </row>
    <row r="598" spans="2:8" s="10" customFormat="1" x14ac:dyDescent="0.3">
      <c r="B598" s="128"/>
      <c r="C598" s="128"/>
      <c r="D598" s="128"/>
      <c r="E598" s="128"/>
      <c r="F598" s="128"/>
      <c r="G598" s="128"/>
      <c r="H598" s="128"/>
    </row>
    <row r="599" spans="2:8" s="10" customFormat="1" x14ac:dyDescent="0.3">
      <c r="B599" s="128"/>
      <c r="C599" s="128"/>
      <c r="D599" s="128"/>
      <c r="E599" s="128"/>
      <c r="F599" s="128"/>
      <c r="G599" s="128"/>
      <c r="H599" s="128"/>
    </row>
    <row r="600" spans="2:8" s="10" customFormat="1" x14ac:dyDescent="0.3">
      <c r="B600" s="128"/>
      <c r="C600" s="128"/>
      <c r="D600" s="128"/>
      <c r="E600" s="128"/>
      <c r="F600" s="128"/>
      <c r="G600" s="128"/>
      <c r="H600" s="128"/>
    </row>
    <row r="601" spans="2:8" s="10" customFormat="1" x14ac:dyDescent="0.3">
      <c r="B601" s="128"/>
      <c r="C601" s="128"/>
      <c r="D601" s="128"/>
      <c r="E601" s="128"/>
      <c r="F601" s="128"/>
      <c r="G601" s="128"/>
      <c r="H601" s="128"/>
    </row>
    <row r="602" spans="2:8" s="10" customFormat="1" x14ac:dyDescent="0.3">
      <c r="B602" s="128"/>
      <c r="C602" s="128"/>
      <c r="D602" s="128"/>
      <c r="E602" s="128"/>
      <c r="F602" s="128"/>
      <c r="G602" s="128"/>
      <c r="H602" s="128"/>
    </row>
    <row r="603" spans="2:8" s="10" customFormat="1" x14ac:dyDescent="0.3">
      <c r="B603" s="128"/>
      <c r="C603" s="128"/>
      <c r="D603" s="128"/>
      <c r="E603" s="128"/>
      <c r="F603" s="128"/>
      <c r="G603" s="128"/>
      <c r="H603" s="128"/>
    </row>
    <row r="604" spans="2:8" s="10" customFormat="1" x14ac:dyDescent="0.3">
      <c r="B604" s="128"/>
      <c r="C604" s="128"/>
      <c r="D604" s="128"/>
      <c r="E604" s="128"/>
      <c r="F604" s="128"/>
      <c r="G604" s="128"/>
      <c r="H604" s="128"/>
    </row>
    <row r="605" spans="2:8" s="10" customFormat="1" x14ac:dyDescent="0.3">
      <c r="B605" s="128"/>
      <c r="C605" s="128"/>
      <c r="D605" s="128"/>
      <c r="E605" s="128"/>
      <c r="F605" s="128"/>
      <c r="G605" s="128"/>
      <c r="H605" s="128"/>
    </row>
    <row r="606" spans="2:8" s="10" customFormat="1" x14ac:dyDescent="0.3">
      <c r="B606" s="128"/>
      <c r="C606" s="128"/>
      <c r="D606" s="128"/>
      <c r="E606" s="128"/>
      <c r="F606" s="128"/>
      <c r="G606" s="128"/>
      <c r="H606" s="128"/>
    </row>
    <row r="607" spans="2:8" s="10" customFormat="1" x14ac:dyDescent="0.3">
      <c r="B607" s="128"/>
      <c r="C607" s="128"/>
      <c r="D607" s="128"/>
      <c r="E607" s="128"/>
      <c r="F607" s="128"/>
      <c r="G607" s="128"/>
      <c r="H607" s="128"/>
    </row>
    <row r="608" spans="2:8" s="10" customFormat="1" x14ac:dyDescent="0.3">
      <c r="B608" s="128"/>
      <c r="C608" s="128"/>
      <c r="D608" s="128"/>
      <c r="E608" s="128"/>
      <c r="F608" s="128"/>
      <c r="G608" s="128"/>
      <c r="H608" s="128"/>
    </row>
    <row r="609" spans="2:8" s="10" customFormat="1" x14ac:dyDescent="0.3">
      <c r="B609" s="128"/>
      <c r="C609" s="128"/>
      <c r="D609" s="128"/>
      <c r="E609" s="128"/>
      <c r="F609" s="128"/>
      <c r="G609" s="128"/>
      <c r="H609" s="128"/>
    </row>
    <row r="610" spans="2:8" s="10" customFormat="1" x14ac:dyDescent="0.3">
      <c r="B610" s="128"/>
      <c r="C610" s="128"/>
      <c r="D610" s="128"/>
      <c r="E610" s="128"/>
      <c r="F610" s="128"/>
      <c r="G610" s="128"/>
      <c r="H610" s="128"/>
    </row>
    <row r="611" spans="2:8" s="10" customFormat="1" x14ac:dyDescent="0.3">
      <c r="B611" s="128"/>
      <c r="C611" s="128"/>
      <c r="D611" s="128"/>
      <c r="E611" s="128"/>
      <c r="F611" s="128"/>
      <c r="G611" s="128"/>
      <c r="H611" s="128"/>
    </row>
    <row r="612" spans="2:8" s="10" customFormat="1" x14ac:dyDescent="0.3">
      <c r="B612" s="128"/>
      <c r="C612" s="128"/>
      <c r="D612" s="128"/>
      <c r="E612" s="128"/>
      <c r="F612" s="128"/>
      <c r="G612" s="128"/>
      <c r="H612" s="128"/>
    </row>
    <row r="613" spans="2:8" s="10" customFormat="1" x14ac:dyDescent="0.3">
      <c r="B613" s="128"/>
      <c r="C613" s="128"/>
      <c r="D613" s="128"/>
      <c r="E613" s="128"/>
      <c r="F613" s="128"/>
      <c r="G613" s="128"/>
      <c r="H613" s="128"/>
    </row>
    <row r="614" spans="2:8" s="10" customFormat="1" x14ac:dyDescent="0.3">
      <c r="B614" s="128"/>
      <c r="C614" s="128"/>
      <c r="D614" s="128"/>
      <c r="E614" s="128"/>
      <c r="F614" s="128"/>
      <c r="G614" s="128"/>
      <c r="H614" s="128"/>
    </row>
    <row r="615" spans="2:8" s="10" customFormat="1" x14ac:dyDescent="0.3">
      <c r="B615" s="128"/>
      <c r="C615" s="128"/>
      <c r="D615" s="128"/>
      <c r="E615" s="128"/>
      <c r="F615" s="128"/>
      <c r="G615" s="128"/>
      <c r="H615" s="128"/>
    </row>
    <row r="616" spans="2:8" s="10" customFormat="1" x14ac:dyDescent="0.3">
      <c r="B616" s="128"/>
      <c r="C616" s="128"/>
      <c r="D616" s="128"/>
      <c r="E616" s="128"/>
      <c r="F616" s="128"/>
      <c r="G616" s="128"/>
      <c r="H616" s="128"/>
    </row>
    <row r="617" spans="2:8" s="10" customFormat="1" x14ac:dyDescent="0.3">
      <c r="B617" s="128"/>
      <c r="C617" s="128"/>
      <c r="D617" s="128"/>
      <c r="E617" s="128"/>
      <c r="F617" s="128"/>
      <c r="G617" s="128"/>
      <c r="H617" s="128"/>
    </row>
    <row r="618" spans="2:8" s="10" customFormat="1" x14ac:dyDescent="0.3">
      <c r="B618" s="128"/>
      <c r="C618" s="128"/>
      <c r="D618" s="128"/>
      <c r="E618" s="128"/>
      <c r="F618" s="128"/>
      <c r="G618" s="128"/>
      <c r="H618" s="128"/>
    </row>
    <row r="619" spans="2:8" s="10" customFormat="1" x14ac:dyDescent="0.3">
      <c r="B619" s="128"/>
      <c r="C619" s="128"/>
      <c r="D619" s="128"/>
      <c r="E619" s="128"/>
      <c r="F619" s="128"/>
      <c r="G619" s="128"/>
      <c r="H619" s="128"/>
    </row>
    <row r="620" spans="2:8" s="10" customFormat="1" x14ac:dyDescent="0.3">
      <c r="B620" s="128"/>
      <c r="C620" s="128"/>
      <c r="D620" s="128"/>
      <c r="E620" s="128"/>
      <c r="F620" s="128"/>
      <c r="G620" s="128"/>
      <c r="H620" s="128"/>
    </row>
    <row r="621" spans="2:8" s="10" customFormat="1" x14ac:dyDescent="0.3">
      <c r="B621" s="128"/>
      <c r="C621" s="128"/>
      <c r="D621" s="128"/>
      <c r="E621" s="128"/>
      <c r="F621" s="128"/>
      <c r="G621" s="128"/>
      <c r="H621" s="128"/>
    </row>
    <row r="622" spans="2:8" s="10" customFormat="1" x14ac:dyDescent="0.3">
      <c r="B622" s="128"/>
      <c r="C622" s="128"/>
      <c r="D622" s="128"/>
      <c r="E622" s="128"/>
      <c r="F622" s="128"/>
      <c r="G622" s="128"/>
      <c r="H622" s="128"/>
    </row>
    <row r="623" spans="2:8" s="10" customFormat="1" x14ac:dyDescent="0.3">
      <c r="B623" s="128"/>
      <c r="C623" s="128"/>
      <c r="D623" s="128"/>
      <c r="E623" s="128"/>
      <c r="F623" s="128"/>
      <c r="G623" s="128"/>
      <c r="H623" s="128"/>
    </row>
    <row r="624" spans="2:8" s="10" customFormat="1" x14ac:dyDescent="0.3">
      <c r="B624" s="128"/>
      <c r="C624" s="128"/>
      <c r="D624" s="128"/>
      <c r="E624" s="128"/>
      <c r="F624" s="128"/>
      <c r="G624" s="128"/>
      <c r="H624" s="128"/>
    </row>
    <row r="625" spans="2:8" s="10" customFormat="1" x14ac:dyDescent="0.3">
      <c r="B625" s="128"/>
      <c r="C625" s="128"/>
      <c r="D625" s="128"/>
      <c r="E625" s="128"/>
      <c r="F625" s="128"/>
      <c r="G625" s="128"/>
      <c r="H625" s="128"/>
    </row>
    <row r="626" spans="2:8" s="10" customFormat="1" x14ac:dyDescent="0.3">
      <c r="B626" s="128"/>
      <c r="C626" s="128"/>
      <c r="D626" s="128"/>
      <c r="E626" s="128"/>
      <c r="F626" s="128"/>
      <c r="G626" s="128"/>
      <c r="H626" s="128"/>
    </row>
    <row r="627" spans="2:8" s="10" customFormat="1" x14ac:dyDescent="0.3">
      <c r="B627" s="128"/>
      <c r="C627" s="128"/>
      <c r="D627" s="128"/>
      <c r="E627" s="128"/>
      <c r="F627" s="128"/>
      <c r="G627" s="128"/>
      <c r="H627" s="128"/>
    </row>
    <row r="628" spans="2:8" s="10" customFormat="1" x14ac:dyDescent="0.3">
      <c r="B628" s="128"/>
      <c r="C628" s="128"/>
      <c r="D628" s="128"/>
      <c r="E628" s="128"/>
      <c r="F628" s="128"/>
      <c r="G628" s="128"/>
      <c r="H628" s="128"/>
    </row>
    <row r="629" spans="2:8" s="10" customFormat="1" x14ac:dyDescent="0.3">
      <c r="B629" s="128"/>
      <c r="C629" s="128"/>
      <c r="D629" s="128"/>
      <c r="E629" s="128"/>
      <c r="F629" s="128"/>
      <c r="G629" s="128"/>
      <c r="H629" s="128"/>
    </row>
    <row r="630" spans="2:8" s="10" customFormat="1" x14ac:dyDescent="0.3">
      <c r="B630" s="128"/>
      <c r="C630" s="128"/>
      <c r="D630" s="128"/>
      <c r="E630" s="128"/>
      <c r="F630" s="128"/>
      <c r="G630" s="128"/>
      <c r="H630" s="128"/>
    </row>
    <row r="631" spans="2:8" s="10" customFormat="1" x14ac:dyDescent="0.3">
      <c r="B631" s="128"/>
      <c r="C631" s="128"/>
      <c r="D631" s="128"/>
      <c r="E631" s="128"/>
      <c r="F631" s="128"/>
      <c r="G631" s="128"/>
      <c r="H631" s="128"/>
    </row>
    <row r="632" spans="2:8" s="10" customFormat="1" x14ac:dyDescent="0.3">
      <c r="B632" s="128"/>
      <c r="C632" s="128"/>
      <c r="D632" s="128"/>
      <c r="E632" s="128"/>
      <c r="F632" s="128"/>
      <c r="G632" s="128"/>
      <c r="H632" s="128"/>
    </row>
    <row r="633" spans="2:8" s="10" customFormat="1" x14ac:dyDescent="0.3">
      <c r="B633" s="128"/>
      <c r="C633" s="128"/>
      <c r="D633" s="128"/>
      <c r="E633" s="128"/>
      <c r="F633" s="128"/>
      <c r="G633" s="128"/>
      <c r="H633" s="128"/>
    </row>
    <row r="634" spans="2:8" s="10" customFormat="1" x14ac:dyDescent="0.3">
      <c r="B634" s="128"/>
      <c r="C634" s="128"/>
      <c r="D634" s="128"/>
      <c r="E634" s="128"/>
      <c r="F634" s="128"/>
      <c r="G634" s="128"/>
      <c r="H634" s="128"/>
    </row>
    <row r="635" spans="2:8" s="10" customFormat="1" x14ac:dyDescent="0.3">
      <c r="B635" s="128"/>
      <c r="C635" s="128"/>
      <c r="D635" s="128"/>
      <c r="E635" s="128"/>
      <c r="F635" s="128"/>
      <c r="G635" s="128"/>
      <c r="H635" s="128"/>
    </row>
    <row r="636" spans="2:8" s="10" customFormat="1" x14ac:dyDescent="0.3">
      <c r="B636" s="128"/>
      <c r="C636" s="128"/>
      <c r="D636" s="128"/>
      <c r="E636" s="128"/>
      <c r="F636" s="128"/>
      <c r="G636" s="128"/>
      <c r="H636" s="128"/>
    </row>
    <row r="637" spans="2:8" s="10" customFormat="1" x14ac:dyDescent="0.3">
      <c r="B637" s="128"/>
      <c r="C637" s="128"/>
      <c r="D637" s="128"/>
      <c r="E637" s="128"/>
      <c r="F637" s="128"/>
      <c r="G637" s="128"/>
      <c r="H637" s="128"/>
    </row>
    <row r="638" spans="2:8" s="10" customFormat="1" x14ac:dyDescent="0.3">
      <c r="B638" s="128"/>
      <c r="C638" s="128"/>
      <c r="D638" s="128"/>
      <c r="E638" s="128"/>
      <c r="F638" s="128"/>
      <c r="G638" s="128"/>
      <c r="H638" s="128"/>
    </row>
    <row r="639" spans="2:8" s="10" customFormat="1" x14ac:dyDescent="0.3">
      <c r="B639" s="128"/>
      <c r="C639" s="128"/>
      <c r="D639" s="128"/>
      <c r="E639" s="128"/>
      <c r="F639" s="128"/>
      <c r="G639" s="128"/>
      <c r="H639" s="128"/>
    </row>
    <row r="640" spans="2:8" s="10" customFormat="1" x14ac:dyDescent="0.3">
      <c r="B640" s="128"/>
      <c r="C640" s="128"/>
      <c r="D640" s="128"/>
      <c r="E640" s="128"/>
      <c r="F640" s="128"/>
      <c r="G640" s="128"/>
      <c r="H640" s="128"/>
    </row>
    <row r="641" spans="2:8" s="10" customFormat="1" x14ac:dyDescent="0.3">
      <c r="B641" s="128"/>
      <c r="C641" s="128"/>
      <c r="D641" s="128"/>
      <c r="E641" s="128"/>
      <c r="F641" s="128"/>
      <c r="G641" s="128"/>
      <c r="H641" s="128"/>
    </row>
    <row r="642" spans="2:8" s="10" customFormat="1" x14ac:dyDescent="0.3">
      <c r="B642" s="128"/>
      <c r="C642" s="128"/>
      <c r="D642" s="128"/>
      <c r="E642" s="128"/>
      <c r="F642" s="128"/>
      <c r="G642" s="128"/>
      <c r="H642" s="128"/>
    </row>
    <row r="643" spans="2:8" s="10" customFormat="1" x14ac:dyDescent="0.3">
      <c r="B643" s="128"/>
      <c r="C643" s="128"/>
      <c r="D643" s="128"/>
      <c r="E643" s="128"/>
      <c r="F643" s="128"/>
      <c r="G643" s="128"/>
      <c r="H643" s="128"/>
    </row>
    <row r="644" spans="2:8" s="10" customFormat="1" x14ac:dyDescent="0.3">
      <c r="B644" s="128"/>
      <c r="C644" s="128"/>
      <c r="D644" s="128"/>
      <c r="E644" s="128"/>
      <c r="F644" s="128"/>
      <c r="G644" s="128"/>
      <c r="H644" s="128"/>
    </row>
    <row r="645" spans="2:8" s="10" customFormat="1" x14ac:dyDescent="0.3">
      <c r="B645" s="128"/>
      <c r="C645" s="128"/>
      <c r="D645" s="128"/>
      <c r="E645" s="128"/>
      <c r="F645" s="128"/>
      <c r="G645" s="128"/>
      <c r="H645" s="128"/>
    </row>
    <row r="646" spans="2:8" s="10" customFormat="1" x14ac:dyDescent="0.3">
      <c r="B646" s="128"/>
      <c r="C646" s="128"/>
      <c r="D646" s="128"/>
      <c r="E646" s="128"/>
      <c r="F646" s="128"/>
      <c r="G646" s="128"/>
      <c r="H646" s="128"/>
    </row>
    <row r="647" spans="2:8" s="10" customFormat="1" x14ac:dyDescent="0.3">
      <c r="B647" s="128"/>
      <c r="C647" s="128"/>
      <c r="D647" s="128"/>
      <c r="E647" s="128"/>
      <c r="F647" s="128"/>
      <c r="G647" s="128"/>
      <c r="H647" s="128"/>
    </row>
    <row r="648" spans="2:8" s="10" customFormat="1" x14ac:dyDescent="0.3">
      <c r="B648" s="128"/>
      <c r="C648" s="128"/>
      <c r="D648" s="128"/>
      <c r="E648" s="128"/>
      <c r="F648" s="128"/>
      <c r="G648" s="128"/>
      <c r="H648" s="128"/>
    </row>
    <row r="649" spans="2:8" s="10" customFormat="1" x14ac:dyDescent="0.3">
      <c r="B649" s="128"/>
      <c r="C649" s="128"/>
      <c r="D649" s="128"/>
      <c r="E649" s="128"/>
      <c r="F649" s="128"/>
      <c r="G649" s="128"/>
      <c r="H649" s="128"/>
    </row>
    <row r="650" spans="2:8" s="10" customFormat="1" x14ac:dyDescent="0.3">
      <c r="B650" s="128"/>
      <c r="C650" s="128"/>
      <c r="D650" s="128"/>
      <c r="E650" s="128"/>
      <c r="F650" s="128"/>
      <c r="G650" s="128"/>
      <c r="H650" s="128"/>
    </row>
    <row r="651" spans="2:8" s="10" customFormat="1" x14ac:dyDescent="0.3">
      <c r="B651" s="128"/>
      <c r="C651" s="128"/>
      <c r="D651" s="128"/>
      <c r="E651" s="128"/>
      <c r="F651" s="128"/>
      <c r="G651" s="128"/>
      <c r="H651" s="128"/>
    </row>
    <row r="652" spans="2:8" s="10" customFormat="1" x14ac:dyDescent="0.3">
      <c r="B652" s="128"/>
      <c r="C652" s="128"/>
      <c r="D652" s="128"/>
      <c r="E652" s="128"/>
      <c r="F652" s="128"/>
      <c r="G652" s="128"/>
      <c r="H652" s="128"/>
    </row>
    <row r="653" spans="2:8" s="10" customFormat="1" x14ac:dyDescent="0.3">
      <c r="B653" s="128"/>
      <c r="C653" s="128"/>
      <c r="D653" s="128"/>
      <c r="E653" s="128"/>
      <c r="F653" s="128"/>
      <c r="G653" s="128"/>
      <c r="H653" s="128"/>
    </row>
    <row r="654" spans="2:8" s="10" customFormat="1" x14ac:dyDescent="0.3">
      <c r="B654" s="128"/>
      <c r="C654" s="128"/>
      <c r="D654" s="128"/>
      <c r="E654" s="128"/>
      <c r="F654" s="128"/>
      <c r="G654" s="128"/>
      <c r="H654" s="128"/>
    </row>
    <row r="655" spans="2:8" s="10" customFormat="1" x14ac:dyDescent="0.3">
      <c r="B655" s="128"/>
      <c r="C655" s="128"/>
      <c r="D655" s="128"/>
      <c r="E655" s="128"/>
      <c r="F655" s="128"/>
      <c r="G655" s="128"/>
      <c r="H655" s="128"/>
    </row>
    <row r="656" spans="2:8" s="10" customFormat="1" x14ac:dyDescent="0.3">
      <c r="B656" s="128"/>
      <c r="C656" s="128"/>
      <c r="D656" s="128"/>
      <c r="E656" s="128"/>
      <c r="F656" s="128"/>
      <c r="G656" s="128"/>
      <c r="H656" s="128"/>
    </row>
    <row r="657" spans="2:8" s="10" customFormat="1" x14ac:dyDescent="0.3">
      <c r="B657" s="128"/>
      <c r="C657" s="128"/>
      <c r="D657" s="128"/>
      <c r="E657" s="128"/>
      <c r="F657" s="128"/>
      <c r="G657" s="128"/>
      <c r="H657" s="128"/>
    </row>
    <row r="658" spans="2:8" s="10" customFormat="1" x14ac:dyDescent="0.3">
      <c r="B658" s="128"/>
      <c r="C658" s="128"/>
      <c r="D658" s="128"/>
      <c r="E658" s="128"/>
      <c r="F658" s="128"/>
      <c r="G658" s="128"/>
      <c r="H658" s="128"/>
    </row>
    <row r="659" spans="2:8" s="10" customFormat="1" x14ac:dyDescent="0.3">
      <c r="B659" s="128"/>
      <c r="C659" s="128"/>
      <c r="D659" s="128"/>
      <c r="E659" s="128"/>
      <c r="F659" s="128"/>
      <c r="G659" s="128"/>
      <c r="H659" s="128"/>
    </row>
    <row r="660" spans="2:8" s="10" customFormat="1" x14ac:dyDescent="0.3">
      <c r="B660" s="128"/>
      <c r="C660" s="128"/>
      <c r="D660" s="128"/>
      <c r="E660" s="128"/>
      <c r="F660" s="128"/>
      <c r="G660" s="128"/>
      <c r="H660" s="128"/>
    </row>
    <row r="661" spans="2:8" s="10" customFormat="1" x14ac:dyDescent="0.3">
      <c r="B661" s="128"/>
      <c r="C661" s="128"/>
      <c r="D661" s="128"/>
      <c r="E661" s="128"/>
      <c r="F661" s="128"/>
      <c r="G661" s="128"/>
      <c r="H661" s="128"/>
    </row>
    <row r="662" spans="2:8" s="10" customFormat="1" x14ac:dyDescent="0.3">
      <c r="B662" s="128"/>
      <c r="C662" s="128"/>
      <c r="D662" s="128"/>
      <c r="E662" s="128"/>
      <c r="F662" s="128"/>
      <c r="G662" s="128"/>
      <c r="H662" s="128"/>
    </row>
    <row r="663" spans="2:8" s="10" customFormat="1" x14ac:dyDescent="0.3">
      <c r="B663" s="128"/>
      <c r="C663" s="128"/>
      <c r="D663" s="128"/>
      <c r="E663" s="128"/>
      <c r="F663" s="128"/>
      <c r="G663" s="128"/>
      <c r="H663" s="128"/>
    </row>
    <row r="664" spans="2:8" s="10" customFormat="1" x14ac:dyDescent="0.3">
      <c r="B664" s="128"/>
      <c r="C664" s="128"/>
      <c r="D664" s="128"/>
      <c r="E664" s="128"/>
      <c r="F664" s="128"/>
      <c r="G664" s="128"/>
      <c r="H664" s="128"/>
    </row>
    <row r="665" spans="2:8" s="10" customFormat="1" x14ac:dyDescent="0.3">
      <c r="B665" s="128"/>
      <c r="C665" s="128"/>
      <c r="D665" s="128"/>
      <c r="E665" s="128"/>
      <c r="F665" s="128"/>
      <c r="G665" s="128"/>
      <c r="H665" s="128"/>
    </row>
    <row r="666" spans="2:8" s="10" customFormat="1" x14ac:dyDescent="0.3">
      <c r="B666" s="128"/>
      <c r="C666" s="128"/>
      <c r="D666" s="128"/>
      <c r="E666" s="128"/>
      <c r="F666" s="128"/>
      <c r="G666" s="128"/>
      <c r="H666" s="128"/>
    </row>
    <row r="667" spans="2:8" s="10" customFormat="1" x14ac:dyDescent="0.3">
      <c r="B667" s="128"/>
      <c r="C667" s="128"/>
      <c r="D667" s="128"/>
      <c r="E667" s="128"/>
      <c r="F667" s="128"/>
      <c r="G667" s="128"/>
      <c r="H667" s="128"/>
    </row>
    <row r="668" spans="2:8" s="10" customFormat="1" x14ac:dyDescent="0.3">
      <c r="B668" s="128"/>
      <c r="C668" s="128"/>
      <c r="D668" s="128"/>
      <c r="E668" s="128"/>
      <c r="F668" s="128"/>
      <c r="G668" s="128"/>
      <c r="H668" s="128"/>
    </row>
    <row r="669" spans="2:8" s="10" customFormat="1" x14ac:dyDescent="0.3">
      <c r="B669" s="128"/>
      <c r="C669" s="128"/>
      <c r="D669" s="128"/>
      <c r="E669" s="128"/>
      <c r="F669" s="128"/>
      <c r="G669" s="128"/>
      <c r="H669" s="128"/>
    </row>
    <row r="670" spans="2:8" s="10" customFormat="1" x14ac:dyDescent="0.3">
      <c r="B670" s="128"/>
      <c r="C670" s="128"/>
      <c r="D670" s="128"/>
      <c r="E670" s="128"/>
      <c r="F670" s="128"/>
      <c r="G670" s="128"/>
      <c r="H670" s="128"/>
    </row>
    <row r="671" spans="2:8" s="10" customFormat="1" x14ac:dyDescent="0.3">
      <c r="B671" s="128"/>
      <c r="C671" s="128"/>
      <c r="D671" s="128"/>
      <c r="E671" s="128"/>
      <c r="F671" s="128"/>
      <c r="G671" s="128"/>
      <c r="H671" s="128"/>
    </row>
    <row r="672" spans="2:8" s="10" customFormat="1" x14ac:dyDescent="0.3">
      <c r="B672" s="128"/>
      <c r="C672" s="128"/>
      <c r="D672" s="128"/>
      <c r="E672" s="128"/>
      <c r="F672" s="128"/>
      <c r="G672" s="128"/>
      <c r="H672" s="128"/>
    </row>
    <row r="673" spans="2:8" s="10" customFormat="1" x14ac:dyDescent="0.3">
      <c r="B673" s="128"/>
      <c r="C673" s="128"/>
      <c r="D673" s="128"/>
      <c r="E673" s="128"/>
      <c r="F673" s="128"/>
      <c r="G673" s="128"/>
      <c r="H673" s="128"/>
    </row>
    <row r="674" spans="2:8" s="10" customFormat="1" x14ac:dyDescent="0.3">
      <c r="B674" s="128"/>
      <c r="C674" s="128"/>
      <c r="D674" s="128"/>
      <c r="E674" s="128"/>
      <c r="F674" s="128"/>
      <c r="G674" s="128"/>
      <c r="H674" s="128"/>
    </row>
    <row r="675" spans="2:8" s="10" customFormat="1" x14ac:dyDescent="0.3">
      <c r="B675" s="128"/>
      <c r="C675" s="128"/>
      <c r="D675" s="128"/>
      <c r="E675" s="128"/>
      <c r="F675" s="128"/>
      <c r="G675" s="128"/>
      <c r="H675" s="128"/>
    </row>
    <row r="676" spans="2:8" s="10" customFormat="1" x14ac:dyDescent="0.3">
      <c r="B676" s="128"/>
      <c r="C676" s="128"/>
      <c r="D676" s="128"/>
      <c r="E676" s="128"/>
      <c r="F676" s="128"/>
      <c r="G676" s="128"/>
      <c r="H676" s="128"/>
    </row>
    <row r="677" spans="2:8" s="10" customFormat="1" x14ac:dyDescent="0.3">
      <c r="B677" s="128"/>
      <c r="C677" s="128"/>
      <c r="D677" s="128"/>
      <c r="E677" s="128"/>
      <c r="F677" s="128"/>
      <c r="G677" s="128"/>
      <c r="H677" s="128"/>
    </row>
    <row r="678" spans="2:8" s="10" customFormat="1" x14ac:dyDescent="0.3">
      <c r="B678" s="128"/>
      <c r="C678" s="128"/>
      <c r="D678" s="128"/>
      <c r="E678" s="128"/>
      <c r="F678" s="128"/>
      <c r="G678" s="128"/>
      <c r="H678" s="128"/>
    </row>
    <row r="679" spans="2:8" s="10" customFormat="1" x14ac:dyDescent="0.3">
      <c r="B679" s="128"/>
      <c r="C679" s="128"/>
      <c r="D679" s="128"/>
      <c r="E679" s="128"/>
      <c r="F679" s="128"/>
      <c r="G679" s="128"/>
      <c r="H679" s="128"/>
    </row>
    <row r="680" spans="2:8" s="10" customFormat="1" x14ac:dyDescent="0.3">
      <c r="B680" s="128"/>
      <c r="C680" s="128"/>
      <c r="D680" s="128"/>
      <c r="E680" s="128"/>
      <c r="F680" s="128"/>
      <c r="G680" s="128"/>
      <c r="H680" s="128"/>
    </row>
    <row r="681" spans="2:8" s="10" customFormat="1" x14ac:dyDescent="0.3">
      <c r="B681" s="128"/>
      <c r="C681" s="128"/>
      <c r="D681" s="128"/>
      <c r="E681" s="128"/>
      <c r="F681" s="128"/>
      <c r="G681" s="128"/>
      <c r="H681" s="128"/>
    </row>
    <row r="682" spans="2:8" s="10" customFormat="1" x14ac:dyDescent="0.3">
      <c r="B682" s="128"/>
      <c r="C682" s="128"/>
      <c r="D682" s="128"/>
      <c r="E682" s="128"/>
      <c r="F682" s="128"/>
      <c r="G682" s="128"/>
      <c r="H682" s="128"/>
    </row>
    <row r="683" spans="2:8" s="10" customFormat="1" x14ac:dyDescent="0.3">
      <c r="B683" s="128"/>
      <c r="C683" s="128"/>
      <c r="D683" s="128"/>
      <c r="E683" s="128"/>
      <c r="F683" s="128"/>
      <c r="G683" s="128"/>
      <c r="H683" s="128"/>
    </row>
    <row r="684" spans="2:8" s="10" customFormat="1" x14ac:dyDescent="0.3">
      <c r="B684" s="128"/>
      <c r="C684" s="128"/>
      <c r="D684" s="128"/>
      <c r="E684" s="128"/>
      <c r="F684" s="128"/>
      <c r="G684" s="128"/>
      <c r="H684" s="128"/>
    </row>
    <row r="685" spans="2:8" s="10" customFormat="1" x14ac:dyDescent="0.3">
      <c r="B685" s="128"/>
      <c r="C685" s="128"/>
      <c r="D685" s="128"/>
      <c r="E685" s="128"/>
      <c r="F685" s="128"/>
      <c r="G685" s="128"/>
      <c r="H685" s="128"/>
    </row>
    <row r="686" spans="2:8" s="10" customFormat="1" x14ac:dyDescent="0.3">
      <c r="B686" s="128"/>
      <c r="C686" s="128"/>
      <c r="D686" s="128"/>
      <c r="E686" s="128"/>
      <c r="F686" s="128"/>
      <c r="G686" s="128"/>
      <c r="H686" s="128"/>
    </row>
    <row r="687" spans="2:8" s="10" customFormat="1" x14ac:dyDescent="0.3">
      <c r="B687" s="128"/>
      <c r="C687" s="128"/>
      <c r="D687" s="128"/>
      <c r="E687" s="128"/>
      <c r="F687" s="128"/>
      <c r="G687" s="128"/>
      <c r="H687" s="128"/>
    </row>
    <row r="688" spans="2:8" s="10" customFormat="1" x14ac:dyDescent="0.3">
      <c r="B688" s="128"/>
      <c r="C688" s="128"/>
      <c r="D688" s="128"/>
      <c r="E688" s="128"/>
      <c r="F688" s="128"/>
      <c r="G688" s="128"/>
      <c r="H688" s="128"/>
    </row>
    <row r="689" spans="2:8" s="10" customFormat="1" x14ac:dyDescent="0.3">
      <c r="B689" s="128"/>
      <c r="C689" s="128"/>
      <c r="D689" s="128"/>
      <c r="E689" s="128"/>
      <c r="F689" s="128"/>
      <c r="G689" s="128"/>
      <c r="H689" s="128"/>
    </row>
    <row r="690" spans="2:8" s="10" customFormat="1" x14ac:dyDescent="0.3">
      <c r="B690" s="128"/>
      <c r="C690" s="128"/>
      <c r="D690" s="128"/>
      <c r="E690" s="128"/>
      <c r="F690" s="128"/>
      <c r="G690" s="128"/>
      <c r="H690" s="128"/>
    </row>
    <row r="691" spans="2:8" s="10" customFormat="1" x14ac:dyDescent="0.3">
      <c r="B691" s="128"/>
      <c r="C691" s="128"/>
      <c r="D691" s="128"/>
      <c r="E691" s="128"/>
      <c r="F691" s="128"/>
      <c r="G691" s="128"/>
      <c r="H691" s="128"/>
    </row>
    <row r="692" spans="2:8" s="10" customFormat="1" x14ac:dyDescent="0.3">
      <c r="B692" s="128"/>
      <c r="C692" s="128"/>
      <c r="D692" s="128"/>
      <c r="E692" s="128"/>
      <c r="F692" s="128"/>
      <c r="G692" s="128"/>
      <c r="H692" s="128"/>
    </row>
    <row r="693" spans="2:8" s="10" customFormat="1" x14ac:dyDescent="0.3">
      <c r="B693" s="128"/>
      <c r="C693" s="128"/>
      <c r="D693" s="128"/>
      <c r="E693" s="128"/>
      <c r="F693" s="128"/>
      <c r="G693" s="128"/>
      <c r="H693" s="128"/>
    </row>
    <row r="694" spans="2:8" s="10" customFormat="1" x14ac:dyDescent="0.3">
      <c r="B694" s="128"/>
      <c r="C694" s="128"/>
      <c r="D694" s="128"/>
      <c r="E694" s="128"/>
      <c r="F694" s="128"/>
      <c r="G694" s="128"/>
      <c r="H694" s="128"/>
    </row>
    <row r="695" spans="2:8" s="10" customFormat="1" x14ac:dyDescent="0.3">
      <c r="B695" s="128"/>
      <c r="C695" s="128"/>
      <c r="D695" s="128"/>
      <c r="E695" s="128"/>
      <c r="F695" s="128"/>
      <c r="G695" s="128"/>
      <c r="H695" s="128"/>
    </row>
    <row r="696" spans="2:8" s="10" customFormat="1" x14ac:dyDescent="0.3">
      <c r="B696" s="128"/>
      <c r="C696" s="128"/>
      <c r="D696" s="128"/>
      <c r="E696" s="128"/>
      <c r="F696" s="128"/>
      <c r="G696" s="128"/>
      <c r="H696" s="128"/>
    </row>
    <row r="697" spans="2:8" s="10" customFormat="1" x14ac:dyDescent="0.3">
      <c r="B697" s="128"/>
      <c r="C697" s="128"/>
      <c r="D697" s="128"/>
      <c r="E697" s="128"/>
      <c r="F697" s="128"/>
      <c r="G697" s="128"/>
      <c r="H697" s="128"/>
    </row>
    <row r="698" spans="2:8" s="10" customFormat="1" x14ac:dyDescent="0.3">
      <c r="B698" s="128"/>
      <c r="C698" s="128"/>
      <c r="D698" s="128"/>
      <c r="E698" s="128"/>
      <c r="F698" s="128"/>
      <c r="G698" s="128"/>
      <c r="H698" s="128"/>
    </row>
    <row r="699" spans="2:8" s="10" customFormat="1" x14ac:dyDescent="0.3">
      <c r="B699" s="128"/>
      <c r="C699" s="128"/>
      <c r="D699" s="128"/>
      <c r="E699" s="128"/>
      <c r="F699" s="128"/>
      <c r="G699" s="128"/>
      <c r="H699" s="128"/>
    </row>
    <row r="700" spans="2:8" s="10" customFormat="1" x14ac:dyDescent="0.3">
      <c r="B700" s="128"/>
      <c r="C700" s="128"/>
      <c r="D700" s="128"/>
      <c r="E700" s="128"/>
      <c r="F700" s="128"/>
      <c r="G700" s="128"/>
      <c r="H700" s="128"/>
    </row>
    <row r="701" spans="2:8" s="10" customFormat="1" x14ac:dyDescent="0.3">
      <c r="B701" s="128"/>
      <c r="C701" s="128"/>
      <c r="D701" s="128"/>
      <c r="E701" s="128"/>
      <c r="F701" s="128"/>
      <c r="G701" s="128"/>
      <c r="H701" s="128"/>
    </row>
    <row r="702" spans="2:8" s="10" customFormat="1" x14ac:dyDescent="0.3">
      <c r="B702" s="128"/>
      <c r="C702" s="128"/>
      <c r="D702" s="128"/>
      <c r="E702" s="128"/>
      <c r="F702" s="128"/>
      <c r="G702" s="128"/>
      <c r="H702" s="128"/>
    </row>
    <row r="703" spans="2:8" s="10" customFormat="1" x14ac:dyDescent="0.3">
      <c r="B703" s="128"/>
      <c r="C703" s="128"/>
      <c r="D703" s="128"/>
      <c r="E703" s="128"/>
      <c r="F703" s="128"/>
      <c r="G703" s="128"/>
      <c r="H703" s="128"/>
    </row>
    <row r="704" spans="2:8" s="10" customFormat="1" x14ac:dyDescent="0.3">
      <c r="B704" s="128"/>
      <c r="C704" s="128"/>
      <c r="D704" s="128"/>
      <c r="E704" s="128"/>
      <c r="F704" s="128"/>
      <c r="G704" s="128"/>
      <c r="H704" s="128"/>
    </row>
    <row r="705" spans="2:8" s="10" customFormat="1" x14ac:dyDescent="0.3">
      <c r="B705" s="128"/>
      <c r="C705" s="128"/>
      <c r="D705" s="128"/>
      <c r="E705" s="128"/>
      <c r="F705" s="128"/>
      <c r="G705" s="128"/>
      <c r="H705" s="128"/>
    </row>
    <row r="706" spans="2:8" s="10" customFormat="1" x14ac:dyDescent="0.3">
      <c r="B706" s="128"/>
      <c r="C706" s="128"/>
      <c r="D706" s="128"/>
      <c r="E706" s="128"/>
      <c r="F706" s="128"/>
      <c r="G706" s="128"/>
      <c r="H706" s="128"/>
    </row>
    <row r="707" spans="2:8" s="10" customFormat="1" x14ac:dyDescent="0.3">
      <c r="B707" s="128"/>
      <c r="C707" s="128"/>
      <c r="D707" s="128"/>
      <c r="E707" s="128"/>
      <c r="F707" s="128"/>
      <c r="G707" s="128"/>
      <c r="H707" s="128"/>
    </row>
    <row r="708" spans="2:8" s="10" customFormat="1" x14ac:dyDescent="0.3">
      <c r="B708" s="128"/>
      <c r="C708" s="128"/>
      <c r="D708" s="128"/>
      <c r="E708" s="128"/>
      <c r="F708" s="128"/>
      <c r="G708" s="128"/>
      <c r="H708" s="128"/>
    </row>
    <row r="709" spans="2:8" s="10" customFormat="1" x14ac:dyDescent="0.3">
      <c r="B709" s="128"/>
      <c r="C709" s="128"/>
      <c r="D709" s="128"/>
      <c r="E709" s="128"/>
      <c r="F709" s="128"/>
      <c r="G709" s="128"/>
      <c r="H709" s="128"/>
    </row>
    <row r="710" spans="2:8" s="10" customFormat="1" x14ac:dyDescent="0.3">
      <c r="B710" s="128"/>
      <c r="C710" s="128"/>
      <c r="D710" s="128"/>
      <c r="E710" s="128"/>
      <c r="F710" s="128"/>
      <c r="G710" s="128"/>
      <c r="H710" s="128"/>
    </row>
    <row r="711" spans="2:8" s="10" customFormat="1" x14ac:dyDescent="0.3">
      <c r="B711" s="128"/>
      <c r="C711" s="128"/>
      <c r="D711" s="128"/>
      <c r="E711" s="128"/>
      <c r="F711" s="128"/>
      <c r="G711" s="128"/>
      <c r="H711" s="128"/>
    </row>
    <row r="712" spans="2:8" s="10" customFormat="1" x14ac:dyDescent="0.3">
      <c r="B712" s="128"/>
      <c r="C712" s="128"/>
      <c r="D712" s="128"/>
      <c r="E712" s="128"/>
      <c r="F712" s="128"/>
      <c r="G712" s="128"/>
      <c r="H712" s="128"/>
    </row>
  </sheetData>
  <mergeCells count="19">
    <mergeCell ref="G6:G15"/>
    <mergeCell ref="H6:H15"/>
    <mergeCell ref="G16:G27"/>
    <mergeCell ref="H16:H27"/>
    <mergeCell ref="G28:G38"/>
    <mergeCell ref="H28:H38"/>
    <mergeCell ref="B34:B35"/>
    <mergeCell ref="C34:C35"/>
    <mergeCell ref="D34:D35"/>
    <mergeCell ref="E34:E35"/>
    <mergeCell ref="F34:F35"/>
    <mergeCell ref="G146:G154"/>
    <mergeCell ref="H146:H154"/>
    <mergeCell ref="G39:G44"/>
    <mergeCell ref="H39:H44"/>
    <mergeCell ref="G45:G50"/>
    <mergeCell ref="H45:H50"/>
    <mergeCell ref="G139:G145"/>
    <mergeCell ref="H139:H145"/>
  </mergeCell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98476-3F47-4E1B-8DFB-97452BBCA34B}">
  <dimension ref="A1:M746"/>
  <sheetViews>
    <sheetView showGridLines="0" zoomScale="70" zoomScaleNormal="70" workbookViewId="0">
      <pane ySplit="5" topLeftCell="A97" activePane="bottomLeft" state="frozen"/>
      <selection activeCell="G6" sqref="G6:G12"/>
      <selection pane="bottomLeft" activeCell="G6" sqref="G6:G13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384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383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45446</v>
      </c>
      <c r="C4" s="130">
        <f>+B4+1</f>
        <v>45447</v>
      </c>
      <c r="D4" s="130">
        <f>C4+1</f>
        <v>45448</v>
      </c>
      <c r="E4" s="130">
        <f>D4+1</f>
        <v>45449</v>
      </c>
      <c r="F4" s="130">
        <f>E4+1</f>
        <v>45450</v>
      </c>
      <c r="G4" s="131">
        <f>F4+1</f>
        <v>45451</v>
      </c>
      <c r="H4" s="130">
        <f>G4+1</f>
        <v>45452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38" t="s">
        <v>387</v>
      </c>
      <c r="H6" s="523" t="s">
        <v>190</v>
      </c>
      <c r="I6" s="17">
        <v>0.14583333333333334</v>
      </c>
    </row>
    <row r="7" spans="1:9" x14ac:dyDescent="0.3">
      <c r="A7" s="18"/>
      <c r="B7" s="144">
        <f>B119-1</f>
        <v>61</v>
      </c>
      <c r="D7" s="144">
        <f>D121-1</f>
        <v>63</v>
      </c>
      <c r="G7" s="539"/>
      <c r="H7" s="524"/>
      <c r="I7" s="20"/>
    </row>
    <row r="8" spans="1:9" x14ac:dyDescent="0.3">
      <c r="A8" s="27">
        <v>0.2673611111111111</v>
      </c>
      <c r="B8" s="139" t="s">
        <v>19</v>
      </c>
      <c r="C8" s="338">
        <f>C117-1</f>
        <v>62</v>
      </c>
      <c r="D8" s="139" t="s">
        <v>19</v>
      </c>
      <c r="G8" s="539"/>
      <c r="H8" s="524"/>
      <c r="I8" s="22"/>
    </row>
    <row r="9" spans="1:9" x14ac:dyDescent="0.3">
      <c r="A9" s="23">
        <v>0.27083333333333331</v>
      </c>
      <c r="B9" s="144"/>
      <c r="C9" s="139" t="s">
        <v>19</v>
      </c>
      <c r="D9" s="144"/>
      <c r="G9" s="539"/>
      <c r="H9" s="524"/>
      <c r="I9" s="17">
        <v>0.16666666666666666</v>
      </c>
    </row>
    <row r="10" spans="1:9" x14ac:dyDescent="0.3">
      <c r="A10" s="23">
        <v>0.27430555555555552</v>
      </c>
      <c r="C10" s="8"/>
      <c r="E10" s="136">
        <f>E121-1</f>
        <v>64</v>
      </c>
      <c r="F10" s="136">
        <f>F121-1</f>
        <v>65</v>
      </c>
      <c r="G10" s="539"/>
      <c r="H10" s="524"/>
      <c r="I10" s="20"/>
    </row>
    <row r="11" spans="1:9" x14ac:dyDescent="0.3">
      <c r="A11" s="23">
        <v>0.27777777777777779</v>
      </c>
      <c r="C11" s="136">
        <f>C111-1</f>
        <v>612</v>
      </c>
      <c r="E11" s="139" t="s">
        <v>19</v>
      </c>
      <c r="F11" s="139" t="s">
        <v>19</v>
      </c>
      <c r="G11" s="539"/>
      <c r="H11" s="524"/>
      <c r="I11" s="20"/>
    </row>
    <row r="12" spans="1:9" x14ac:dyDescent="0.3">
      <c r="A12" s="23">
        <v>0.28611111111111115</v>
      </c>
      <c r="B12" s="144"/>
      <c r="C12" s="226" t="s">
        <v>13</v>
      </c>
      <c r="D12" s="144">
        <f>D109-1</f>
        <v>613</v>
      </c>
      <c r="G12" s="539"/>
      <c r="H12" s="524"/>
      <c r="I12" s="20"/>
    </row>
    <row r="13" spans="1:9" x14ac:dyDescent="0.3">
      <c r="A13" s="23">
        <v>0.28819444444444448</v>
      </c>
      <c r="B13" s="136">
        <f>B111-1</f>
        <v>611</v>
      </c>
      <c r="C13" s="209"/>
      <c r="D13" s="135" t="s">
        <v>13</v>
      </c>
      <c r="G13" s="540"/>
      <c r="H13" s="525"/>
      <c r="I13" s="22"/>
    </row>
    <row r="14" spans="1:9" x14ac:dyDescent="0.3">
      <c r="A14" s="24">
        <v>0.29166666666666669</v>
      </c>
      <c r="B14" s="151" t="s">
        <v>13</v>
      </c>
      <c r="C14" s="151"/>
      <c r="D14" s="137"/>
      <c r="E14" s="144">
        <f>E109-1</f>
        <v>614</v>
      </c>
      <c r="F14" s="136">
        <f>F109-1</f>
        <v>615</v>
      </c>
      <c r="G14" s="538" t="s">
        <v>16</v>
      </c>
      <c r="H14" s="315" t="s">
        <v>180</v>
      </c>
      <c r="I14" s="17">
        <v>0.1875</v>
      </c>
    </row>
    <row r="15" spans="1:9" x14ac:dyDescent="0.3">
      <c r="A15" s="24">
        <v>0.29305555555555557</v>
      </c>
      <c r="B15" s="151"/>
      <c r="C15" s="151"/>
      <c r="D15" s="151"/>
      <c r="E15" s="135" t="s">
        <v>13</v>
      </c>
      <c r="F15" s="135" t="s">
        <v>13</v>
      </c>
      <c r="G15" s="539"/>
      <c r="H15" s="202"/>
      <c r="I15" s="20"/>
    </row>
    <row r="16" spans="1:9" x14ac:dyDescent="0.3">
      <c r="A16" s="24">
        <v>0.30694444444444441</v>
      </c>
      <c r="B16" s="174">
        <f>B105-1</f>
        <v>936</v>
      </c>
      <c r="C16" s="174">
        <f>C105-1</f>
        <v>937</v>
      </c>
      <c r="D16" s="157">
        <f>D105-1</f>
        <v>938</v>
      </c>
      <c r="E16" s="142">
        <f>E105-1</f>
        <v>939</v>
      </c>
      <c r="G16" s="539"/>
      <c r="H16" s="202"/>
      <c r="I16" s="20"/>
    </row>
    <row r="17" spans="1:9" x14ac:dyDescent="0.3">
      <c r="A17" s="26">
        <v>0.30902777777777779</v>
      </c>
      <c r="B17" s="243" t="s">
        <v>316</v>
      </c>
      <c r="C17" s="243" t="s">
        <v>316</v>
      </c>
      <c r="D17" s="243" t="s">
        <v>316</v>
      </c>
      <c r="E17" s="140" t="s">
        <v>316</v>
      </c>
      <c r="F17" s="136">
        <f>F105-1</f>
        <v>940</v>
      </c>
      <c r="G17" s="539"/>
      <c r="H17" s="202"/>
      <c r="I17" s="22"/>
    </row>
    <row r="18" spans="1:9" ht="15.45" customHeight="1" x14ac:dyDescent="0.3">
      <c r="A18" s="27">
        <v>0.3125</v>
      </c>
      <c r="B18" s="286"/>
      <c r="C18" s="286"/>
      <c r="D18" s="286"/>
      <c r="F18" s="201" t="s">
        <v>316</v>
      </c>
      <c r="G18" s="539"/>
      <c r="H18" s="202"/>
      <c r="I18" s="17">
        <v>0.20833333333333334</v>
      </c>
    </row>
    <row r="19" spans="1:9" x14ac:dyDescent="0.3">
      <c r="A19" s="18">
        <v>0.31597222222222221</v>
      </c>
      <c r="B19" s="154"/>
      <c r="C19" s="154"/>
      <c r="D19" s="174"/>
      <c r="E19" s="144"/>
      <c r="F19" s="166"/>
      <c r="G19" s="539"/>
      <c r="H19" s="202"/>
      <c r="I19" s="20"/>
    </row>
    <row r="20" spans="1:9" x14ac:dyDescent="0.3">
      <c r="A20" s="27">
        <v>0.31944444444444448</v>
      </c>
      <c r="B20" s="154"/>
      <c r="C20" s="154"/>
      <c r="D20" s="154"/>
      <c r="F20" s="129"/>
      <c r="G20" s="539"/>
      <c r="H20" s="202"/>
      <c r="I20" s="22"/>
    </row>
    <row r="21" spans="1:9" x14ac:dyDescent="0.3">
      <c r="A21" s="27">
        <v>0.32777777777777778</v>
      </c>
      <c r="B21" s="154"/>
      <c r="C21" s="154"/>
      <c r="D21" s="174">
        <f>D129-1</f>
        <v>142</v>
      </c>
      <c r="E21" s="136">
        <f>E129-1</f>
        <v>143</v>
      </c>
      <c r="F21" s="129"/>
      <c r="G21" s="539"/>
      <c r="H21" s="202"/>
      <c r="I21" s="20"/>
    </row>
    <row r="22" spans="1:9" x14ac:dyDescent="0.3">
      <c r="A22" s="27">
        <v>0.3298611111111111</v>
      </c>
      <c r="B22" s="157">
        <f>B24-1</f>
        <v>139</v>
      </c>
      <c r="C22" s="157">
        <f>C129-1</f>
        <v>141</v>
      </c>
      <c r="D22" s="140" t="s">
        <v>389</v>
      </c>
      <c r="E22" s="140" t="s">
        <v>389</v>
      </c>
      <c r="F22" s="153">
        <f>F129-1</f>
        <v>144</v>
      </c>
      <c r="G22" s="539"/>
      <c r="H22" s="202"/>
      <c r="I22" s="20"/>
    </row>
    <row r="23" spans="1:9" x14ac:dyDescent="0.3">
      <c r="A23" s="16">
        <v>0.33333333333333331</v>
      </c>
      <c r="B23" s="196" t="s">
        <v>316</v>
      </c>
      <c r="C23" s="286" t="s">
        <v>389</v>
      </c>
      <c r="D23" s="196"/>
      <c r="F23" s="201" t="s">
        <v>389</v>
      </c>
      <c r="G23" s="539"/>
      <c r="H23" s="202"/>
      <c r="I23" s="28">
        <v>0.22916666666666666</v>
      </c>
    </row>
    <row r="24" spans="1:9" x14ac:dyDescent="0.3">
      <c r="A24" s="23">
        <v>0.33680555555555558</v>
      </c>
      <c r="B24" s="144">
        <f>B129-1</f>
        <v>140</v>
      </c>
      <c r="C24" s="154"/>
      <c r="F24" s="129"/>
      <c r="G24" s="540"/>
      <c r="H24" s="202"/>
      <c r="I24" s="29"/>
    </row>
    <row r="25" spans="1:9" x14ac:dyDescent="0.3">
      <c r="A25" s="27">
        <v>0.35069444444444442</v>
      </c>
      <c r="B25" s="140" t="s">
        <v>16</v>
      </c>
      <c r="C25" s="128"/>
      <c r="E25" s="136">
        <f>E115-1</f>
        <v>3</v>
      </c>
      <c r="F25" s="129"/>
      <c r="G25" s="532" t="s">
        <v>13</v>
      </c>
      <c r="H25" s="529" t="s">
        <v>19</v>
      </c>
      <c r="I25" s="30"/>
    </row>
    <row r="26" spans="1:9" x14ac:dyDescent="0.3">
      <c r="A26" s="27">
        <v>0.3520833333333333</v>
      </c>
      <c r="B26" s="144"/>
      <c r="C26" s="338">
        <f t="shared" ref="C26:F26" si="0">C115-1</f>
        <v>1</v>
      </c>
      <c r="E26" s="140" t="s">
        <v>16</v>
      </c>
      <c r="F26" s="153">
        <f t="shared" si="0"/>
        <v>4</v>
      </c>
      <c r="G26" s="533"/>
      <c r="H26" s="530"/>
      <c r="I26" s="29"/>
    </row>
    <row r="27" spans="1:9" x14ac:dyDescent="0.3">
      <c r="A27" s="27">
        <v>0.35416666666666669</v>
      </c>
      <c r="B27" s="196"/>
      <c r="C27" s="201" t="s">
        <v>16</v>
      </c>
      <c r="D27" s="136">
        <f>D115-1</f>
        <v>2</v>
      </c>
      <c r="F27" s="140" t="s">
        <v>16</v>
      </c>
      <c r="G27" s="533"/>
      <c r="H27" s="530"/>
      <c r="I27" s="28">
        <v>0.25</v>
      </c>
    </row>
    <row r="28" spans="1:9" x14ac:dyDescent="0.3">
      <c r="A28" s="27">
        <v>0.3576388888888889</v>
      </c>
      <c r="B28" s="136">
        <f>B102-1</f>
        <v>337</v>
      </c>
      <c r="C28" s="129"/>
      <c r="D28" s="140" t="s">
        <v>16</v>
      </c>
      <c r="E28" s="136">
        <f>E100-1</f>
        <v>340</v>
      </c>
      <c r="F28" s="153">
        <f>F102-1</f>
        <v>341</v>
      </c>
      <c r="G28" s="533"/>
      <c r="H28" s="530"/>
      <c r="I28" s="29"/>
    </row>
    <row r="29" spans="1:9" x14ac:dyDescent="0.3">
      <c r="A29" s="27">
        <v>0.37152777777777773</v>
      </c>
      <c r="B29" s="144" t="s">
        <v>19</v>
      </c>
      <c r="C29" s="129"/>
      <c r="E29" s="139" t="s">
        <v>19</v>
      </c>
      <c r="F29" s="139" t="s">
        <v>19</v>
      </c>
      <c r="G29" s="533"/>
      <c r="H29" s="530"/>
      <c r="I29" s="30"/>
    </row>
    <row r="30" spans="1:9" x14ac:dyDescent="0.3">
      <c r="A30" s="18">
        <v>0.37361111111111112</v>
      </c>
      <c r="B30" s="144"/>
      <c r="C30" s="153">
        <f>C100-1</f>
        <v>338</v>
      </c>
      <c r="D30" s="136">
        <f>D100-1</f>
        <v>339</v>
      </c>
      <c r="G30" s="533"/>
      <c r="H30" s="530"/>
      <c r="I30" s="29"/>
    </row>
    <row r="31" spans="1:9" x14ac:dyDescent="0.3">
      <c r="A31" s="27">
        <v>0.375</v>
      </c>
      <c r="C31" s="309" t="s">
        <v>19</v>
      </c>
      <c r="D31" s="310" t="s">
        <v>19</v>
      </c>
      <c r="E31" s="144"/>
      <c r="G31" s="533"/>
      <c r="H31" s="530"/>
      <c r="I31" s="28">
        <v>0.27083333333333331</v>
      </c>
    </row>
    <row r="32" spans="1:9" x14ac:dyDescent="0.3">
      <c r="A32" s="27"/>
      <c r="B32" s="144">
        <f>B111-1</f>
        <v>611</v>
      </c>
      <c r="C32" s="166">
        <f>C111-1</f>
        <v>612</v>
      </c>
      <c r="D32" s="174">
        <f>D109-1</f>
        <v>613</v>
      </c>
      <c r="E32" s="136">
        <f>E109-1</f>
        <v>614</v>
      </c>
      <c r="F32" s="136">
        <f>F109-1</f>
        <v>615</v>
      </c>
      <c r="G32" s="533"/>
      <c r="H32" s="530"/>
      <c r="I32" s="29"/>
    </row>
    <row r="33" spans="1:9" x14ac:dyDescent="0.3">
      <c r="A33" s="27">
        <v>0.3923611111111111</v>
      </c>
      <c r="B33" s="156" t="s">
        <v>13</v>
      </c>
      <c r="C33" s="135" t="s">
        <v>13</v>
      </c>
      <c r="D33" s="135" t="s">
        <v>13</v>
      </c>
      <c r="E33" s="135" t="s">
        <v>13</v>
      </c>
      <c r="F33" s="135" t="s">
        <v>13</v>
      </c>
      <c r="G33" s="533"/>
      <c r="H33" s="530"/>
      <c r="I33" s="30"/>
    </row>
    <row r="34" spans="1:9" ht="15.6" customHeight="1" x14ac:dyDescent="0.3">
      <c r="A34" s="23">
        <v>0.39583333333333331</v>
      </c>
      <c r="B34" s="151"/>
      <c r="C34" s="137"/>
      <c r="D34" s="137"/>
      <c r="G34" s="533"/>
      <c r="H34" s="530"/>
      <c r="I34" s="28">
        <v>0.29166666666666669</v>
      </c>
    </row>
    <row r="35" spans="1:9" x14ac:dyDescent="0.3">
      <c r="A35" s="23">
        <v>0.40972222222222227</v>
      </c>
      <c r="B35" s="170">
        <f>B105-1</f>
        <v>936</v>
      </c>
      <c r="F35" s="144"/>
      <c r="G35" s="533"/>
      <c r="H35" s="530"/>
      <c r="I35" s="30"/>
    </row>
    <row r="36" spans="1:9" x14ac:dyDescent="0.3">
      <c r="A36" s="23">
        <v>0.41111111111111115</v>
      </c>
      <c r="B36" s="170"/>
      <c r="D36" s="136">
        <f>D105-1</f>
        <v>938</v>
      </c>
      <c r="E36" s="136">
        <f>E105-1</f>
        <v>939</v>
      </c>
      <c r="F36" s="144">
        <f>F105-1</f>
        <v>940</v>
      </c>
      <c r="G36" s="533"/>
      <c r="H36" s="530"/>
      <c r="I36" s="29"/>
    </row>
    <row r="37" spans="1:9" x14ac:dyDescent="0.3">
      <c r="A37" s="23">
        <v>0.41319444444444442</v>
      </c>
      <c r="B37" s="150" t="s">
        <v>180</v>
      </c>
      <c r="C37" s="136">
        <f>C105-1</f>
        <v>937</v>
      </c>
      <c r="D37" s="438" t="s">
        <v>180</v>
      </c>
      <c r="E37" s="150" t="s">
        <v>180</v>
      </c>
      <c r="F37" s="141" t="s">
        <v>180</v>
      </c>
      <c r="G37" s="534"/>
      <c r="H37" s="531"/>
      <c r="I37" s="29"/>
    </row>
    <row r="38" spans="1:9" x14ac:dyDescent="0.3">
      <c r="A38" s="27">
        <v>0.41666666666666669</v>
      </c>
      <c r="B38" s="143"/>
      <c r="C38" s="359" t="s">
        <v>180</v>
      </c>
      <c r="E38" s="224"/>
      <c r="F38" s="137"/>
      <c r="G38" s="593" t="s">
        <v>348</v>
      </c>
      <c r="H38" s="523" t="s">
        <v>16</v>
      </c>
      <c r="I38" s="28">
        <v>0.3125</v>
      </c>
    </row>
    <row r="39" spans="1:9" x14ac:dyDescent="0.3">
      <c r="A39" s="27"/>
      <c r="B39" s="143"/>
      <c r="C39" s="359"/>
      <c r="D39" s="224">
        <f>D126-1</f>
        <v>163</v>
      </c>
      <c r="E39" s="307">
        <f>E126-1</f>
        <v>164</v>
      </c>
      <c r="F39" s="143">
        <f>F126-1</f>
        <v>165</v>
      </c>
      <c r="G39" s="562"/>
      <c r="H39" s="524"/>
      <c r="I39" s="28"/>
    </row>
    <row r="40" spans="1:9" x14ac:dyDescent="0.3">
      <c r="A40" s="27">
        <v>0.43402777777777773</v>
      </c>
      <c r="B40" s="145"/>
      <c r="C40" s="169"/>
      <c r="D40" s="135" t="s">
        <v>350</v>
      </c>
      <c r="E40" s="156" t="s">
        <v>350</v>
      </c>
      <c r="F40" s="135" t="s">
        <v>350</v>
      </c>
      <c r="G40" s="562"/>
      <c r="H40" s="524"/>
      <c r="I40" s="28"/>
    </row>
    <row r="41" spans="1:9" x14ac:dyDescent="0.3">
      <c r="A41" s="27">
        <v>0.43611111111111112</v>
      </c>
      <c r="B41" s="136">
        <f>B123-1</f>
        <v>161</v>
      </c>
      <c r="C41" s="338">
        <f>C123-1</f>
        <v>162</v>
      </c>
      <c r="D41" s="144"/>
      <c r="E41" s="174"/>
      <c r="F41" s="144"/>
      <c r="G41" s="562"/>
      <c r="H41" s="524"/>
      <c r="I41" s="28"/>
    </row>
    <row r="42" spans="1:9" x14ac:dyDescent="0.3">
      <c r="A42" s="23">
        <v>0.4375</v>
      </c>
      <c r="B42" s="137" t="s">
        <v>350</v>
      </c>
      <c r="C42" s="156" t="s">
        <v>350</v>
      </c>
      <c r="D42" s="142">
        <f>D90-1</f>
        <v>44</v>
      </c>
      <c r="E42" s="151">
        <f>E93-1</f>
        <v>45</v>
      </c>
      <c r="G42" s="562"/>
      <c r="H42" s="524"/>
      <c r="I42" s="28">
        <v>0.33333333333333331</v>
      </c>
    </row>
    <row r="43" spans="1:9" x14ac:dyDescent="0.3">
      <c r="A43" s="23">
        <v>0.4548611111111111</v>
      </c>
      <c r="B43" s="242"/>
      <c r="C43" s="154"/>
      <c r="D43" s="156" t="s">
        <v>348</v>
      </c>
      <c r="E43" s="156" t="s">
        <v>348</v>
      </c>
      <c r="G43" s="562"/>
      <c r="H43" s="524"/>
      <c r="I43" s="29"/>
    </row>
    <row r="44" spans="1:9" x14ac:dyDescent="0.3">
      <c r="A44" s="23">
        <v>0.45694444444444443</v>
      </c>
      <c r="B44" s="136">
        <f>B90-1</f>
        <v>42</v>
      </c>
      <c r="C44" s="157">
        <f>C90-1</f>
        <v>43</v>
      </c>
      <c r="D44" s="174"/>
      <c r="E44" s="174"/>
      <c r="F44" s="144">
        <f>F94-1</f>
        <v>46</v>
      </c>
      <c r="G44" s="562"/>
      <c r="H44" s="524"/>
      <c r="I44" s="29"/>
    </row>
    <row r="45" spans="1:9" x14ac:dyDescent="0.3">
      <c r="A45" s="27">
        <v>0.45833333333333331</v>
      </c>
      <c r="B45" s="135" t="s">
        <v>348</v>
      </c>
      <c r="C45" s="156" t="s">
        <v>348</v>
      </c>
      <c r="D45" s="151"/>
      <c r="E45" s="154"/>
      <c r="F45" s="135" t="s">
        <v>348</v>
      </c>
      <c r="G45" s="562"/>
      <c r="H45" s="524"/>
      <c r="I45" s="28">
        <v>0.35416666666666669</v>
      </c>
    </row>
    <row r="46" spans="1:9" x14ac:dyDescent="0.3">
      <c r="A46" s="27"/>
      <c r="B46" s="137">
        <f>B119-1</f>
        <v>61</v>
      </c>
      <c r="C46" s="241">
        <f>C117-1</f>
        <v>62</v>
      </c>
      <c r="D46" s="151">
        <f>D121-1</f>
        <v>63</v>
      </c>
      <c r="E46" s="151"/>
      <c r="F46" s="137"/>
      <c r="G46" s="562"/>
      <c r="H46" s="524"/>
      <c r="I46" s="29"/>
    </row>
    <row r="47" spans="1:9" x14ac:dyDescent="0.3">
      <c r="A47" s="27">
        <v>0.47569444444444442</v>
      </c>
      <c r="B47" s="310" t="s">
        <v>190</v>
      </c>
      <c r="C47" s="243" t="s">
        <v>190</v>
      </c>
      <c r="D47" s="139" t="s">
        <v>190</v>
      </c>
      <c r="E47" s="338">
        <f>E121-1</f>
        <v>64</v>
      </c>
      <c r="G47" s="563"/>
      <c r="H47" s="524"/>
      <c r="I47" s="30"/>
    </row>
    <row r="48" spans="1:9" x14ac:dyDescent="0.3">
      <c r="A48" s="27">
        <v>0.47916666666666669</v>
      </c>
      <c r="B48" s="174"/>
      <c r="C48" s="174"/>
      <c r="E48" s="310" t="s">
        <v>190</v>
      </c>
      <c r="F48" s="136">
        <f>F121-1</f>
        <v>65</v>
      </c>
      <c r="G48" s="555" t="s">
        <v>316</v>
      </c>
      <c r="H48" s="141" t="s">
        <v>386</v>
      </c>
      <c r="I48" s="28">
        <v>0.375</v>
      </c>
    </row>
    <row r="49" spans="1:9" x14ac:dyDescent="0.3">
      <c r="A49" s="27">
        <v>0.4861111111111111</v>
      </c>
      <c r="B49" s="174"/>
      <c r="C49" s="174"/>
      <c r="F49" s="144" t="s">
        <v>190</v>
      </c>
      <c r="G49" s="556"/>
      <c r="H49" s="242"/>
      <c r="I49" s="29"/>
    </row>
    <row r="50" spans="1:9" x14ac:dyDescent="0.3">
      <c r="A50" s="27"/>
      <c r="B50" s="174"/>
      <c r="C50" s="174"/>
      <c r="D50" s="136">
        <f>D96-1</f>
        <v>214</v>
      </c>
      <c r="E50" s="136">
        <f>E98-1</f>
        <v>215</v>
      </c>
      <c r="F50" s="144"/>
      <c r="G50" s="556"/>
      <c r="H50" s="242"/>
      <c r="I50" s="29"/>
    </row>
    <row r="51" spans="1:9" x14ac:dyDescent="0.3">
      <c r="A51" s="27">
        <v>0.49652777777777773</v>
      </c>
      <c r="B51" s="157">
        <f>B96-1</f>
        <v>212</v>
      </c>
      <c r="C51" s="157">
        <f>C96-1</f>
        <v>213</v>
      </c>
      <c r="D51" s="140" t="s">
        <v>16</v>
      </c>
      <c r="E51" s="140" t="s">
        <v>16</v>
      </c>
      <c r="G51" s="556"/>
      <c r="H51" s="242"/>
      <c r="I51" s="30"/>
    </row>
    <row r="52" spans="1:9" x14ac:dyDescent="0.3">
      <c r="A52" s="23">
        <v>0.5</v>
      </c>
      <c r="B52" s="196" t="s">
        <v>16</v>
      </c>
      <c r="C52" s="286" t="s">
        <v>16</v>
      </c>
      <c r="F52" s="136">
        <f>F99-1</f>
        <v>216</v>
      </c>
      <c r="G52" s="556"/>
      <c r="H52" s="242"/>
      <c r="I52" s="28">
        <v>0.39583333333333331</v>
      </c>
    </row>
    <row r="53" spans="1:9" x14ac:dyDescent="0.3">
      <c r="A53" s="23">
        <v>0.50138888888888888</v>
      </c>
      <c r="B53" s="196"/>
      <c r="C53" s="286"/>
      <c r="D53" s="200">
        <f>D100-1</f>
        <v>339</v>
      </c>
      <c r="E53" s="200">
        <f>E100-1</f>
        <v>340</v>
      </c>
      <c r="F53" s="140" t="s">
        <v>16</v>
      </c>
      <c r="G53" s="557"/>
      <c r="H53" s="242"/>
      <c r="I53" s="29"/>
    </row>
    <row r="54" spans="1:9" x14ac:dyDescent="0.3">
      <c r="A54" s="27">
        <v>0.51736111111111105</v>
      </c>
      <c r="B54" s="144">
        <f>B102-1</f>
        <v>337</v>
      </c>
      <c r="C54" s="174">
        <f>C100-1</f>
        <v>338</v>
      </c>
      <c r="D54" s="140" t="s">
        <v>316</v>
      </c>
      <c r="E54" s="201" t="s">
        <v>316</v>
      </c>
      <c r="F54" s="154"/>
      <c r="G54" s="150" t="s">
        <v>318</v>
      </c>
      <c r="H54" s="242"/>
      <c r="I54" s="30"/>
    </row>
    <row r="55" spans="1:9" ht="15.45" customHeight="1" x14ac:dyDescent="0.3">
      <c r="A55" s="23">
        <v>0.5180555555555556</v>
      </c>
      <c r="B55" s="140" t="s">
        <v>316</v>
      </c>
      <c r="C55" s="140" t="s">
        <v>316</v>
      </c>
      <c r="D55" s="196"/>
      <c r="E55" s="320"/>
      <c r="F55" s="157">
        <f>F102-1</f>
        <v>341</v>
      </c>
      <c r="G55" s="322"/>
      <c r="H55" s="242"/>
      <c r="I55" s="28">
        <v>0.41666666666666669</v>
      </c>
    </row>
    <row r="56" spans="1:9" ht="15.45" customHeight="1" x14ac:dyDescent="0.3">
      <c r="A56" s="23">
        <v>0.52083333333333337</v>
      </c>
      <c r="B56" s="196"/>
      <c r="C56" s="8"/>
      <c r="E56" s="128"/>
      <c r="F56" s="243" t="s">
        <v>316</v>
      </c>
      <c r="G56" s="322"/>
      <c r="H56" s="242"/>
      <c r="I56" s="29"/>
    </row>
    <row r="57" spans="1:9" ht="15.45" customHeight="1" x14ac:dyDescent="0.3">
      <c r="A57" s="23"/>
      <c r="B57" s="286"/>
      <c r="C57" s="142">
        <f>C129-1</f>
        <v>141</v>
      </c>
      <c r="D57" s="142">
        <f>D129-1</f>
        <v>142</v>
      </c>
      <c r="E57" s="320">
        <f>E129-1</f>
        <v>143</v>
      </c>
      <c r="F57" s="308">
        <f>F129-1</f>
        <v>144</v>
      </c>
      <c r="G57" s="322"/>
      <c r="H57" s="242"/>
      <c r="I57" s="29"/>
    </row>
    <row r="58" spans="1:9" x14ac:dyDescent="0.3">
      <c r="A58" s="27">
        <v>0.53819444444444442</v>
      </c>
      <c r="B58" s="308">
        <f>B61-1</f>
        <v>139</v>
      </c>
      <c r="C58" s="243" t="s">
        <v>389</v>
      </c>
      <c r="D58" s="140" t="s">
        <v>389</v>
      </c>
      <c r="E58" s="140" t="s">
        <v>389</v>
      </c>
      <c r="F58" s="243" t="s">
        <v>389</v>
      </c>
      <c r="G58" s="322"/>
      <c r="H58" s="242"/>
      <c r="I58" s="30"/>
    </row>
    <row r="59" spans="1:9" x14ac:dyDescent="0.3">
      <c r="A59" s="23">
        <v>0.54166666666666663</v>
      </c>
      <c r="B59" s="243" t="s">
        <v>316</v>
      </c>
      <c r="C59" s="286"/>
      <c r="D59" s="196"/>
      <c r="F59" s="154"/>
      <c r="G59" s="154"/>
      <c r="H59" s="127"/>
      <c r="I59" s="28">
        <v>0.4375</v>
      </c>
    </row>
    <row r="60" spans="1:9" x14ac:dyDescent="0.3">
      <c r="A60" s="27"/>
      <c r="B60" s="228"/>
      <c r="C60" s="228"/>
      <c r="D60" s="152"/>
      <c r="F60" s="154"/>
      <c r="G60" s="322"/>
      <c r="H60" s="143"/>
      <c r="I60" s="29"/>
    </row>
    <row r="61" spans="1:9" x14ac:dyDescent="0.3">
      <c r="A61" s="27">
        <v>0.55694444444444446</v>
      </c>
      <c r="B61" s="151">
        <f>B129-1</f>
        <v>140</v>
      </c>
      <c r="C61" s="228"/>
      <c r="D61" s="152"/>
      <c r="F61" s="154"/>
      <c r="G61" s="322"/>
      <c r="H61" s="143"/>
      <c r="I61" s="29"/>
    </row>
    <row r="62" spans="1:9" x14ac:dyDescent="0.3">
      <c r="A62" s="27">
        <v>0.55902777777777779</v>
      </c>
      <c r="B62" s="157"/>
      <c r="C62" s="157">
        <f t="shared" ref="C62:E62" si="1">C115-1</f>
        <v>1</v>
      </c>
      <c r="E62" s="136">
        <f t="shared" si="1"/>
        <v>3</v>
      </c>
      <c r="F62" s="154"/>
      <c r="G62" s="322"/>
      <c r="H62" s="142">
        <f>H133-1</f>
        <v>1</v>
      </c>
      <c r="I62" s="29"/>
    </row>
    <row r="63" spans="1:9" ht="15.6" customHeight="1" x14ac:dyDescent="0.3">
      <c r="A63" s="346">
        <v>0.5625</v>
      </c>
      <c r="B63" s="139" t="s">
        <v>19</v>
      </c>
      <c r="C63" s="166" t="s">
        <v>19</v>
      </c>
      <c r="D63" s="136">
        <f>D115-1</f>
        <v>2</v>
      </c>
      <c r="E63" s="144" t="s">
        <v>19</v>
      </c>
      <c r="F63" s="157">
        <f>F115-1</f>
        <v>4</v>
      </c>
      <c r="G63" s="242"/>
      <c r="H63" s="533" t="s">
        <v>350</v>
      </c>
      <c r="I63" s="28">
        <v>0.45833333333333331</v>
      </c>
    </row>
    <row r="64" spans="1:9" ht="15.6" customHeight="1" x14ac:dyDescent="0.3">
      <c r="A64" s="346">
        <v>0.56458333333333333</v>
      </c>
      <c r="B64" s="144"/>
      <c r="C64" s="166"/>
      <c r="D64" s="139" t="s">
        <v>19</v>
      </c>
      <c r="E64" s="144"/>
      <c r="F64" s="310" t="s">
        <v>19</v>
      </c>
      <c r="G64" s="242"/>
      <c r="H64" s="533"/>
      <c r="I64" s="29"/>
    </row>
    <row r="65" spans="1:13" x14ac:dyDescent="0.3">
      <c r="A65" s="346">
        <v>0.56597222222222221</v>
      </c>
      <c r="B65" s="145"/>
      <c r="C65" s="129"/>
      <c r="F65" s="154"/>
      <c r="G65" s="242"/>
      <c r="H65" s="533"/>
      <c r="I65" s="29"/>
    </row>
    <row r="66" spans="1:13" x14ac:dyDescent="0.3">
      <c r="A66" s="16">
        <v>0.57986111111111105</v>
      </c>
      <c r="B66" s="144">
        <f t="shared" ref="B66:C66" si="2">B111-1</f>
        <v>611</v>
      </c>
      <c r="C66" s="153">
        <f t="shared" si="2"/>
        <v>612</v>
      </c>
      <c r="D66" s="144">
        <f>D109-1</f>
        <v>613</v>
      </c>
      <c r="E66" s="166">
        <f>E109-1</f>
        <v>614</v>
      </c>
      <c r="F66" s="157">
        <f>F109-1</f>
        <v>615</v>
      </c>
      <c r="G66" s="127"/>
      <c r="H66" s="534"/>
      <c r="I66" s="22"/>
    </row>
    <row r="67" spans="1:13" x14ac:dyDescent="0.3">
      <c r="A67" s="23">
        <v>0.58333333333333337</v>
      </c>
      <c r="B67" s="158" t="s">
        <v>24</v>
      </c>
      <c r="C67" s="207" t="s">
        <v>24</v>
      </c>
      <c r="D67" s="158" t="s">
        <v>24</v>
      </c>
      <c r="E67" s="159" t="s">
        <v>24</v>
      </c>
      <c r="F67" s="207" t="s">
        <v>24</v>
      </c>
      <c r="G67" s="142">
        <f>'WEEK 22'!H105</f>
        <v>140</v>
      </c>
      <c r="H67" s="158" t="s">
        <v>24</v>
      </c>
      <c r="I67" s="29">
        <v>0.47916666666666669</v>
      </c>
    </row>
    <row r="68" spans="1:13" x14ac:dyDescent="0.3">
      <c r="A68" s="23">
        <v>0.58680555555555558</v>
      </c>
      <c r="B68" s="586" t="s">
        <v>404</v>
      </c>
      <c r="C68" s="591" t="s">
        <v>264</v>
      </c>
      <c r="D68" s="586" t="s">
        <v>67</v>
      </c>
      <c r="E68" s="594" t="s">
        <v>335</v>
      </c>
      <c r="F68" s="129"/>
      <c r="G68" s="158" t="s">
        <v>24</v>
      </c>
      <c r="H68" s="137"/>
      <c r="I68" s="29"/>
    </row>
    <row r="69" spans="1:13" x14ac:dyDescent="0.3">
      <c r="A69" s="23">
        <v>0.60069444444444442</v>
      </c>
      <c r="B69" s="586"/>
      <c r="C69" s="591"/>
      <c r="D69" s="586"/>
      <c r="E69" s="594"/>
      <c r="F69" s="166"/>
      <c r="G69" s="127"/>
      <c r="H69" s="127"/>
      <c r="I69" s="32"/>
    </row>
    <row r="70" spans="1:13" x14ac:dyDescent="0.3">
      <c r="A70" s="27">
        <v>0.60416666666666663</v>
      </c>
      <c r="B70" s="586"/>
      <c r="C70" s="591"/>
      <c r="D70" s="586"/>
      <c r="E70" s="594"/>
      <c r="F70" s="129"/>
      <c r="G70" s="127"/>
      <c r="H70" s="127"/>
      <c r="I70" s="28">
        <v>0.5</v>
      </c>
    </row>
    <row r="71" spans="1:13" x14ac:dyDescent="0.3">
      <c r="A71" s="27">
        <v>0.60763888888888895</v>
      </c>
      <c r="B71" s="586"/>
      <c r="C71" s="591"/>
      <c r="D71" s="586"/>
      <c r="E71" s="594"/>
      <c r="F71" s="129"/>
      <c r="G71" s="127"/>
      <c r="H71" s="127"/>
      <c r="I71" s="29"/>
    </row>
    <row r="72" spans="1:13" x14ac:dyDescent="0.3">
      <c r="A72" s="18">
        <v>0.625</v>
      </c>
      <c r="B72" s="586"/>
      <c r="C72" s="591"/>
      <c r="D72" s="586"/>
      <c r="E72" s="594"/>
      <c r="F72" s="129"/>
      <c r="G72" s="127"/>
      <c r="H72" s="127"/>
      <c r="I72" s="28">
        <v>0.52083333333333337</v>
      </c>
    </row>
    <row r="73" spans="1:13" x14ac:dyDescent="0.3">
      <c r="A73" s="23">
        <v>0.64583333333333337</v>
      </c>
      <c r="B73" s="586"/>
      <c r="C73" s="591"/>
      <c r="D73" s="586"/>
      <c r="E73" s="594"/>
      <c r="F73" s="163" t="s">
        <v>134</v>
      </c>
      <c r="G73" s="164" t="s">
        <v>392</v>
      </c>
      <c r="H73" s="164" t="s">
        <v>393</v>
      </c>
      <c r="I73" s="28">
        <v>0.54166666666666663</v>
      </c>
      <c r="J73" s="33"/>
      <c r="M73" s="10" t="s">
        <v>1</v>
      </c>
    </row>
    <row r="74" spans="1:13" x14ac:dyDescent="0.3">
      <c r="A74" s="23">
        <v>0.66666666666666663</v>
      </c>
      <c r="B74" s="160"/>
      <c r="C74" s="591"/>
      <c r="D74" s="586"/>
      <c r="E74" s="594"/>
      <c r="F74" s="161"/>
      <c r="G74" s="160"/>
      <c r="H74" s="160"/>
      <c r="I74" s="28">
        <v>0.5625</v>
      </c>
    </row>
    <row r="75" spans="1:13" x14ac:dyDescent="0.3">
      <c r="A75" s="23">
        <v>0.67361111111111116</v>
      </c>
      <c r="B75" s="160"/>
      <c r="C75" s="591"/>
      <c r="D75" s="586"/>
      <c r="E75" s="594"/>
      <c r="F75" s="141" t="s">
        <v>180</v>
      </c>
      <c r="G75" s="160"/>
      <c r="H75" s="160"/>
      <c r="I75" s="29"/>
    </row>
    <row r="76" spans="1:13" x14ac:dyDescent="0.3">
      <c r="A76" s="23">
        <v>0.6791666666666667</v>
      </c>
      <c r="B76" s="160"/>
      <c r="C76" s="591"/>
      <c r="D76" s="586"/>
      <c r="E76" s="594"/>
      <c r="F76" s="224"/>
      <c r="G76" s="529" t="s">
        <v>180</v>
      </c>
      <c r="H76" s="372"/>
      <c r="I76" s="29"/>
    </row>
    <row r="77" spans="1:13" x14ac:dyDescent="0.3">
      <c r="A77" s="23">
        <v>0.68055555555555547</v>
      </c>
      <c r="B77" s="160"/>
      <c r="C77" s="591"/>
      <c r="D77" s="586"/>
      <c r="E77" s="594"/>
      <c r="F77" s="224"/>
      <c r="G77" s="556"/>
      <c r="H77" s="141" t="s">
        <v>180</v>
      </c>
      <c r="I77" s="29"/>
    </row>
    <row r="78" spans="1:13" x14ac:dyDescent="0.3">
      <c r="A78" s="27">
        <v>0.68402777777777779</v>
      </c>
      <c r="B78" s="144"/>
      <c r="C78" s="591"/>
      <c r="D78" s="586"/>
      <c r="E78" s="594"/>
      <c r="F78" s="154"/>
      <c r="G78" s="556"/>
      <c r="H78" s="127"/>
      <c r="I78" s="30"/>
    </row>
    <row r="79" spans="1:13" x14ac:dyDescent="0.3">
      <c r="A79" s="23">
        <v>0.6875</v>
      </c>
      <c r="B79" s="144"/>
      <c r="C79" s="438" t="s">
        <v>180</v>
      </c>
      <c r="D79" s="586"/>
      <c r="E79" s="129"/>
      <c r="F79" s="154"/>
      <c r="G79" s="556"/>
      <c r="H79" s="127"/>
      <c r="I79" s="28">
        <v>0.58333333333333337</v>
      </c>
    </row>
    <row r="80" spans="1:13" x14ac:dyDescent="0.3">
      <c r="A80" s="23">
        <v>0.68958333333333333</v>
      </c>
      <c r="B80" s="144"/>
      <c r="C80" s="359"/>
      <c r="D80" s="175"/>
      <c r="E80" s="141" t="s">
        <v>180</v>
      </c>
      <c r="F80" s="154"/>
      <c r="G80" s="556"/>
      <c r="H80" s="127"/>
      <c r="I80" s="29"/>
    </row>
    <row r="81" spans="1:9" x14ac:dyDescent="0.3">
      <c r="A81" s="23">
        <v>0.69097222222222221</v>
      </c>
      <c r="B81" s="144"/>
      <c r="C81" s="128"/>
      <c r="D81" s="240"/>
      <c r="F81" s="154"/>
      <c r="G81" s="556"/>
      <c r="H81" s="127"/>
      <c r="I81" s="29"/>
    </row>
    <row r="82" spans="1:9" x14ac:dyDescent="0.3">
      <c r="A82" s="23">
        <v>0.69305555555555554</v>
      </c>
      <c r="B82" s="144"/>
      <c r="C82" s="128"/>
      <c r="D82" s="150" t="s">
        <v>180</v>
      </c>
      <c r="F82" s="154"/>
      <c r="G82" s="556"/>
      <c r="H82" s="127"/>
      <c r="I82" s="29"/>
    </row>
    <row r="83" spans="1:9" x14ac:dyDescent="0.3">
      <c r="A83" s="23">
        <v>0.69444444444444453</v>
      </c>
      <c r="B83" s="136"/>
      <c r="C83" s="128"/>
      <c r="D83" s="154"/>
      <c r="F83" s="154"/>
      <c r="G83" s="556"/>
      <c r="H83" s="127"/>
      <c r="I83" s="29"/>
    </row>
    <row r="84" spans="1:9" x14ac:dyDescent="0.3">
      <c r="A84" s="23">
        <v>0.70833333333333337</v>
      </c>
      <c r="B84" s="143" t="s">
        <v>180</v>
      </c>
      <c r="C84" s="359"/>
      <c r="D84" s="224"/>
      <c r="F84" s="154"/>
      <c r="G84" s="556"/>
      <c r="H84" s="127"/>
      <c r="I84" s="30"/>
    </row>
    <row r="85" spans="1:9" x14ac:dyDescent="0.3">
      <c r="A85" s="23">
        <v>0.71527777777777779</v>
      </c>
      <c r="B85" s="145"/>
      <c r="C85" s="169"/>
      <c r="D85" s="170"/>
      <c r="E85" s="145"/>
      <c r="F85" s="170"/>
      <c r="G85" s="556"/>
      <c r="H85" s="145"/>
      <c r="I85" s="28">
        <v>0.60416666666666663</v>
      </c>
    </row>
    <row r="86" spans="1:9" x14ac:dyDescent="0.3">
      <c r="A86" s="23">
        <v>0.72222222222222221</v>
      </c>
      <c r="B86" s="144"/>
      <c r="C86" s="209">
        <f>C123-1</f>
        <v>162</v>
      </c>
      <c r="D86" s="154"/>
      <c r="F86" s="154"/>
      <c r="G86" s="556"/>
      <c r="H86" s="127"/>
      <c r="I86" s="29"/>
    </row>
    <row r="87" spans="1:9" x14ac:dyDescent="0.3">
      <c r="A87" s="23">
        <v>0.72569444444444453</v>
      </c>
      <c r="B87" s="8"/>
      <c r="C87" s="437" t="s">
        <v>350</v>
      </c>
      <c r="D87" s="154"/>
      <c r="F87" s="154"/>
      <c r="G87" s="556"/>
      <c r="H87" s="127"/>
      <c r="I87" s="29"/>
    </row>
    <row r="88" spans="1:9" x14ac:dyDescent="0.3">
      <c r="A88" s="23"/>
      <c r="B88" s="229">
        <f>B123-1</f>
        <v>161</v>
      </c>
      <c r="C88" s="210">
        <f>C92-1</f>
        <v>212</v>
      </c>
      <c r="D88" s="210">
        <f>D126-1</f>
        <v>163</v>
      </c>
      <c r="E88" s="229">
        <f>E126-1</f>
        <v>164</v>
      </c>
      <c r="F88" s="210">
        <f>F126-1</f>
        <v>165</v>
      </c>
      <c r="G88" s="557"/>
      <c r="H88" s="229">
        <f>F126</f>
        <v>166</v>
      </c>
      <c r="I88" s="29"/>
    </row>
    <row r="89" spans="1:9" x14ac:dyDescent="0.3">
      <c r="A89" s="16">
        <v>0.72916666666666663</v>
      </c>
      <c r="B89" s="216" t="s">
        <v>351</v>
      </c>
      <c r="C89" s="216" t="s">
        <v>351</v>
      </c>
      <c r="D89" s="186" t="s">
        <v>351</v>
      </c>
      <c r="E89" s="186" t="s">
        <v>351</v>
      </c>
      <c r="F89" s="186" t="s">
        <v>351</v>
      </c>
      <c r="G89" s="186" t="s">
        <v>351</v>
      </c>
      <c r="H89" s="186" t="s">
        <v>351</v>
      </c>
      <c r="I89" s="28">
        <v>0.625</v>
      </c>
    </row>
    <row r="90" spans="1:9" x14ac:dyDescent="0.3">
      <c r="A90" s="16">
        <v>0.73263888888888884</v>
      </c>
      <c r="B90" s="434">
        <f>'WEEK 22'!H75+1</f>
        <v>43</v>
      </c>
      <c r="C90" s="434">
        <f>B90+1</f>
        <v>44</v>
      </c>
      <c r="D90" s="442">
        <f>C90+1</f>
        <v>45</v>
      </c>
      <c r="E90" s="443"/>
      <c r="F90" s="443"/>
      <c r="G90" s="176"/>
      <c r="H90" s="176"/>
      <c r="I90" s="29"/>
    </row>
    <row r="91" spans="1:9" x14ac:dyDescent="0.3">
      <c r="A91" s="16">
        <v>0.74652777777777779</v>
      </c>
      <c r="B91" s="139" t="s">
        <v>190</v>
      </c>
      <c r="C91" s="139" t="s">
        <v>190</v>
      </c>
      <c r="D91" s="139" t="s">
        <v>190</v>
      </c>
      <c r="E91" s="176"/>
      <c r="F91" s="176"/>
      <c r="G91" s="164"/>
      <c r="H91" s="164"/>
      <c r="I91" s="29"/>
    </row>
    <row r="92" spans="1:9" x14ac:dyDescent="0.3">
      <c r="A92" s="37"/>
      <c r="B92" s="136">
        <f>B96-1</f>
        <v>212</v>
      </c>
      <c r="C92" s="136">
        <f>C96-1</f>
        <v>213</v>
      </c>
      <c r="D92" s="136">
        <f>D96-1</f>
        <v>214</v>
      </c>
      <c r="G92" s="127"/>
      <c r="H92" s="127"/>
      <c r="I92" s="30"/>
    </row>
    <row r="93" spans="1:9" x14ac:dyDescent="0.3">
      <c r="A93" s="16">
        <v>0.75</v>
      </c>
      <c r="B93" s="158" t="s">
        <v>191</v>
      </c>
      <c r="C93" s="158" t="s">
        <v>191</v>
      </c>
      <c r="D93" s="158" t="s">
        <v>191</v>
      </c>
      <c r="E93" s="185">
        <f>D90+1</f>
        <v>46</v>
      </c>
      <c r="G93" s="127"/>
      <c r="H93" s="127"/>
      <c r="I93" s="28">
        <v>0.64583333333333337</v>
      </c>
    </row>
    <row r="94" spans="1:9" x14ac:dyDescent="0.3">
      <c r="A94" s="16">
        <v>0.75138888888888899</v>
      </c>
      <c r="B94" s="8"/>
      <c r="C94" s="8"/>
      <c r="E94" s="158" t="s">
        <v>191</v>
      </c>
      <c r="F94" s="176">
        <f>E93+1</f>
        <v>47</v>
      </c>
      <c r="G94" s="176">
        <f>F94+1</f>
        <v>48</v>
      </c>
      <c r="H94" s="176">
        <f>G94+1</f>
        <v>49</v>
      </c>
      <c r="I94" s="30"/>
    </row>
    <row r="95" spans="1:9" x14ac:dyDescent="0.3">
      <c r="A95" s="16">
        <v>0.75347222222222221</v>
      </c>
      <c r="B95" s="8"/>
      <c r="C95" s="8"/>
      <c r="D95" s="8"/>
      <c r="E95" s="236"/>
      <c r="F95" s="218" t="s">
        <v>191</v>
      </c>
      <c r="G95" s="218" t="s">
        <v>191</v>
      </c>
      <c r="H95" s="158" t="s">
        <v>191</v>
      </c>
      <c r="I95" s="29"/>
    </row>
    <row r="96" spans="1:9" x14ac:dyDescent="0.3">
      <c r="A96" s="16"/>
      <c r="B96" s="185">
        <f>'WEEK 22'!H77+1</f>
        <v>213</v>
      </c>
      <c r="C96" s="185">
        <f>B96+1</f>
        <v>214</v>
      </c>
      <c r="D96" s="185">
        <f>C96+1</f>
        <v>215</v>
      </c>
      <c r="E96" s="236"/>
      <c r="F96" s="236"/>
      <c r="G96" s="154"/>
      <c r="H96" s="127"/>
      <c r="I96" s="29"/>
    </row>
    <row r="97" spans="1:9" x14ac:dyDescent="0.3">
      <c r="A97" s="16">
        <v>0.76736111111111116</v>
      </c>
      <c r="B97" s="140" t="s">
        <v>16</v>
      </c>
      <c r="C97" s="233" t="s">
        <v>16</v>
      </c>
      <c r="D97" s="243" t="s">
        <v>16</v>
      </c>
      <c r="E97" s="286"/>
      <c r="F97" s="286"/>
      <c r="G97" s="286"/>
      <c r="H97" s="196"/>
      <c r="I97" s="29"/>
    </row>
    <row r="98" spans="1:9" x14ac:dyDescent="0.3">
      <c r="A98" s="16"/>
      <c r="B98" s="136">
        <f>B102-1</f>
        <v>337</v>
      </c>
      <c r="C98" s="209">
        <f>B98+1</f>
        <v>338</v>
      </c>
      <c r="D98" s="157">
        <f>C98+1</f>
        <v>339</v>
      </c>
      <c r="E98" s="215">
        <f>D96+1</f>
        <v>216</v>
      </c>
      <c r="F98" s="154"/>
      <c r="G98" s="215">
        <f>F99+1</f>
        <v>218</v>
      </c>
      <c r="H98" s="185">
        <f>G98+1</f>
        <v>219</v>
      </c>
      <c r="I98" s="29"/>
    </row>
    <row r="99" spans="1:9" x14ac:dyDescent="0.3">
      <c r="A99" s="16">
        <v>0.77083333333333337</v>
      </c>
      <c r="B99" s="177" t="s">
        <v>30</v>
      </c>
      <c r="C99" s="183" t="s">
        <v>30</v>
      </c>
      <c r="D99" s="177" t="s">
        <v>30</v>
      </c>
      <c r="E99" s="426" t="s">
        <v>30</v>
      </c>
      <c r="F99" s="185">
        <f>E98+1</f>
        <v>217</v>
      </c>
      <c r="G99" s="221" t="s">
        <v>30</v>
      </c>
      <c r="H99" s="162" t="s">
        <v>30</v>
      </c>
      <c r="I99" s="28">
        <v>0.66666666666666663</v>
      </c>
    </row>
    <row r="100" spans="1:9" x14ac:dyDescent="0.3">
      <c r="A100" s="16">
        <v>0.77222222222222225</v>
      </c>
      <c r="B100" s="137"/>
      <c r="C100" s="152">
        <f>B102+1</f>
        <v>339</v>
      </c>
      <c r="D100" s="432">
        <f>C100+1</f>
        <v>340</v>
      </c>
      <c r="E100" s="319">
        <f>D100+1</f>
        <v>341</v>
      </c>
      <c r="F100" s="177" t="s">
        <v>30</v>
      </c>
      <c r="G100" s="185">
        <f>F102+1</f>
        <v>343</v>
      </c>
      <c r="H100" s="152"/>
      <c r="I100" s="29"/>
    </row>
    <row r="101" spans="1:9" x14ac:dyDescent="0.3">
      <c r="A101" s="16">
        <v>0.78819444444444453</v>
      </c>
      <c r="B101" s="10"/>
      <c r="C101" s="139" t="s">
        <v>13</v>
      </c>
      <c r="D101" s="139" t="s">
        <v>13</v>
      </c>
      <c r="E101" s="139" t="s">
        <v>13</v>
      </c>
      <c r="G101" s="139" t="s">
        <v>13</v>
      </c>
      <c r="H101" s="127"/>
      <c r="I101" s="30"/>
    </row>
    <row r="102" spans="1:9" x14ac:dyDescent="0.3">
      <c r="A102" s="23"/>
      <c r="B102" s="176">
        <f>'WEEK 22'!H82+1</f>
        <v>338</v>
      </c>
      <c r="C102" s="136">
        <f>C105-1</f>
        <v>937</v>
      </c>
      <c r="D102" s="136">
        <f>D105-1</f>
        <v>938</v>
      </c>
      <c r="E102" s="136">
        <f>E105-1</f>
        <v>939</v>
      </c>
      <c r="F102" s="185">
        <f>E100+1</f>
        <v>342</v>
      </c>
      <c r="G102" s="136">
        <f>G105-1</f>
        <v>941</v>
      </c>
      <c r="H102" s="185">
        <f>G100+1</f>
        <v>344</v>
      </c>
      <c r="I102" s="29"/>
    </row>
    <row r="103" spans="1:9" x14ac:dyDescent="0.3">
      <c r="A103" s="27">
        <v>0.79166666666666663</v>
      </c>
      <c r="B103" s="179" t="s">
        <v>37</v>
      </c>
      <c r="C103" s="179" t="s">
        <v>37</v>
      </c>
      <c r="D103" s="179" t="s">
        <v>37</v>
      </c>
      <c r="E103" s="179" t="s">
        <v>37</v>
      </c>
      <c r="F103" s="193" t="s">
        <v>37</v>
      </c>
      <c r="G103" s="179" t="s">
        <v>37</v>
      </c>
      <c r="H103" s="179" t="s">
        <v>37</v>
      </c>
      <c r="I103" s="28">
        <v>0.6875</v>
      </c>
    </row>
    <row r="104" spans="1:9" x14ac:dyDescent="0.3">
      <c r="A104" s="27"/>
      <c r="B104" s="152"/>
      <c r="C104" s="152"/>
      <c r="D104" s="128"/>
      <c r="E104" s="152"/>
      <c r="F104" s="436"/>
      <c r="G104" s="152"/>
      <c r="H104" s="152"/>
      <c r="I104" s="29"/>
    </row>
    <row r="105" spans="1:9" x14ac:dyDescent="0.3">
      <c r="A105" s="27">
        <v>0.80625000000000002</v>
      </c>
      <c r="B105" s="185">
        <f>'WEEK 22'!H85+1</f>
        <v>937</v>
      </c>
      <c r="C105" s="185">
        <f t="shared" ref="C105:H105" si="3">B105+1</f>
        <v>938</v>
      </c>
      <c r="D105" s="432">
        <f t="shared" si="3"/>
        <v>939</v>
      </c>
      <c r="E105" s="185">
        <f t="shared" si="3"/>
        <v>940</v>
      </c>
      <c r="F105" s="215">
        <f t="shared" si="3"/>
        <v>941</v>
      </c>
      <c r="G105" s="185">
        <f t="shared" si="3"/>
        <v>942</v>
      </c>
      <c r="H105" s="185">
        <f t="shared" si="3"/>
        <v>943</v>
      </c>
      <c r="I105" s="29"/>
    </row>
    <row r="106" spans="1:9" x14ac:dyDescent="0.3">
      <c r="A106" s="16">
        <v>0.80902777777777779</v>
      </c>
      <c r="B106" s="209" t="s">
        <v>19</v>
      </c>
      <c r="C106" s="144" t="s">
        <v>19</v>
      </c>
      <c r="D106" s="139" t="s">
        <v>19</v>
      </c>
      <c r="E106" s="139" t="s">
        <v>19</v>
      </c>
      <c r="F106" s="139" t="s">
        <v>19</v>
      </c>
      <c r="G106" s="139" t="s">
        <v>19</v>
      </c>
      <c r="H106" s="139" t="s">
        <v>19</v>
      </c>
      <c r="I106" s="30"/>
    </row>
    <row r="107" spans="1:9" ht="16.95" customHeight="1" x14ac:dyDescent="0.3">
      <c r="A107" s="440"/>
      <c r="B107" s="166">
        <f>B111-1</f>
        <v>611</v>
      </c>
      <c r="C107" s="136">
        <f>C111-1</f>
        <v>612</v>
      </c>
      <c r="D107" s="136">
        <f>D109-1</f>
        <v>613</v>
      </c>
      <c r="E107" s="153">
        <f>E109-1</f>
        <v>614</v>
      </c>
      <c r="F107" s="136">
        <f>F109-1</f>
        <v>615</v>
      </c>
      <c r="G107" s="136">
        <f>G109-1</f>
        <v>616</v>
      </c>
      <c r="H107" s="136">
        <f>H109-1</f>
        <v>617</v>
      </c>
      <c r="I107" s="29"/>
    </row>
    <row r="108" spans="1:9" x14ac:dyDescent="0.3">
      <c r="A108" s="27">
        <v>0.8125</v>
      </c>
      <c r="B108" s="186" t="s">
        <v>32</v>
      </c>
      <c r="C108" s="186" t="s">
        <v>32</v>
      </c>
      <c r="D108" s="186" t="s">
        <v>32</v>
      </c>
      <c r="E108" s="186" t="s">
        <v>32</v>
      </c>
      <c r="F108" s="186" t="s">
        <v>32</v>
      </c>
      <c r="G108" s="186" t="s">
        <v>32</v>
      </c>
      <c r="H108" s="186" t="s">
        <v>32</v>
      </c>
      <c r="I108" s="28">
        <v>0.70833333333333337</v>
      </c>
    </row>
    <row r="109" spans="1:9" x14ac:dyDescent="0.3">
      <c r="A109" s="27"/>
      <c r="D109" s="185">
        <f>C111+1</f>
        <v>614</v>
      </c>
      <c r="E109" s="176">
        <f>D109+1</f>
        <v>615</v>
      </c>
      <c r="F109" s="185">
        <f>E109+1</f>
        <v>616</v>
      </c>
      <c r="G109" s="185">
        <f>F109+1</f>
        <v>617</v>
      </c>
      <c r="H109" s="185">
        <f>G109+1</f>
        <v>618</v>
      </c>
      <c r="I109" s="29"/>
    </row>
    <row r="110" spans="1:9" x14ac:dyDescent="0.3">
      <c r="A110" s="27">
        <v>0.82986111111111116</v>
      </c>
      <c r="B110" s="145"/>
      <c r="C110" s="145"/>
      <c r="D110" s="139" t="s">
        <v>410</v>
      </c>
      <c r="E110" s="139" t="s">
        <v>410</v>
      </c>
      <c r="F110" s="139" t="s">
        <v>410</v>
      </c>
      <c r="G110" s="139" t="s">
        <v>411</v>
      </c>
      <c r="H110" s="139" t="s">
        <v>411</v>
      </c>
      <c r="I110" s="29"/>
    </row>
    <row r="111" spans="1:9" x14ac:dyDescent="0.3">
      <c r="A111" s="36"/>
      <c r="B111" s="185">
        <f>'WEEK 22'!H91+1</f>
        <v>612</v>
      </c>
      <c r="C111" s="185">
        <f>B111+1</f>
        <v>613</v>
      </c>
      <c r="D111" s="136">
        <f>D115-1</f>
        <v>2</v>
      </c>
      <c r="E111" s="136">
        <f>E115-1</f>
        <v>3</v>
      </c>
      <c r="F111" s="136">
        <f>F115-1</f>
        <v>4</v>
      </c>
      <c r="G111" s="136">
        <f>G115-1</f>
        <v>4</v>
      </c>
      <c r="H111" s="136">
        <f>H115-1</f>
        <v>6</v>
      </c>
      <c r="I111" s="30"/>
    </row>
    <row r="112" spans="1:9" x14ac:dyDescent="0.3">
      <c r="A112" s="23">
        <v>0.83333333333333337</v>
      </c>
      <c r="B112" s="158" t="s">
        <v>390</v>
      </c>
      <c r="C112" s="158" t="s">
        <v>390</v>
      </c>
      <c r="D112" s="158" t="s">
        <v>390</v>
      </c>
      <c r="E112" s="158" t="s">
        <v>390</v>
      </c>
      <c r="F112" s="158" t="s">
        <v>390</v>
      </c>
      <c r="G112" s="158" t="s">
        <v>388</v>
      </c>
      <c r="H112" s="158" t="s">
        <v>388</v>
      </c>
      <c r="I112" s="28">
        <v>0.72916666666666663</v>
      </c>
    </row>
    <row r="113" spans="1:12" x14ac:dyDescent="0.3">
      <c r="A113" s="23">
        <v>0.83680555555555547</v>
      </c>
      <c r="B113" s="176"/>
      <c r="C113" s="176"/>
      <c r="D113" s="176"/>
      <c r="E113" s="176"/>
      <c r="F113" s="176"/>
      <c r="G113" s="127"/>
      <c r="H113" s="127"/>
      <c r="I113" s="29"/>
    </row>
    <row r="114" spans="1:12" x14ac:dyDescent="0.3">
      <c r="A114" s="23">
        <v>0.85069444444444453</v>
      </c>
      <c r="B114" s="431"/>
      <c r="C114" s="431"/>
      <c r="D114" s="431"/>
      <c r="E114" s="431"/>
      <c r="F114" s="431"/>
      <c r="G114" s="127"/>
      <c r="H114" s="127"/>
      <c r="I114" s="29"/>
    </row>
    <row r="115" spans="1:12" x14ac:dyDescent="0.3">
      <c r="A115" s="27"/>
      <c r="B115" s="185">
        <v>1</v>
      </c>
      <c r="C115" s="185">
        <v>2</v>
      </c>
      <c r="D115" s="185">
        <v>3</v>
      </c>
      <c r="E115" s="185">
        <v>4</v>
      </c>
      <c r="F115" s="185">
        <v>5</v>
      </c>
      <c r="G115" s="185">
        <f>'WEEK 22'!H99+1</f>
        <v>5</v>
      </c>
      <c r="H115" s="185">
        <f>G119+1</f>
        <v>7</v>
      </c>
      <c r="I115" s="30"/>
      <c r="L115" s="25"/>
    </row>
    <row r="116" spans="1:12" x14ac:dyDescent="0.3">
      <c r="A116" s="27">
        <v>0.85416666666666663</v>
      </c>
      <c r="B116" s="191" t="s">
        <v>349</v>
      </c>
      <c r="C116" s="441" t="s">
        <v>349</v>
      </c>
      <c r="D116" s="312" t="s">
        <v>349</v>
      </c>
      <c r="E116" s="312" t="s">
        <v>349</v>
      </c>
      <c r="F116" s="312" t="s">
        <v>349</v>
      </c>
      <c r="G116" s="158" t="s">
        <v>388</v>
      </c>
      <c r="H116" s="191"/>
      <c r="I116" s="28">
        <v>0.75</v>
      </c>
      <c r="L116" s="21"/>
    </row>
    <row r="117" spans="1:12" ht="25.5" customHeight="1" x14ac:dyDescent="0.3">
      <c r="A117" s="36"/>
      <c r="C117" s="215">
        <f>B119+1</f>
        <v>63</v>
      </c>
      <c r="G117" s="127"/>
      <c r="H117" s="127"/>
      <c r="I117" s="29"/>
    </row>
    <row r="118" spans="1:12" x14ac:dyDescent="0.3">
      <c r="A118" s="27">
        <v>0.87152777777777779</v>
      </c>
      <c r="B118" s="217"/>
      <c r="C118" s="224" t="s">
        <v>180</v>
      </c>
      <c r="D118" s="216"/>
      <c r="E118" s="190"/>
      <c r="F118" s="190"/>
      <c r="G118" s="190"/>
      <c r="H118" s="190"/>
      <c r="I118" s="29"/>
    </row>
    <row r="119" spans="1:12" x14ac:dyDescent="0.3">
      <c r="A119" s="36"/>
      <c r="B119" s="185">
        <f>'WEEK 22'!F99+1</f>
        <v>62</v>
      </c>
      <c r="C119" s="157">
        <f>C123-1</f>
        <v>162</v>
      </c>
      <c r="G119" s="176">
        <f>G115+1</f>
        <v>6</v>
      </c>
      <c r="H119" s="185">
        <f>H115+1</f>
        <v>8</v>
      </c>
      <c r="I119" s="29"/>
    </row>
    <row r="120" spans="1:12" x14ac:dyDescent="0.3">
      <c r="A120" s="23">
        <v>0.875</v>
      </c>
      <c r="B120" s="186" t="s">
        <v>179</v>
      </c>
      <c r="C120" s="415" t="s">
        <v>179</v>
      </c>
      <c r="F120" s="154"/>
      <c r="G120" s="186" t="s">
        <v>385</v>
      </c>
      <c r="H120" s="186" t="s">
        <v>385</v>
      </c>
      <c r="I120" s="28">
        <v>0.77083333333333337</v>
      </c>
    </row>
    <row r="121" spans="1:12" x14ac:dyDescent="0.3">
      <c r="A121" s="23"/>
      <c r="B121" s="216"/>
      <c r="C121" s="416"/>
      <c r="D121" s="185">
        <f>C117+1</f>
        <v>64</v>
      </c>
      <c r="E121" s="176">
        <f>D121+1</f>
        <v>65</v>
      </c>
      <c r="F121" s="215">
        <f>E121+1</f>
        <v>66</v>
      </c>
      <c r="G121" s="216"/>
      <c r="H121" s="216"/>
      <c r="I121" s="29"/>
    </row>
    <row r="122" spans="1:12" x14ac:dyDescent="0.3">
      <c r="A122" s="23">
        <v>0.87847222222222221</v>
      </c>
      <c r="B122" s="8"/>
      <c r="C122" s="10"/>
      <c r="D122" s="194" t="s">
        <v>179</v>
      </c>
      <c r="E122" s="186" t="s">
        <v>179</v>
      </c>
      <c r="F122" s="194" t="s">
        <v>179</v>
      </c>
      <c r="G122" s="316"/>
      <c r="H122" s="316"/>
      <c r="I122" s="29"/>
    </row>
    <row r="123" spans="1:12" x14ac:dyDescent="0.3">
      <c r="A123" s="23"/>
      <c r="B123" s="432">
        <f>'[3]WEEK 22'!$F$104+1</f>
        <v>162</v>
      </c>
      <c r="C123" s="436">
        <f>B123+1</f>
        <v>163</v>
      </c>
      <c r="D123" s="217"/>
      <c r="F123" s="228"/>
      <c r="G123" s="316"/>
      <c r="H123" s="316"/>
      <c r="I123" s="29"/>
    </row>
    <row r="124" spans="1:12" x14ac:dyDescent="0.3">
      <c r="A124" s="27">
        <v>0.89236111111111116</v>
      </c>
      <c r="B124" s="243" t="s">
        <v>316</v>
      </c>
      <c r="C124" s="243" t="s">
        <v>316</v>
      </c>
      <c r="D124" s="154"/>
      <c r="E124" s="144"/>
      <c r="F124" s="154"/>
      <c r="G124" s="176"/>
      <c r="H124" s="176"/>
      <c r="I124" s="29"/>
    </row>
    <row r="125" spans="1:12" ht="13.95" customHeight="1" x14ac:dyDescent="0.3">
      <c r="A125" s="23">
        <v>0.89374999999999993</v>
      </c>
      <c r="B125" s="157">
        <f>B129-1</f>
        <v>140</v>
      </c>
      <c r="C125" s="215">
        <f>C129-1</f>
        <v>141</v>
      </c>
      <c r="D125" s="174"/>
      <c r="F125" s="154"/>
      <c r="G125" s="176"/>
      <c r="H125" s="176"/>
      <c r="I125" s="29"/>
    </row>
    <row r="126" spans="1:12" ht="13.95" customHeight="1" x14ac:dyDescent="0.3">
      <c r="A126" s="23"/>
      <c r="B126" s="174"/>
      <c r="C126" s="236"/>
      <c r="D126" s="215">
        <f>C123+1</f>
        <v>164</v>
      </c>
      <c r="E126" s="432">
        <f>D126+1</f>
        <v>165</v>
      </c>
      <c r="F126" s="215">
        <f>E126+1</f>
        <v>166</v>
      </c>
      <c r="G126" s="176"/>
      <c r="H126" s="176"/>
      <c r="I126" s="29"/>
    </row>
    <row r="127" spans="1:12" x14ac:dyDescent="0.3">
      <c r="A127" s="23">
        <v>0.89583333333333337</v>
      </c>
      <c r="B127" s="216" t="s">
        <v>315</v>
      </c>
      <c r="C127" s="216" t="s">
        <v>315</v>
      </c>
      <c r="D127" s="186" t="s">
        <v>314</v>
      </c>
      <c r="E127" s="216" t="s">
        <v>314</v>
      </c>
      <c r="F127" s="194" t="s">
        <v>314</v>
      </c>
      <c r="G127" s="216"/>
      <c r="H127" s="216"/>
      <c r="I127" s="29">
        <v>0.79166666666666663</v>
      </c>
    </row>
    <row r="128" spans="1:12" x14ac:dyDescent="0.3">
      <c r="A128" s="23">
        <v>0.91319444444444453</v>
      </c>
      <c r="B128" s="162"/>
      <c r="C128" s="162"/>
      <c r="D128" s="317"/>
      <c r="E128" s="317"/>
      <c r="F128" s="340"/>
      <c r="G128" s="316"/>
      <c r="H128" s="316"/>
      <c r="I128" s="29"/>
    </row>
    <row r="129" spans="1:9" x14ac:dyDescent="0.3">
      <c r="A129" s="34"/>
      <c r="B129" s="162">
        <f>'WEEK 22'!H105+1</f>
        <v>141</v>
      </c>
      <c r="C129" s="162">
        <f t="shared" ref="C129:F129" si="4">B129+1</f>
        <v>142</v>
      </c>
      <c r="D129" s="162">
        <f t="shared" si="4"/>
        <v>143</v>
      </c>
      <c r="E129" s="162">
        <f t="shared" si="4"/>
        <v>144</v>
      </c>
      <c r="F129" s="238">
        <f t="shared" si="4"/>
        <v>145</v>
      </c>
      <c r="G129" s="127"/>
      <c r="H129" s="127"/>
      <c r="I129" s="30"/>
    </row>
    <row r="130" spans="1:9" x14ac:dyDescent="0.3">
      <c r="A130" s="23">
        <v>0.91666666666666663</v>
      </c>
      <c r="B130" s="218" t="s">
        <v>24</v>
      </c>
      <c r="C130" s="158" t="s">
        <v>24</v>
      </c>
      <c r="D130" s="207" t="s">
        <v>24</v>
      </c>
      <c r="E130" s="158" t="s">
        <v>24</v>
      </c>
      <c r="F130" s="218" t="s">
        <v>24</v>
      </c>
      <c r="G130" s="127"/>
      <c r="H130" s="127"/>
      <c r="I130" s="28">
        <v>0.8125</v>
      </c>
    </row>
    <row r="131" spans="1:9" x14ac:dyDescent="0.3">
      <c r="A131" s="38">
        <v>0.93055555555555547</v>
      </c>
      <c r="B131" s="589" t="s">
        <v>99</v>
      </c>
      <c r="C131" s="370"/>
      <c r="D131" s="592" t="s">
        <v>101</v>
      </c>
      <c r="E131" s="317"/>
      <c r="F131" s="340"/>
      <c r="G131" s="317"/>
      <c r="H131" s="317"/>
      <c r="I131" s="29"/>
    </row>
    <row r="132" spans="1:9" x14ac:dyDescent="0.3">
      <c r="A132" s="39">
        <v>0.93402777777777779</v>
      </c>
      <c r="B132" s="589"/>
      <c r="C132" s="191"/>
      <c r="D132" s="592"/>
      <c r="E132" s="162"/>
      <c r="F132" s="237"/>
      <c r="G132" s="162"/>
      <c r="H132" s="162"/>
      <c r="I132" s="30"/>
    </row>
    <row r="133" spans="1:9" x14ac:dyDescent="0.3">
      <c r="A133" s="23">
        <v>0.9375</v>
      </c>
      <c r="B133" s="589"/>
      <c r="C133" s="191"/>
      <c r="D133" s="592"/>
      <c r="F133" s="154"/>
      <c r="G133" s="127"/>
      <c r="H133" s="185">
        <f>G136+1</f>
        <v>2</v>
      </c>
      <c r="I133" s="28">
        <v>0.83333333333333337</v>
      </c>
    </row>
    <row r="134" spans="1:9" x14ac:dyDescent="0.3">
      <c r="A134" s="23">
        <v>0.94097222222222221</v>
      </c>
      <c r="B134" s="589"/>
      <c r="C134" s="191"/>
      <c r="D134" s="592"/>
      <c r="E134" s="176"/>
      <c r="F134" s="236"/>
      <c r="G134" s="127"/>
      <c r="H134" s="158" t="s">
        <v>24</v>
      </c>
      <c r="I134" s="28"/>
    </row>
    <row r="135" spans="1:9" x14ac:dyDescent="0.3">
      <c r="A135" s="23"/>
      <c r="B135" s="589"/>
      <c r="C135" s="191" t="s">
        <v>89</v>
      </c>
      <c r="D135" s="592"/>
      <c r="E135" s="176"/>
      <c r="F135" s="236"/>
      <c r="G135" s="176"/>
      <c r="H135" s="176"/>
      <c r="I135" s="28"/>
    </row>
    <row r="136" spans="1:9" x14ac:dyDescent="0.3">
      <c r="A136" s="23">
        <v>0.95833333333333337</v>
      </c>
      <c r="B136" s="589"/>
      <c r="C136" s="191"/>
      <c r="D136" s="592"/>
      <c r="F136" s="154"/>
      <c r="G136" s="176">
        <v>1</v>
      </c>
      <c r="H136" s="127"/>
      <c r="I136" s="28">
        <v>0.85416666666666663</v>
      </c>
    </row>
    <row r="137" spans="1:9" x14ac:dyDescent="0.3">
      <c r="A137" s="23">
        <v>0.96180555555555547</v>
      </c>
      <c r="B137" s="589"/>
      <c r="C137" s="191"/>
      <c r="D137" s="592"/>
      <c r="F137" s="154"/>
      <c r="G137" s="158" t="s">
        <v>24</v>
      </c>
      <c r="H137" s="127"/>
      <c r="I137" s="28"/>
    </row>
    <row r="138" spans="1:9" s="40" customFormat="1" x14ac:dyDescent="0.3">
      <c r="A138" s="18">
        <v>0.97916666666666663</v>
      </c>
      <c r="B138" s="590"/>
      <c r="C138" s="191"/>
      <c r="D138" s="592"/>
      <c r="E138" s="160"/>
      <c r="F138" s="219"/>
      <c r="G138" s="160"/>
      <c r="H138" s="160"/>
      <c r="I138" s="28">
        <v>0.875</v>
      </c>
    </row>
    <row r="139" spans="1:9" x14ac:dyDescent="0.3">
      <c r="A139" s="23">
        <v>0</v>
      </c>
      <c r="B139" s="365"/>
      <c r="C139" s="191"/>
      <c r="D139" s="592"/>
      <c r="E139" s="191" t="s">
        <v>403</v>
      </c>
      <c r="F139" s="365" t="s">
        <v>68</v>
      </c>
      <c r="G139" s="127"/>
      <c r="H139" s="127"/>
      <c r="I139" s="28">
        <v>0.89583333333333337</v>
      </c>
    </row>
    <row r="140" spans="1:9" x14ac:dyDescent="0.3">
      <c r="A140" s="23">
        <v>3.472222222222222E-3</v>
      </c>
      <c r="B140" s="365"/>
      <c r="C140" s="191"/>
      <c r="D140" s="444"/>
      <c r="E140" s="191"/>
      <c r="F140" s="365"/>
      <c r="G140" s="191"/>
      <c r="H140" s="191"/>
      <c r="I140" s="29"/>
    </row>
    <row r="141" spans="1:9" x14ac:dyDescent="0.3">
      <c r="A141" s="23">
        <v>4.8611111111111112E-3</v>
      </c>
      <c r="B141" s="365"/>
      <c r="C141" s="191"/>
      <c r="D141" s="445" t="s">
        <v>13</v>
      </c>
      <c r="E141" s="191"/>
      <c r="F141" s="365"/>
      <c r="G141" s="191"/>
      <c r="H141" s="191"/>
      <c r="I141" s="29"/>
    </row>
    <row r="142" spans="1:9" x14ac:dyDescent="0.3">
      <c r="A142" s="23">
        <v>6.9444444444444441E-3</v>
      </c>
      <c r="B142" s="154"/>
      <c r="C142" s="191"/>
      <c r="D142" s="209"/>
      <c r="F142" s="154"/>
      <c r="G142" s="191" t="s">
        <v>251</v>
      </c>
      <c r="H142" s="191" t="s">
        <v>143</v>
      </c>
      <c r="I142" s="29"/>
    </row>
    <row r="143" spans="1:9" x14ac:dyDescent="0.3">
      <c r="A143" s="23">
        <v>1.0416666666666666E-2</v>
      </c>
      <c r="B143" s="151" t="s">
        <v>13</v>
      </c>
      <c r="C143" s="191"/>
      <c r="D143" s="446"/>
      <c r="E143" s="160"/>
      <c r="F143" s="219"/>
      <c r="G143" s="160"/>
      <c r="H143" s="160"/>
      <c r="I143" s="30"/>
    </row>
    <row r="144" spans="1:9" x14ac:dyDescent="0.3">
      <c r="A144" s="23">
        <v>1.7361111111111112E-2</v>
      </c>
      <c r="B144" s="151"/>
      <c r="C144" s="435"/>
      <c r="D144" s="446"/>
      <c r="E144" s="219"/>
      <c r="F144" s="156" t="s">
        <v>13</v>
      </c>
      <c r="G144" s="160"/>
      <c r="H144" s="160"/>
      <c r="I144" s="29"/>
    </row>
    <row r="145" spans="1:9" x14ac:dyDescent="0.3">
      <c r="A145" s="23">
        <v>2.0833333333333332E-2</v>
      </c>
      <c r="C145" s="561" t="s">
        <v>13</v>
      </c>
      <c r="D145" s="154"/>
      <c r="E145" s="154"/>
      <c r="F145" s="154"/>
      <c r="G145" s="127"/>
      <c r="H145" s="127"/>
      <c r="I145" s="28">
        <v>0.91666666666666663</v>
      </c>
    </row>
    <row r="146" spans="1:9" x14ac:dyDescent="0.3">
      <c r="A146" s="23">
        <v>2.7777777777777776E-2</v>
      </c>
      <c r="C146" s="561"/>
      <c r="D146" s="174"/>
      <c r="E146" s="154"/>
      <c r="F146" s="154"/>
      <c r="G146" s="127"/>
      <c r="H146" s="127"/>
      <c r="I146" s="29"/>
    </row>
    <row r="147" spans="1:9" ht="15.6" customHeight="1" x14ac:dyDescent="0.3">
      <c r="A147" s="23">
        <v>3.4722222222222224E-2</v>
      </c>
      <c r="C147" s="561"/>
      <c r="D147" s="174"/>
      <c r="E147" s="154"/>
      <c r="F147" s="154"/>
      <c r="G147" s="127"/>
      <c r="H147" s="127"/>
      <c r="I147" s="29"/>
    </row>
    <row r="148" spans="1:9" x14ac:dyDescent="0.3">
      <c r="A148" s="41">
        <v>3.8194444444444441E-2</v>
      </c>
      <c r="C148" s="561"/>
      <c r="D148" s="174"/>
      <c r="E148" s="154"/>
      <c r="F148" s="154"/>
      <c r="G148" s="127"/>
      <c r="H148" s="199"/>
      <c r="I148" s="30"/>
    </row>
    <row r="149" spans="1:9" x14ac:dyDescent="0.3">
      <c r="A149" s="23">
        <v>4.1666666666666664E-2</v>
      </c>
      <c r="B149" s="137"/>
      <c r="C149" s="561"/>
      <c r="D149" s="151"/>
      <c r="E149" s="240"/>
      <c r="F149" s="154"/>
      <c r="G149" s="137"/>
      <c r="H149" s="523" t="s">
        <v>180</v>
      </c>
      <c r="I149" s="28">
        <v>0.9375</v>
      </c>
    </row>
    <row r="150" spans="1:9" x14ac:dyDescent="0.3">
      <c r="A150" s="27">
        <v>4.5138888888888888E-2</v>
      </c>
      <c r="B150" s="144"/>
      <c r="C150" s="308">
        <f>C107</f>
        <v>612</v>
      </c>
      <c r="D150" s="136">
        <f>D107</f>
        <v>613</v>
      </c>
      <c r="E150" s="151" t="s">
        <v>13</v>
      </c>
      <c r="F150" s="174"/>
      <c r="G150" s="144"/>
      <c r="H150" s="524"/>
      <c r="I150" s="30"/>
    </row>
    <row r="151" spans="1:9" x14ac:dyDescent="0.3">
      <c r="A151" s="27">
        <v>5.6944444444444443E-2</v>
      </c>
      <c r="B151" s="144"/>
      <c r="C151" s="560" t="s">
        <v>316</v>
      </c>
      <c r="D151" s="135" t="s">
        <v>316</v>
      </c>
      <c r="E151" s="174"/>
      <c r="F151" s="157">
        <f>F105</f>
        <v>941</v>
      </c>
      <c r="G151" s="144"/>
      <c r="H151" s="524"/>
      <c r="I151" s="29"/>
    </row>
    <row r="152" spans="1:9" x14ac:dyDescent="0.3">
      <c r="A152" s="27">
        <v>5.9027777777777783E-2</v>
      </c>
      <c r="B152" s="136">
        <f>B105</f>
        <v>937</v>
      </c>
      <c r="C152" s="561"/>
      <c r="E152" s="157">
        <f>E105</f>
        <v>940</v>
      </c>
      <c r="F152" s="156" t="s">
        <v>316</v>
      </c>
      <c r="G152" s="144"/>
      <c r="H152" s="524"/>
      <c r="I152" s="29"/>
    </row>
    <row r="153" spans="1:9" x14ac:dyDescent="0.3">
      <c r="A153" s="23">
        <v>6.25E-2</v>
      </c>
      <c r="B153" s="137" t="s">
        <v>316</v>
      </c>
      <c r="C153" s="561"/>
      <c r="D153" s="137"/>
      <c r="E153" s="156" t="s">
        <v>316</v>
      </c>
      <c r="F153" s="154"/>
      <c r="G153" s="127"/>
      <c r="H153" s="524"/>
      <c r="I153" s="28">
        <v>0.95833333333333337</v>
      </c>
    </row>
    <row r="154" spans="1:9" x14ac:dyDescent="0.3">
      <c r="A154" s="27">
        <v>7.2916666666666671E-2</v>
      </c>
      <c r="C154" s="154"/>
      <c r="E154" s="154"/>
      <c r="F154" s="154"/>
      <c r="G154" s="448"/>
      <c r="H154" s="524"/>
      <c r="I154" s="30"/>
    </row>
    <row r="155" spans="1:9" x14ac:dyDescent="0.3">
      <c r="A155" s="27">
        <v>7.6388888888888895E-2</v>
      </c>
      <c r="C155" s="154"/>
      <c r="D155" s="136">
        <f>D129</f>
        <v>143</v>
      </c>
      <c r="E155" s="154"/>
      <c r="G155" s="523" t="s">
        <v>16</v>
      </c>
      <c r="H155" s="524"/>
      <c r="I155" s="29"/>
    </row>
    <row r="156" spans="1:9" x14ac:dyDescent="0.3">
      <c r="A156" s="27">
        <v>7.7777777777777779E-2</v>
      </c>
      <c r="C156" s="154"/>
      <c r="D156" s="135" t="s">
        <v>389</v>
      </c>
      <c r="E156" s="157">
        <f>E129</f>
        <v>144</v>
      </c>
      <c r="F156" s="136">
        <f>F129</f>
        <v>145</v>
      </c>
      <c r="G156" s="524"/>
      <c r="H156" s="524"/>
      <c r="I156" s="29"/>
    </row>
    <row r="157" spans="1:9" x14ac:dyDescent="0.3">
      <c r="A157" s="27">
        <v>7.9861111111111105E-2</v>
      </c>
      <c r="B157" s="136">
        <f t="shared" ref="B157:C157" si="5">B129</f>
        <v>141</v>
      </c>
      <c r="C157" s="157">
        <f t="shared" si="5"/>
        <v>142</v>
      </c>
      <c r="D157" s="144"/>
      <c r="E157" s="156" t="s">
        <v>389</v>
      </c>
      <c r="F157" s="135" t="s">
        <v>389</v>
      </c>
      <c r="G157" s="524"/>
      <c r="H157" s="524"/>
      <c r="I157" s="29"/>
    </row>
    <row r="158" spans="1:9" x14ac:dyDescent="0.3">
      <c r="A158" s="18">
        <v>8.3333333333333329E-2</v>
      </c>
      <c r="B158" s="135" t="s">
        <v>389</v>
      </c>
      <c r="C158" s="156" t="s">
        <v>389</v>
      </c>
      <c r="E158" s="154"/>
      <c r="G158" s="524"/>
      <c r="H158" s="524"/>
      <c r="I158" s="28">
        <v>0.97916666666666663</v>
      </c>
    </row>
    <row r="159" spans="1:9" x14ac:dyDescent="0.3">
      <c r="A159" s="27">
        <v>9.375E-2</v>
      </c>
      <c r="C159" s="154"/>
      <c r="E159" s="154"/>
      <c r="G159" s="524"/>
      <c r="H159" s="524"/>
      <c r="I159" s="29"/>
    </row>
    <row r="160" spans="1:9" x14ac:dyDescent="0.3">
      <c r="A160" s="27">
        <v>9.7222222222222224E-2</v>
      </c>
      <c r="C160" s="154"/>
      <c r="E160" s="157">
        <f>E115</f>
        <v>4</v>
      </c>
      <c r="G160" s="524"/>
      <c r="H160" s="524"/>
      <c r="I160" s="30"/>
    </row>
    <row r="161" spans="1:9" x14ac:dyDescent="0.3">
      <c r="A161" s="27">
        <v>0.10069444444444443</v>
      </c>
      <c r="B161" s="136">
        <f t="shared" ref="B161:F161" si="6">B115</f>
        <v>1</v>
      </c>
      <c r="C161" s="157">
        <f t="shared" si="6"/>
        <v>2</v>
      </c>
      <c r="D161" s="136">
        <f t="shared" si="6"/>
        <v>3</v>
      </c>
      <c r="E161" s="243" t="s">
        <v>19</v>
      </c>
      <c r="F161" s="136">
        <f t="shared" si="6"/>
        <v>5</v>
      </c>
      <c r="G161" s="524"/>
      <c r="H161" s="524"/>
      <c r="I161" s="29"/>
    </row>
    <row r="162" spans="1:9" x14ac:dyDescent="0.3">
      <c r="A162" s="23">
        <v>0.10416666666666667</v>
      </c>
      <c r="B162" s="140" t="s">
        <v>19</v>
      </c>
      <c r="C162" s="140" t="s">
        <v>19</v>
      </c>
      <c r="D162" s="196" t="s">
        <v>19</v>
      </c>
      <c r="F162" s="140" t="s">
        <v>19</v>
      </c>
      <c r="G162" s="524"/>
      <c r="H162" s="524"/>
      <c r="I162" s="28">
        <v>0</v>
      </c>
    </row>
    <row r="163" spans="1:9" x14ac:dyDescent="0.3">
      <c r="A163" s="27">
        <v>0.1111111111111111</v>
      </c>
      <c r="B163" s="144">
        <f t="shared" ref="B163:C163" si="7">B111</f>
        <v>612</v>
      </c>
      <c r="C163" s="136">
        <f t="shared" si="7"/>
        <v>613</v>
      </c>
      <c r="D163" s="144">
        <f>D109</f>
        <v>614</v>
      </c>
      <c r="E163" s="136">
        <f>E109</f>
        <v>615</v>
      </c>
      <c r="F163" s="153">
        <f>F109</f>
        <v>616</v>
      </c>
      <c r="G163" s="524"/>
      <c r="H163" s="525"/>
      <c r="I163" s="30"/>
    </row>
    <row r="164" spans="1:9" x14ac:dyDescent="0.3">
      <c r="A164" s="27">
        <v>0.12152777777777778</v>
      </c>
      <c r="B164" s="144"/>
      <c r="C164" s="243" t="s">
        <v>16</v>
      </c>
      <c r="D164" s="140" t="s">
        <v>16</v>
      </c>
      <c r="E164" s="140" t="s">
        <v>16</v>
      </c>
      <c r="F164" s="140" t="s">
        <v>16</v>
      </c>
      <c r="G164" s="524"/>
      <c r="H164" s="532" t="s">
        <v>13</v>
      </c>
      <c r="I164" s="29"/>
    </row>
    <row r="165" spans="1:9" x14ac:dyDescent="0.3">
      <c r="A165" s="42">
        <v>0.125</v>
      </c>
      <c r="B165" s="140" t="s">
        <v>16</v>
      </c>
      <c r="C165" s="286"/>
      <c r="G165" s="524"/>
      <c r="H165" s="533"/>
      <c r="I165" s="28">
        <v>2.0833333333333332E-2</v>
      </c>
    </row>
    <row r="166" spans="1:9" x14ac:dyDescent="0.3">
      <c r="A166" s="38">
        <v>0.13194444444444445</v>
      </c>
      <c r="B166" s="136">
        <f>B102</f>
        <v>338</v>
      </c>
      <c r="C166" s="286"/>
      <c r="D166" s="136">
        <f>D100</f>
        <v>340</v>
      </c>
      <c r="E166" s="136">
        <f>E100</f>
        <v>341</v>
      </c>
      <c r="F166" s="136">
        <f>F102</f>
        <v>342</v>
      </c>
      <c r="G166" s="524"/>
      <c r="H166" s="533"/>
      <c r="I166" s="30"/>
    </row>
    <row r="167" spans="1:9" x14ac:dyDescent="0.3">
      <c r="A167" s="38">
        <v>0.1423611111111111</v>
      </c>
      <c r="B167" s="141" t="s">
        <v>350</v>
      </c>
      <c r="C167" s="286"/>
      <c r="D167" s="141" t="s">
        <v>350</v>
      </c>
      <c r="E167" s="141" t="s">
        <v>350</v>
      </c>
      <c r="F167" s="141" t="s">
        <v>350</v>
      </c>
      <c r="G167" s="524"/>
      <c r="H167" s="533"/>
      <c r="I167" s="29"/>
    </row>
    <row r="168" spans="1:9" x14ac:dyDescent="0.3">
      <c r="A168" s="39">
        <v>0.14444444444444446</v>
      </c>
      <c r="B168" s="144"/>
      <c r="C168" s="209">
        <f>C100</f>
        <v>339</v>
      </c>
      <c r="D168" s="144"/>
      <c r="G168" s="525"/>
      <c r="H168" s="533"/>
      <c r="I168" s="29"/>
    </row>
    <row r="169" spans="1:9" x14ac:dyDescent="0.3">
      <c r="A169" s="23">
        <v>0.14583333333333334</v>
      </c>
      <c r="B169" s="143"/>
      <c r="C169" s="438" t="s">
        <v>350</v>
      </c>
      <c r="G169" s="529" t="s">
        <v>19</v>
      </c>
      <c r="H169" s="533"/>
      <c r="I169" s="28">
        <v>4.1666666666666664E-2</v>
      </c>
    </row>
    <row r="170" spans="1:9" x14ac:dyDescent="0.3">
      <c r="A170" s="23">
        <v>0.14930555555555555</v>
      </c>
      <c r="C170" s="128"/>
      <c r="G170" s="530"/>
      <c r="H170" s="533"/>
      <c r="I170" s="29"/>
    </row>
    <row r="171" spans="1:9" x14ac:dyDescent="0.3">
      <c r="A171" s="27">
        <v>0.15972222222222224</v>
      </c>
      <c r="B171" s="136">
        <f>B90</f>
        <v>43</v>
      </c>
      <c r="C171" s="209">
        <f>C90</f>
        <v>44</v>
      </c>
      <c r="D171" s="136">
        <f>D90</f>
        <v>45</v>
      </c>
      <c r="G171" s="530"/>
      <c r="H171" s="533"/>
      <c r="I171" s="30"/>
    </row>
    <row r="172" spans="1:9" x14ac:dyDescent="0.3">
      <c r="A172" s="27">
        <v>0.16319444444444445</v>
      </c>
      <c r="B172" s="137" t="s">
        <v>348</v>
      </c>
      <c r="C172" s="156" t="s">
        <v>348</v>
      </c>
      <c r="D172" s="135" t="s">
        <v>348</v>
      </c>
      <c r="E172" s="136">
        <f>E93</f>
        <v>46</v>
      </c>
      <c r="F172" s="136">
        <f>F94</f>
        <v>47</v>
      </c>
      <c r="G172" s="530"/>
      <c r="H172" s="533"/>
      <c r="I172" s="29"/>
    </row>
    <row r="173" spans="1:9" x14ac:dyDescent="0.3">
      <c r="A173" s="23">
        <v>0.16666666666666666</v>
      </c>
      <c r="B173" s="137"/>
      <c r="C173" s="313"/>
      <c r="E173" s="135" t="s">
        <v>348</v>
      </c>
      <c r="F173" s="135" t="s">
        <v>348</v>
      </c>
      <c r="G173" s="530"/>
      <c r="H173" s="533"/>
      <c r="I173" s="28">
        <v>6.25E-2</v>
      </c>
    </row>
    <row r="174" spans="1:9" x14ac:dyDescent="0.3">
      <c r="A174" s="27">
        <v>0.17708333333333334</v>
      </c>
      <c r="C174" s="308">
        <f>C117</f>
        <v>63</v>
      </c>
      <c r="G174" s="530"/>
      <c r="H174" s="533"/>
      <c r="I174" s="29"/>
    </row>
    <row r="175" spans="1:9" x14ac:dyDescent="0.3">
      <c r="A175" s="39">
        <v>0.18402777777777779</v>
      </c>
      <c r="B175" s="136">
        <f t="shared" ref="B175" si="8">B119</f>
        <v>62</v>
      </c>
      <c r="C175" s="310" t="s">
        <v>190</v>
      </c>
      <c r="D175" s="136">
        <f>D121</f>
        <v>64</v>
      </c>
      <c r="G175" s="531"/>
      <c r="H175" s="533"/>
      <c r="I175" s="30"/>
    </row>
    <row r="176" spans="1:9" x14ac:dyDescent="0.3">
      <c r="A176" s="23">
        <v>0.1875</v>
      </c>
      <c r="B176" s="139" t="s">
        <v>190</v>
      </c>
      <c r="C176" s="144"/>
      <c r="D176" s="139" t="s">
        <v>190</v>
      </c>
      <c r="E176" s="136">
        <f>E121</f>
        <v>65</v>
      </c>
      <c r="G176" s="532" t="s">
        <v>348</v>
      </c>
      <c r="H176" s="534"/>
      <c r="I176" s="28">
        <v>8.3333333333333329E-2</v>
      </c>
    </row>
    <row r="177" spans="1:9" x14ac:dyDescent="0.3">
      <c r="A177" s="23">
        <v>0.19097222222222221</v>
      </c>
      <c r="B177" s="144"/>
      <c r="C177" s="144"/>
      <c r="D177" s="144"/>
      <c r="E177" s="139" t="s">
        <v>190</v>
      </c>
      <c r="F177" s="136">
        <f>F121</f>
        <v>66</v>
      </c>
      <c r="G177" s="533"/>
      <c r="H177" s="538" t="s">
        <v>350</v>
      </c>
      <c r="I177" s="29"/>
    </row>
    <row r="178" spans="1:9" x14ac:dyDescent="0.3">
      <c r="A178" s="23">
        <v>0.19444444444444445</v>
      </c>
      <c r="C178" s="136">
        <f>C96</f>
        <v>214</v>
      </c>
      <c r="D178" s="144">
        <f>D96</f>
        <v>215</v>
      </c>
      <c r="F178" s="139" t="s">
        <v>190</v>
      </c>
      <c r="G178" s="533"/>
      <c r="H178" s="539"/>
      <c r="I178" s="29"/>
    </row>
    <row r="179" spans="1:9" x14ac:dyDescent="0.3">
      <c r="A179" s="27">
        <v>0.20486111111111113</v>
      </c>
      <c r="B179" s="144">
        <f>B96</f>
        <v>213</v>
      </c>
      <c r="C179" s="243" t="s">
        <v>19</v>
      </c>
      <c r="D179" s="140" t="s">
        <v>19</v>
      </c>
      <c r="G179" s="533"/>
      <c r="H179" s="539"/>
      <c r="I179" s="43"/>
    </row>
    <row r="180" spans="1:9" x14ac:dyDescent="0.3">
      <c r="A180" s="16">
        <v>0.20833333333333334</v>
      </c>
      <c r="B180" s="140" t="s">
        <v>19</v>
      </c>
      <c r="C180" s="439"/>
      <c r="E180" s="136">
        <f>E98</f>
        <v>216</v>
      </c>
      <c r="G180" s="533"/>
      <c r="H180" s="539"/>
      <c r="I180" s="28">
        <v>0.10416666666666667</v>
      </c>
    </row>
    <row r="181" spans="1:9" x14ac:dyDescent="0.3">
      <c r="A181" s="16">
        <v>0.21041666666666667</v>
      </c>
      <c r="B181" s="196"/>
      <c r="C181" s="439"/>
      <c r="E181" s="140" t="s">
        <v>19</v>
      </c>
      <c r="F181" s="136">
        <f>F99</f>
        <v>217</v>
      </c>
      <c r="G181" s="533"/>
      <c r="H181" s="539"/>
      <c r="I181" s="29"/>
    </row>
    <row r="182" spans="1:9" x14ac:dyDescent="0.3">
      <c r="A182" s="16">
        <v>0.21180555555555555</v>
      </c>
      <c r="B182" s="196"/>
      <c r="C182" s="439"/>
      <c r="E182" s="196"/>
      <c r="F182" s="140" t="s">
        <v>19</v>
      </c>
      <c r="G182" s="533"/>
      <c r="H182" s="539"/>
      <c r="I182" s="29"/>
    </row>
    <row r="183" spans="1:9" x14ac:dyDescent="0.3">
      <c r="A183" s="16">
        <v>0.21527777777777779</v>
      </c>
      <c r="B183" s="196">
        <f>B111</f>
        <v>612</v>
      </c>
      <c r="C183" s="155">
        <v>613</v>
      </c>
      <c r="E183" s="137"/>
      <c r="F183" s="137"/>
      <c r="G183" s="533"/>
      <c r="H183" s="539"/>
      <c r="I183" s="29"/>
    </row>
    <row r="184" spans="1:9" x14ac:dyDescent="0.3">
      <c r="A184" s="38">
        <v>0.22569444444444445</v>
      </c>
      <c r="B184" s="141" t="s">
        <v>180</v>
      </c>
      <c r="C184" s="243" t="s">
        <v>180</v>
      </c>
      <c r="D184" s="222">
        <f>D109</f>
        <v>614</v>
      </c>
      <c r="G184" s="533"/>
      <c r="H184" s="539"/>
      <c r="I184" s="32"/>
    </row>
    <row r="185" spans="1:9" x14ac:dyDescent="0.3">
      <c r="A185" s="38">
        <v>0.22777777777777777</v>
      </c>
      <c r="B185" s="143"/>
      <c r="C185" s="439"/>
      <c r="D185" s="141" t="s">
        <v>180</v>
      </c>
      <c r="E185" s="200">
        <f>E109</f>
        <v>615</v>
      </c>
      <c r="F185" s="200">
        <f>F109</f>
        <v>616</v>
      </c>
      <c r="G185" s="533"/>
      <c r="H185" s="539"/>
      <c r="I185" s="305"/>
    </row>
    <row r="186" spans="1:9" x14ac:dyDescent="0.3">
      <c r="A186" s="27">
        <v>0.22916666666666666</v>
      </c>
      <c r="B186" s="143"/>
      <c r="C186" s="439"/>
      <c r="E186" s="141" t="s">
        <v>180</v>
      </c>
      <c r="F186" s="141" t="s">
        <v>180</v>
      </c>
      <c r="G186" s="533"/>
      <c r="H186" s="539"/>
      <c r="I186" s="28">
        <v>0.125</v>
      </c>
    </row>
    <row r="187" spans="1:9" x14ac:dyDescent="0.3">
      <c r="A187" s="27">
        <v>0.24305555555555555</v>
      </c>
      <c r="B187" s="202"/>
      <c r="C187" s="439"/>
      <c r="D187" s="242"/>
      <c r="E187" s="137"/>
      <c r="F187" s="137"/>
      <c r="G187" s="533"/>
      <c r="H187" s="539"/>
      <c r="I187" s="29"/>
    </row>
    <row r="188" spans="1:9" x14ac:dyDescent="0.3">
      <c r="A188" s="36"/>
      <c r="B188" s="200">
        <f>B123</f>
        <v>162</v>
      </c>
      <c r="C188" s="155">
        <v>163</v>
      </c>
      <c r="D188" s="200">
        <f>D126</f>
        <v>164</v>
      </c>
      <c r="E188" s="200">
        <f>E126</f>
        <v>165</v>
      </c>
      <c r="F188" s="200">
        <f>F126</f>
        <v>166</v>
      </c>
      <c r="G188" s="534"/>
      <c r="H188" s="540"/>
      <c r="I188" s="32"/>
    </row>
    <row r="189" spans="1:9" x14ac:dyDescent="0.3">
      <c r="A189" s="10"/>
      <c r="B189" s="128"/>
      <c r="C189" s="128"/>
      <c r="D189" s="128"/>
      <c r="E189" s="128"/>
      <c r="F189" s="128"/>
      <c r="H189" s="128"/>
    </row>
    <row r="190" spans="1:9" x14ac:dyDescent="0.3">
      <c r="A190" s="10"/>
      <c r="B190" s="128"/>
      <c r="C190" s="128"/>
      <c r="D190" s="128"/>
      <c r="E190" s="128"/>
      <c r="F190" s="128"/>
      <c r="H190" s="128"/>
    </row>
    <row r="191" spans="1:9" x14ac:dyDescent="0.3">
      <c r="A191" s="10"/>
      <c r="B191" s="128"/>
      <c r="C191" s="128"/>
      <c r="D191" s="128"/>
      <c r="E191" s="128"/>
      <c r="F191" s="128"/>
      <c r="H191" s="128"/>
    </row>
    <row r="192" spans="1:9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  <row r="739" spans="1:8" x14ac:dyDescent="0.3">
      <c r="A739" s="10"/>
      <c r="B739" s="128"/>
      <c r="C739" s="128"/>
      <c r="D739" s="128"/>
      <c r="E739" s="128"/>
      <c r="F739" s="128"/>
      <c r="H739" s="128"/>
    </row>
    <row r="740" spans="1:8" x14ac:dyDescent="0.3">
      <c r="A740" s="10"/>
      <c r="B740" s="128"/>
      <c r="C740" s="128"/>
      <c r="D740" s="128"/>
      <c r="E740" s="128"/>
      <c r="F740" s="128"/>
      <c r="H740" s="128"/>
    </row>
    <row r="741" spans="1:8" x14ac:dyDescent="0.3">
      <c r="A741" s="10"/>
      <c r="B741" s="128"/>
      <c r="C741" s="128"/>
      <c r="D741" s="128"/>
      <c r="E741" s="128"/>
      <c r="F741" s="128"/>
      <c r="H741" s="128"/>
    </row>
    <row r="742" spans="1:8" x14ac:dyDescent="0.3">
      <c r="A742" s="10"/>
      <c r="B742" s="128"/>
      <c r="C742" s="128"/>
      <c r="D742" s="128"/>
      <c r="E742" s="128"/>
      <c r="F742" s="128"/>
      <c r="H742" s="128"/>
    </row>
    <row r="743" spans="1:8" x14ac:dyDescent="0.3">
      <c r="A743" s="10"/>
      <c r="B743" s="128"/>
      <c r="C743" s="128"/>
      <c r="D743" s="128"/>
      <c r="E743" s="128"/>
      <c r="F743" s="128"/>
      <c r="H743" s="128"/>
    </row>
    <row r="744" spans="1:8" x14ac:dyDescent="0.3">
      <c r="A744" s="10"/>
      <c r="B744" s="128"/>
      <c r="C744" s="128"/>
      <c r="D744" s="128"/>
      <c r="E744" s="128"/>
      <c r="F744" s="128"/>
      <c r="H744" s="128"/>
    </row>
    <row r="745" spans="1:8" x14ac:dyDescent="0.3">
      <c r="A745" s="10"/>
      <c r="B745" s="128"/>
      <c r="C745" s="128"/>
      <c r="D745" s="128"/>
      <c r="E745" s="128"/>
      <c r="F745" s="128"/>
      <c r="H745" s="128"/>
    </row>
    <row r="746" spans="1:8" x14ac:dyDescent="0.3">
      <c r="A746" s="10"/>
      <c r="B746" s="128"/>
      <c r="C746" s="128"/>
      <c r="D746" s="128"/>
      <c r="E746" s="128"/>
      <c r="F746" s="128"/>
      <c r="H746" s="128"/>
    </row>
  </sheetData>
  <mergeCells count="24">
    <mergeCell ref="H149:H163"/>
    <mergeCell ref="H164:H176"/>
    <mergeCell ref="E68:E78"/>
    <mergeCell ref="G176:G188"/>
    <mergeCell ref="H38:H47"/>
    <mergeCell ref="G155:G168"/>
    <mergeCell ref="G169:G175"/>
    <mergeCell ref="H177:H188"/>
    <mergeCell ref="C145:C149"/>
    <mergeCell ref="D68:D79"/>
    <mergeCell ref="D131:D139"/>
    <mergeCell ref="C151:C153"/>
    <mergeCell ref="G25:G37"/>
    <mergeCell ref="G48:G53"/>
    <mergeCell ref="G76:G88"/>
    <mergeCell ref="G38:G47"/>
    <mergeCell ref="G6:G13"/>
    <mergeCell ref="H6:H13"/>
    <mergeCell ref="B68:B73"/>
    <mergeCell ref="B131:B138"/>
    <mergeCell ref="C68:C78"/>
    <mergeCell ref="G14:G24"/>
    <mergeCell ref="H25:H37"/>
    <mergeCell ref="H63:H66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D6C61-8F21-4EE4-9024-9EBF792BD0EA}">
  <dimension ref="A1:M737"/>
  <sheetViews>
    <sheetView showGridLines="0" zoomScale="70" zoomScaleNormal="70" workbookViewId="0">
      <pane ySplit="5" topLeftCell="A115" activePane="bottomLeft" state="frozen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384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383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45453</v>
      </c>
      <c r="C4" s="130">
        <f>+B4+1</f>
        <v>45454</v>
      </c>
      <c r="D4" s="130">
        <f>C4+1</f>
        <v>45455</v>
      </c>
      <c r="E4" s="130">
        <f>D4+1</f>
        <v>45456</v>
      </c>
      <c r="F4" s="130">
        <f>E4+1</f>
        <v>45457</v>
      </c>
      <c r="G4" s="131">
        <f>F4+1</f>
        <v>45458</v>
      </c>
      <c r="H4" s="130">
        <f>G4+1</f>
        <v>45459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38" t="s">
        <v>387</v>
      </c>
      <c r="H6" s="523" t="s">
        <v>190</v>
      </c>
      <c r="I6" s="17">
        <v>0.14583333333333334</v>
      </c>
    </row>
    <row r="7" spans="1:9" x14ac:dyDescent="0.3">
      <c r="A7" s="18"/>
      <c r="G7" s="539"/>
      <c r="H7" s="524"/>
      <c r="I7" s="20"/>
    </row>
    <row r="8" spans="1:9" x14ac:dyDescent="0.3">
      <c r="A8" s="16">
        <v>0.2673611111111111</v>
      </c>
      <c r="G8" s="539"/>
      <c r="H8" s="524"/>
      <c r="I8" s="22"/>
    </row>
    <row r="9" spans="1:9" x14ac:dyDescent="0.3">
      <c r="A9" s="23">
        <v>0.27083333333333331</v>
      </c>
      <c r="G9" s="539"/>
      <c r="H9" s="524"/>
      <c r="I9" s="17">
        <v>0.16666666666666666</v>
      </c>
    </row>
    <row r="10" spans="1:9" x14ac:dyDescent="0.3">
      <c r="A10" s="23">
        <v>0.27430555555555552</v>
      </c>
      <c r="B10" s="136">
        <f>B112-1</f>
        <v>66</v>
      </c>
      <c r="C10" s="136">
        <f>C111-1</f>
        <v>67</v>
      </c>
      <c r="D10" s="136">
        <f>D111-1</f>
        <v>68</v>
      </c>
      <c r="E10" s="136">
        <f>E112-1</f>
        <v>69</v>
      </c>
      <c r="F10" s="136">
        <f>F112-1</f>
        <v>70</v>
      </c>
      <c r="G10" s="539"/>
      <c r="H10" s="524"/>
      <c r="I10" s="20"/>
    </row>
    <row r="11" spans="1:9" x14ac:dyDescent="0.3">
      <c r="A11" s="23">
        <v>0.27777777777777779</v>
      </c>
      <c r="B11" s="139" t="s">
        <v>19</v>
      </c>
      <c r="C11" s="139" t="s">
        <v>19</v>
      </c>
      <c r="D11" s="139" t="s">
        <v>19</v>
      </c>
      <c r="E11" s="139" t="s">
        <v>19</v>
      </c>
      <c r="F11" s="139" t="s">
        <v>19</v>
      </c>
      <c r="G11" s="539"/>
      <c r="H11" s="524"/>
      <c r="I11" s="20"/>
    </row>
    <row r="12" spans="1:9" x14ac:dyDescent="0.3">
      <c r="A12" s="23">
        <v>0.28819444444444448</v>
      </c>
      <c r="B12" s="144"/>
      <c r="G12" s="539"/>
      <c r="H12" s="524"/>
      <c r="I12" s="20"/>
    </row>
    <row r="13" spans="1:9" x14ac:dyDescent="0.3">
      <c r="A13" s="23">
        <v>0.28958333333333336</v>
      </c>
      <c r="G13" s="540"/>
      <c r="H13" s="525"/>
      <c r="I13" s="22"/>
    </row>
    <row r="14" spans="1:9" x14ac:dyDescent="0.3">
      <c r="A14" s="24">
        <v>0.29166666666666669</v>
      </c>
      <c r="B14" s="136">
        <f>B100-1</f>
        <v>618</v>
      </c>
      <c r="G14" s="538" t="s">
        <v>16</v>
      </c>
      <c r="H14" s="523" t="s">
        <v>180</v>
      </c>
      <c r="I14" s="17">
        <v>0.1875</v>
      </c>
    </row>
    <row r="15" spans="1:9" x14ac:dyDescent="0.3">
      <c r="A15" s="24">
        <v>0.29375000000000001</v>
      </c>
      <c r="B15" s="135" t="s">
        <v>13</v>
      </c>
      <c r="C15" s="136">
        <f>C100-1</f>
        <v>619</v>
      </c>
      <c r="D15" s="136">
        <f>D100-1</f>
        <v>620</v>
      </c>
      <c r="E15" s="136">
        <f>E100-1</f>
        <v>621</v>
      </c>
      <c r="F15" s="136">
        <f>F100-1</f>
        <v>622</v>
      </c>
      <c r="G15" s="539"/>
      <c r="H15" s="524"/>
      <c r="I15" s="20"/>
    </row>
    <row r="16" spans="1:9" x14ac:dyDescent="0.3">
      <c r="A16" s="24">
        <v>0.2951388888888889</v>
      </c>
      <c r="B16" s="137"/>
      <c r="C16" s="135" t="s">
        <v>13</v>
      </c>
      <c r="D16" s="135" t="s">
        <v>13</v>
      </c>
      <c r="E16" s="135" t="s">
        <v>13</v>
      </c>
      <c r="F16" s="135" t="s">
        <v>13</v>
      </c>
      <c r="G16" s="539"/>
      <c r="H16" s="524"/>
      <c r="I16" s="20"/>
    </row>
    <row r="17" spans="1:9" x14ac:dyDescent="0.3">
      <c r="A17" s="26">
        <v>0.30902777777777779</v>
      </c>
      <c r="B17" s="136">
        <f>B96-1</f>
        <v>943</v>
      </c>
      <c r="C17" s="136">
        <f>C96-1</f>
        <v>944</v>
      </c>
      <c r="D17" s="136">
        <f>D96-1</f>
        <v>945</v>
      </c>
      <c r="E17" s="136">
        <f>E96-1</f>
        <v>946</v>
      </c>
      <c r="F17" s="136">
        <f>F96-1</f>
        <v>947</v>
      </c>
      <c r="G17" s="539"/>
      <c r="H17" s="524"/>
      <c r="I17" s="22"/>
    </row>
    <row r="18" spans="1:9" ht="15.45" customHeight="1" x14ac:dyDescent="0.3">
      <c r="A18" s="27">
        <v>0.3125</v>
      </c>
      <c r="B18" s="140" t="s">
        <v>316</v>
      </c>
      <c r="C18" s="140" t="s">
        <v>316</v>
      </c>
      <c r="D18" s="243" t="s">
        <v>316</v>
      </c>
      <c r="E18" s="140" t="s">
        <v>316</v>
      </c>
      <c r="F18" s="140" t="s">
        <v>316</v>
      </c>
      <c r="G18" s="539"/>
      <c r="H18" s="524"/>
      <c r="I18" s="17">
        <v>0.20833333333333334</v>
      </c>
    </row>
    <row r="19" spans="1:9" x14ac:dyDescent="0.3">
      <c r="A19" s="18">
        <v>0.31597222222222221</v>
      </c>
      <c r="D19" s="174"/>
      <c r="E19" s="144"/>
      <c r="F19" s="144"/>
      <c r="G19" s="539"/>
      <c r="H19" s="524"/>
      <c r="I19" s="20"/>
    </row>
    <row r="20" spans="1:9" x14ac:dyDescent="0.3">
      <c r="A20" s="27">
        <v>0.31944444444444448</v>
      </c>
      <c r="B20" s="136">
        <f>B118-1</f>
        <v>145</v>
      </c>
      <c r="C20" s="136">
        <f>C118-1</f>
        <v>146</v>
      </c>
      <c r="D20" s="136">
        <f>D118-1</f>
        <v>147</v>
      </c>
      <c r="E20" s="136">
        <f>E118-1</f>
        <v>148</v>
      </c>
      <c r="F20" s="136">
        <f>F118-1</f>
        <v>149</v>
      </c>
      <c r="G20" s="539"/>
      <c r="H20" s="524"/>
      <c r="I20" s="22"/>
    </row>
    <row r="21" spans="1:9" x14ac:dyDescent="0.3">
      <c r="A21" s="27">
        <v>0.3298611111111111</v>
      </c>
      <c r="B21" s="243" t="s">
        <v>389</v>
      </c>
      <c r="C21" s="140" t="s">
        <v>389</v>
      </c>
      <c r="D21" s="140" t="s">
        <v>389</v>
      </c>
      <c r="E21" s="140" t="s">
        <v>389</v>
      </c>
      <c r="F21" s="140" t="s">
        <v>389</v>
      </c>
      <c r="G21" s="539"/>
      <c r="H21" s="524"/>
      <c r="I21" s="20"/>
    </row>
    <row r="22" spans="1:9" x14ac:dyDescent="0.3">
      <c r="A22" s="16">
        <v>0.33333333333333331</v>
      </c>
      <c r="B22" s="128"/>
      <c r="G22" s="539"/>
      <c r="H22" s="524"/>
      <c r="I22" s="28">
        <v>0.22916666666666666</v>
      </c>
    </row>
    <row r="23" spans="1:9" x14ac:dyDescent="0.3">
      <c r="A23" s="23">
        <v>0.33680555555555558</v>
      </c>
      <c r="B23" s="154"/>
      <c r="F23" s="136">
        <f>F104-1</f>
        <v>9</v>
      </c>
      <c r="G23" s="539"/>
      <c r="H23" s="524"/>
      <c r="I23" s="29"/>
    </row>
    <row r="24" spans="1:9" x14ac:dyDescent="0.3">
      <c r="A24" s="27">
        <v>0.35069444444444442</v>
      </c>
      <c r="B24" s="154"/>
      <c r="F24" s="140" t="s">
        <v>16</v>
      </c>
      <c r="G24" s="539"/>
      <c r="H24" s="524"/>
      <c r="I24" s="30"/>
    </row>
    <row r="25" spans="1:9" x14ac:dyDescent="0.3">
      <c r="A25" s="27">
        <v>0.3520833333333333</v>
      </c>
      <c r="B25" s="157">
        <f>B104-1</f>
        <v>5</v>
      </c>
      <c r="C25" s="136">
        <f t="shared" ref="C25:D25" si="0">C106-1</f>
        <v>6</v>
      </c>
      <c r="D25" s="136">
        <f t="shared" si="0"/>
        <v>7</v>
      </c>
      <c r="E25" s="136">
        <f>E104-1</f>
        <v>8</v>
      </c>
      <c r="G25" s="540"/>
      <c r="H25" s="525"/>
      <c r="I25" s="29"/>
    </row>
    <row r="26" spans="1:9" x14ac:dyDescent="0.3">
      <c r="A26" s="16">
        <v>0.35416666666666669</v>
      </c>
      <c r="B26" s="140" t="s">
        <v>16</v>
      </c>
      <c r="C26" s="140" t="s">
        <v>16</v>
      </c>
      <c r="D26" s="140" t="s">
        <v>16</v>
      </c>
      <c r="E26" s="140" t="s">
        <v>16</v>
      </c>
      <c r="G26" s="532" t="s">
        <v>13</v>
      </c>
      <c r="H26" s="529" t="s">
        <v>19</v>
      </c>
      <c r="I26" s="28">
        <v>0.25</v>
      </c>
    </row>
    <row r="27" spans="1:9" x14ac:dyDescent="0.3">
      <c r="A27" s="16">
        <v>0.3576388888888889</v>
      </c>
      <c r="B27" s="136">
        <f>B94-1</f>
        <v>344</v>
      </c>
      <c r="D27" s="154"/>
      <c r="F27" s="136">
        <f>F94-1</f>
        <v>348</v>
      </c>
      <c r="G27" s="533"/>
      <c r="H27" s="530"/>
      <c r="I27" s="29"/>
    </row>
    <row r="28" spans="1:9" x14ac:dyDescent="0.3">
      <c r="A28" s="27">
        <v>0.37152777777777773</v>
      </c>
      <c r="B28" s="139" t="s">
        <v>19</v>
      </c>
      <c r="D28" s="154"/>
      <c r="F28" s="139" t="s">
        <v>19</v>
      </c>
      <c r="G28" s="533"/>
      <c r="H28" s="530"/>
      <c r="I28" s="30"/>
    </row>
    <row r="29" spans="1:9" x14ac:dyDescent="0.3">
      <c r="A29" s="18">
        <v>0.37361111111111112</v>
      </c>
      <c r="C29" s="136">
        <f t="shared" ref="C29:E29" si="1">C94-1</f>
        <v>345</v>
      </c>
      <c r="D29" s="136">
        <f t="shared" si="1"/>
        <v>346</v>
      </c>
      <c r="E29" s="136">
        <f t="shared" si="1"/>
        <v>347</v>
      </c>
      <c r="G29" s="533"/>
      <c r="H29" s="530"/>
      <c r="I29" s="29"/>
    </row>
    <row r="30" spans="1:9" ht="15.6" customHeight="1" x14ac:dyDescent="0.3">
      <c r="A30" s="27">
        <v>0.375</v>
      </c>
      <c r="C30" s="139" t="s">
        <v>19</v>
      </c>
      <c r="D30" s="139" t="s">
        <v>19</v>
      </c>
      <c r="E30" s="139" t="s">
        <v>19</v>
      </c>
      <c r="G30" s="533"/>
      <c r="H30" s="530"/>
      <c r="I30" s="28">
        <v>0.27083333333333331</v>
      </c>
    </row>
    <row r="31" spans="1:9" ht="15.6" customHeight="1" x14ac:dyDescent="0.3">
      <c r="A31" s="27"/>
      <c r="C31" s="136">
        <f>C100-1</f>
        <v>619</v>
      </c>
      <c r="D31" s="136">
        <f>D100-1</f>
        <v>620</v>
      </c>
      <c r="E31" s="136">
        <f>E100-1</f>
        <v>621</v>
      </c>
      <c r="F31" s="136">
        <f>F100-1</f>
        <v>622</v>
      </c>
      <c r="G31" s="533"/>
      <c r="H31" s="530"/>
      <c r="I31" s="29"/>
    </row>
    <row r="32" spans="1:9" x14ac:dyDescent="0.3">
      <c r="A32" s="27">
        <v>0.3923611111111111</v>
      </c>
      <c r="B32" s="136">
        <f>B100-1</f>
        <v>618</v>
      </c>
      <c r="C32" s="135" t="s">
        <v>13</v>
      </c>
      <c r="D32" s="135" t="s">
        <v>13</v>
      </c>
      <c r="E32" s="135" t="s">
        <v>13</v>
      </c>
      <c r="F32" s="135" t="s">
        <v>13</v>
      </c>
      <c r="G32" s="533"/>
      <c r="H32" s="530"/>
      <c r="I32" s="30"/>
    </row>
    <row r="33" spans="1:9" ht="15.6" customHeight="1" x14ac:dyDescent="0.3">
      <c r="A33" s="23">
        <v>0.39583333333333331</v>
      </c>
      <c r="B33" s="135" t="s">
        <v>13</v>
      </c>
      <c r="G33" s="533"/>
      <c r="H33" s="530"/>
      <c r="I33" s="28">
        <v>0.29166666666666669</v>
      </c>
    </row>
    <row r="34" spans="1:9" x14ac:dyDescent="0.3">
      <c r="A34" s="23">
        <v>0.40972222222222227</v>
      </c>
      <c r="B34" s="136">
        <f>B96-1</f>
        <v>943</v>
      </c>
      <c r="C34" s="136">
        <f>C96-1</f>
        <v>944</v>
      </c>
      <c r="D34" s="136">
        <f>D96-1</f>
        <v>945</v>
      </c>
      <c r="E34" s="136">
        <f>E96-1</f>
        <v>946</v>
      </c>
      <c r="F34" s="144"/>
      <c r="G34" s="534"/>
      <c r="H34" s="531"/>
      <c r="I34" s="30"/>
    </row>
    <row r="35" spans="1:9" x14ac:dyDescent="0.3">
      <c r="A35" s="23">
        <v>0.41319444444444442</v>
      </c>
      <c r="B35" s="141" t="s">
        <v>180</v>
      </c>
      <c r="C35" s="141" t="s">
        <v>180</v>
      </c>
      <c r="D35" s="141" t="s">
        <v>180</v>
      </c>
      <c r="E35" s="141" t="s">
        <v>180</v>
      </c>
      <c r="F35" s="136">
        <f>F96-1</f>
        <v>947</v>
      </c>
      <c r="G35" s="532" t="s">
        <v>348</v>
      </c>
      <c r="H35" s="523" t="s">
        <v>16</v>
      </c>
      <c r="I35" s="29"/>
    </row>
    <row r="36" spans="1:9" x14ac:dyDescent="0.3">
      <c r="A36" s="16">
        <v>0.41666666666666669</v>
      </c>
      <c r="F36" s="141" t="s">
        <v>180</v>
      </c>
      <c r="G36" s="533"/>
      <c r="H36" s="524"/>
      <c r="I36" s="28">
        <v>0.3125</v>
      </c>
    </row>
    <row r="37" spans="1:9" x14ac:dyDescent="0.3">
      <c r="A37" s="27"/>
      <c r="B37" s="136">
        <f>B115-1</f>
        <v>166</v>
      </c>
      <c r="C37" s="136">
        <f>C114-1</f>
        <v>167</v>
      </c>
      <c r="D37" s="136">
        <f>D114-1</f>
        <v>168</v>
      </c>
      <c r="E37" s="136">
        <f>E115-1</f>
        <v>169</v>
      </c>
      <c r="F37" s="136">
        <f>F115-1</f>
        <v>170</v>
      </c>
      <c r="G37" s="533"/>
      <c r="H37" s="524"/>
      <c r="I37" s="28"/>
    </row>
    <row r="38" spans="1:9" x14ac:dyDescent="0.3">
      <c r="A38" s="27">
        <v>0.43402777777777773</v>
      </c>
      <c r="B38" s="135" t="s">
        <v>350</v>
      </c>
      <c r="C38" s="135" t="s">
        <v>350</v>
      </c>
      <c r="D38" s="135" t="s">
        <v>350</v>
      </c>
      <c r="E38" s="135" t="s">
        <v>350</v>
      </c>
      <c r="F38" s="135" t="s">
        <v>350</v>
      </c>
      <c r="G38" s="533"/>
      <c r="H38" s="524"/>
      <c r="I38" s="28"/>
    </row>
    <row r="39" spans="1:9" x14ac:dyDescent="0.3">
      <c r="A39" s="27"/>
      <c r="B39" s="137"/>
      <c r="C39" s="137"/>
      <c r="D39" s="137"/>
      <c r="E39" s="137"/>
      <c r="G39" s="533"/>
      <c r="H39" s="524"/>
      <c r="I39" s="28"/>
    </row>
    <row r="40" spans="1:9" x14ac:dyDescent="0.3">
      <c r="A40" s="27">
        <v>0.43611111111111112</v>
      </c>
      <c r="G40" s="533"/>
      <c r="H40" s="524"/>
      <c r="I40" s="28"/>
    </row>
    <row r="41" spans="1:9" x14ac:dyDescent="0.3">
      <c r="A41" s="23">
        <v>0.4375</v>
      </c>
      <c r="G41" s="533"/>
      <c r="H41" s="524"/>
      <c r="I41" s="28">
        <v>0.33333333333333331</v>
      </c>
    </row>
    <row r="42" spans="1:9" x14ac:dyDescent="0.3">
      <c r="A42" s="23">
        <v>0.4548611111111111</v>
      </c>
      <c r="B42" s="242"/>
      <c r="G42" s="533"/>
      <c r="H42" s="524"/>
      <c r="I42" s="29"/>
    </row>
    <row r="43" spans="1:9" x14ac:dyDescent="0.3">
      <c r="A43" s="23">
        <v>0.45694444444444443</v>
      </c>
      <c r="B43" s="136">
        <f>B87-1</f>
        <v>49</v>
      </c>
      <c r="C43" s="144">
        <f>C87-1</f>
        <v>50</v>
      </c>
      <c r="D43" s="136">
        <f>D87-1</f>
        <v>51</v>
      </c>
      <c r="E43" s="136">
        <f>E87-1</f>
        <v>52</v>
      </c>
      <c r="F43" s="136">
        <f>F87-1</f>
        <v>53</v>
      </c>
      <c r="G43" s="534"/>
      <c r="H43" s="525"/>
      <c r="I43" s="29"/>
    </row>
    <row r="44" spans="1:9" x14ac:dyDescent="0.3">
      <c r="A44" s="27">
        <v>0.45833333333333331</v>
      </c>
      <c r="B44" s="156" t="s">
        <v>348</v>
      </c>
      <c r="C44" s="135" t="s">
        <v>348</v>
      </c>
      <c r="D44" s="135" t="s">
        <v>348</v>
      </c>
      <c r="E44" s="135" t="s">
        <v>348</v>
      </c>
      <c r="F44" s="135" t="s">
        <v>348</v>
      </c>
      <c r="G44" s="529" t="s">
        <v>316</v>
      </c>
      <c r="H44" s="529" t="s">
        <v>389</v>
      </c>
      <c r="I44" s="28">
        <v>0.35416666666666669</v>
      </c>
    </row>
    <row r="45" spans="1:9" x14ac:dyDescent="0.3">
      <c r="A45" s="27">
        <v>0.47569444444444442</v>
      </c>
      <c r="B45" s="154"/>
      <c r="G45" s="530"/>
      <c r="H45" s="530"/>
      <c r="I45" s="30"/>
    </row>
    <row r="46" spans="1:9" x14ac:dyDescent="0.3">
      <c r="A46" s="27">
        <v>0.47916666666666669</v>
      </c>
      <c r="B46" s="157">
        <f>B112-1</f>
        <v>66</v>
      </c>
      <c r="C46" s="136">
        <f>C111-1</f>
        <v>67</v>
      </c>
      <c r="D46" s="136">
        <f>D111-1</f>
        <v>68</v>
      </c>
      <c r="E46" s="136">
        <f>E112-1</f>
        <v>69</v>
      </c>
      <c r="F46" s="136">
        <f>F112-1</f>
        <v>70</v>
      </c>
      <c r="G46" s="530"/>
      <c r="H46" s="530"/>
      <c r="I46" s="28">
        <v>0.375</v>
      </c>
    </row>
    <row r="47" spans="1:9" x14ac:dyDescent="0.3">
      <c r="A47" s="27">
        <v>0.4861111111111111</v>
      </c>
      <c r="B47" s="139" t="s">
        <v>190</v>
      </c>
      <c r="C47" s="144" t="s">
        <v>190</v>
      </c>
      <c r="D47" s="139" t="s">
        <v>190</v>
      </c>
      <c r="E47" s="139" t="s">
        <v>190</v>
      </c>
      <c r="F47" s="139" t="s">
        <v>190</v>
      </c>
      <c r="G47" s="530"/>
      <c r="H47" s="530"/>
      <c r="I47" s="29"/>
    </row>
    <row r="48" spans="1:9" x14ac:dyDescent="0.3">
      <c r="A48" s="27">
        <v>0.49652777777777773</v>
      </c>
      <c r="G48" s="530"/>
      <c r="H48" s="531"/>
      <c r="I48" s="30"/>
    </row>
    <row r="49" spans="1:9" x14ac:dyDescent="0.3">
      <c r="A49" s="23">
        <v>0.5</v>
      </c>
      <c r="B49" s="136">
        <f>B91-1</f>
        <v>219</v>
      </c>
      <c r="C49" s="136">
        <f>C91-1</f>
        <v>220</v>
      </c>
      <c r="D49" s="136">
        <f>D91-1</f>
        <v>221</v>
      </c>
      <c r="E49" s="136">
        <f>E91-1</f>
        <v>222</v>
      </c>
      <c r="F49" s="136">
        <f>F91-1</f>
        <v>223</v>
      </c>
      <c r="G49" s="141" t="s">
        <v>386</v>
      </c>
      <c r="H49" s="141" t="s">
        <v>386</v>
      </c>
      <c r="I49" s="28">
        <v>0.39583333333333331</v>
      </c>
    </row>
    <row r="50" spans="1:9" x14ac:dyDescent="0.3">
      <c r="A50" s="23">
        <v>0.50347222222222221</v>
      </c>
      <c r="B50" s="140" t="s">
        <v>16</v>
      </c>
      <c r="C50" s="140" t="s">
        <v>16</v>
      </c>
      <c r="D50" s="140" t="s">
        <v>16</v>
      </c>
      <c r="E50" s="140" t="s">
        <v>16</v>
      </c>
      <c r="F50" s="140" t="s">
        <v>16</v>
      </c>
      <c r="G50" s="143"/>
      <c r="H50" s="143"/>
      <c r="I50" s="29"/>
    </row>
    <row r="51" spans="1:9" x14ac:dyDescent="0.3">
      <c r="A51" s="27">
        <v>0.51736111111111105</v>
      </c>
      <c r="B51" s="136">
        <f t="shared" ref="B51" si="2">B94-1</f>
        <v>344</v>
      </c>
      <c r="G51" s="242"/>
      <c r="H51" s="242"/>
      <c r="I51" s="30"/>
    </row>
    <row r="52" spans="1:9" ht="15.45" customHeight="1" x14ac:dyDescent="0.3">
      <c r="A52" s="23">
        <v>0.52083333333333337</v>
      </c>
      <c r="B52" s="140" t="s">
        <v>316</v>
      </c>
      <c r="C52" s="136">
        <f>C94-1</f>
        <v>345</v>
      </c>
      <c r="D52" s="136">
        <f>D94-1</f>
        <v>346</v>
      </c>
      <c r="E52" s="136">
        <f>E94-1</f>
        <v>347</v>
      </c>
      <c r="F52" s="136">
        <f>F94-1</f>
        <v>348</v>
      </c>
      <c r="G52" s="242"/>
      <c r="H52" s="242"/>
      <c r="I52" s="28">
        <v>0.41666666666666669</v>
      </c>
    </row>
    <row r="53" spans="1:9" ht="15.45" customHeight="1" x14ac:dyDescent="0.3">
      <c r="A53" s="23">
        <v>0.52430555555555558</v>
      </c>
      <c r="B53" s="142">
        <f>B118-1</f>
        <v>145</v>
      </c>
      <c r="C53" s="140" t="s">
        <v>316</v>
      </c>
      <c r="D53" s="140" t="s">
        <v>316</v>
      </c>
      <c r="E53" s="140" t="s">
        <v>316</v>
      </c>
      <c r="F53" s="140" t="s">
        <v>316</v>
      </c>
      <c r="G53" s="242"/>
      <c r="H53" s="242"/>
      <c r="I53" s="29"/>
    </row>
    <row r="54" spans="1:9" x14ac:dyDescent="0.3">
      <c r="A54" s="27">
        <v>0.53819444444444442</v>
      </c>
      <c r="B54" s="140" t="s">
        <v>389</v>
      </c>
      <c r="C54" s="142">
        <f t="shared" ref="C54:F54" si="3">C118-1</f>
        <v>146</v>
      </c>
      <c r="D54" s="142">
        <f t="shared" si="3"/>
        <v>147</v>
      </c>
      <c r="E54" s="142">
        <f t="shared" si="3"/>
        <v>148</v>
      </c>
      <c r="F54" s="142">
        <f t="shared" si="3"/>
        <v>149</v>
      </c>
      <c r="G54" s="242"/>
      <c r="H54" s="242"/>
      <c r="I54" s="30"/>
    </row>
    <row r="55" spans="1:9" x14ac:dyDescent="0.3">
      <c r="A55" s="23">
        <v>0.54166666666666663</v>
      </c>
      <c r="C55" s="140" t="s">
        <v>389</v>
      </c>
      <c r="D55" s="140" t="s">
        <v>389</v>
      </c>
      <c r="E55" s="140" t="s">
        <v>389</v>
      </c>
      <c r="F55" s="243" t="s">
        <v>389</v>
      </c>
      <c r="G55" s="127"/>
      <c r="H55" s="127"/>
      <c r="I55" s="28">
        <v>0.4375</v>
      </c>
    </row>
    <row r="56" spans="1:9" x14ac:dyDescent="0.3">
      <c r="A56" s="27">
        <v>0.55555555555555558</v>
      </c>
      <c r="B56" s="152"/>
      <c r="C56" s="152"/>
      <c r="D56" s="152"/>
      <c r="E56" s="136">
        <f>E104-1</f>
        <v>8</v>
      </c>
      <c r="F56" s="157">
        <f>F104-1</f>
        <v>9</v>
      </c>
      <c r="G56" s="242"/>
      <c r="H56" s="242"/>
      <c r="I56" s="29"/>
    </row>
    <row r="57" spans="1:9" x14ac:dyDescent="0.3">
      <c r="A57" s="27">
        <v>0.55902777777777779</v>
      </c>
      <c r="C57" s="136">
        <f t="shared" ref="C57:D57" si="4">C106-1</f>
        <v>6</v>
      </c>
      <c r="D57" s="136">
        <f t="shared" si="4"/>
        <v>7</v>
      </c>
      <c r="E57" s="139" t="s">
        <v>19</v>
      </c>
      <c r="F57" s="139" t="s">
        <v>19</v>
      </c>
      <c r="G57" s="242"/>
      <c r="H57" s="242"/>
      <c r="I57" s="29"/>
    </row>
    <row r="58" spans="1:9" ht="15.6" customHeight="1" x14ac:dyDescent="0.3">
      <c r="A58" s="23">
        <v>0.5625</v>
      </c>
      <c r="B58" s="136">
        <f>B104-1</f>
        <v>5</v>
      </c>
      <c r="C58" s="309" t="s">
        <v>19</v>
      </c>
      <c r="D58" s="139" t="s">
        <v>19</v>
      </c>
      <c r="G58" s="242"/>
      <c r="H58" s="242"/>
      <c r="I58" s="28">
        <v>0.45833333333333331</v>
      </c>
    </row>
    <row r="59" spans="1:9" ht="15.6" customHeight="1" x14ac:dyDescent="0.3">
      <c r="A59" s="346">
        <v>0.56458333333333333</v>
      </c>
      <c r="B59" s="139" t="s">
        <v>19</v>
      </c>
      <c r="C59" s="166"/>
      <c r="D59" s="144"/>
      <c r="E59" s="144"/>
      <c r="F59" s="144"/>
      <c r="G59" s="242"/>
      <c r="H59" s="142">
        <f>H121-1</f>
        <v>3</v>
      </c>
      <c r="I59" s="29"/>
    </row>
    <row r="60" spans="1:9" x14ac:dyDescent="0.3">
      <c r="A60" s="346">
        <v>0.56597222222222221</v>
      </c>
      <c r="B60" s="145"/>
      <c r="C60" s="129"/>
      <c r="G60" s="142">
        <f>G122-1</f>
        <v>2</v>
      </c>
      <c r="H60" s="141" t="s">
        <v>107</v>
      </c>
      <c r="I60" s="29"/>
    </row>
    <row r="61" spans="1:9" x14ac:dyDescent="0.3">
      <c r="A61" s="346">
        <v>0.5708333333333333</v>
      </c>
      <c r="B61" s="145"/>
      <c r="C61" s="129"/>
      <c r="D61" s="129"/>
      <c r="G61" s="141" t="s">
        <v>107</v>
      </c>
      <c r="H61" s="127"/>
      <c r="I61" s="29"/>
    </row>
    <row r="62" spans="1:9" x14ac:dyDescent="0.3">
      <c r="A62" s="16">
        <v>0.57986111111111105</v>
      </c>
      <c r="B62" s="136">
        <f>B100-1</f>
        <v>618</v>
      </c>
      <c r="C62" s="166">
        <f>C100-1</f>
        <v>619</v>
      </c>
      <c r="D62" s="153">
        <f>D100-1</f>
        <v>620</v>
      </c>
      <c r="E62" s="144">
        <f>E100-1</f>
        <v>621</v>
      </c>
      <c r="F62" s="136">
        <f>F100-1</f>
        <v>622</v>
      </c>
      <c r="G62" s="136">
        <v>19</v>
      </c>
      <c r="H62" s="136">
        <v>26</v>
      </c>
      <c r="I62" s="22"/>
    </row>
    <row r="63" spans="1:9" x14ac:dyDescent="0.3">
      <c r="A63" s="23">
        <v>0.58333333333333337</v>
      </c>
      <c r="B63" s="218" t="s">
        <v>24</v>
      </c>
      <c r="C63" s="158" t="s">
        <v>24</v>
      </c>
      <c r="D63" s="207" t="s">
        <v>24</v>
      </c>
      <c r="E63" s="158" t="s">
        <v>24</v>
      </c>
      <c r="F63" s="158" t="s">
        <v>24</v>
      </c>
      <c r="G63" s="176" t="s">
        <v>24</v>
      </c>
      <c r="H63" s="158" t="s">
        <v>24</v>
      </c>
      <c r="I63" s="29">
        <v>0.47916666666666669</v>
      </c>
    </row>
    <row r="64" spans="1:9" x14ac:dyDescent="0.3">
      <c r="A64" s="23">
        <v>0.58680555555555558</v>
      </c>
      <c r="B64" s="322"/>
      <c r="C64" s="137"/>
      <c r="D64" s="241"/>
      <c r="G64" s="242"/>
      <c r="H64" s="137"/>
      <c r="I64" s="29"/>
    </row>
    <row r="65" spans="1:13" x14ac:dyDescent="0.3">
      <c r="A65" s="23">
        <v>0.60069444444444442</v>
      </c>
      <c r="B65" s="174"/>
      <c r="C65" s="144"/>
      <c r="D65" s="209"/>
      <c r="E65" s="144"/>
      <c r="F65" s="144"/>
      <c r="G65" s="127"/>
      <c r="H65" s="127"/>
      <c r="I65" s="32"/>
    </row>
    <row r="66" spans="1:13" x14ac:dyDescent="0.3">
      <c r="A66" s="27">
        <v>0.60416666666666663</v>
      </c>
      <c r="B66" s="154"/>
      <c r="D66" s="128"/>
      <c r="G66" s="127"/>
      <c r="H66" s="127"/>
      <c r="I66" s="28">
        <v>0.5</v>
      </c>
    </row>
    <row r="67" spans="1:13" x14ac:dyDescent="0.3">
      <c r="A67" s="27">
        <v>0.60763888888888895</v>
      </c>
      <c r="B67" s="154"/>
      <c r="C67" s="164" t="s">
        <v>254</v>
      </c>
      <c r="D67" s="128"/>
      <c r="G67" s="127"/>
      <c r="H67" s="164" t="s">
        <v>80</v>
      </c>
      <c r="I67" s="29"/>
    </row>
    <row r="68" spans="1:13" x14ac:dyDescent="0.3">
      <c r="A68" s="18">
        <v>0.625</v>
      </c>
      <c r="B68" s="154"/>
      <c r="D68" s="128"/>
      <c r="F68" s="164" t="s">
        <v>270</v>
      </c>
      <c r="G68" s="127"/>
      <c r="H68" s="127"/>
      <c r="I68" s="28">
        <v>0.52083333333333337</v>
      </c>
    </row>
    <row r="69" spans="1:13" x14ac:dyDescent="0.3">
      <c r="A69" s="23">
        <v>0.64583333333333337</v>
      </c>
      <c r="B69" s="175" t="s">
        <v>394</v>
      </c>
      <c r="D69" s="208" t="s">
        <v>267</v>
      </c>
      <c r="E69" s="164" t="s">
        <v>92</v>
      </c>
      <c r="G69" s="164" t="s">
        <v>395</v>
      </c>
      <c r="H69" s="127"/>
      <c r="I69" s="28">
        <v>0.54166666666666663</v>
      </c>
      <c r="J69" s="33"/>
      <c r="M69" s="10" t="s">
        <v>1</v>
      </c>
    </row>
    <row r="70" spans="1:13" x14ac:dyDescent="0.3">
      <c r="A70" s="23">
        <v>0.66666666666666663</v>
      </c>
      <c r="B70" s="219"/>
      <c r="C70" s="160"/>
      <c r="D70" s="413"/>
      <c r="E70" s="160"/>
      <c r="F70" s="372"/>
      <c r="G70" s="160"/>
      <c r="H70" s="160"/>
      <c r="I70" s="28">
        <v>0.5625</v>
      </c>
    </row>
    <row r="71" spans="1:13" x14ac:dyDescent="0.3">
      <c r="A71" s="23">
        <v>0.67361111111111116</v>
      </c>
      <c r="B71" s="219"/>
      <c r="C71" s="372"/>
      <c r="D71" s="413"/>
      <c r="E71" s="160"/>
      <c r="F71" s="141" t="s">
        <v>180</v>
      </c>
      <c r="G71" s="160"/>
      <c r="H71" s="372"/>
      <c r="I71" s="29"/>
    </row>
    <row r="72" spans="1:13" x14ac:dyDescent="0.3">
      <c r="A72" s="23">
        <v>0.68055555555555547</v>
      </c>
      <c r="B72" s="160"/>
      <c r="C72" s="143" t="s">
        <v>180</v>
      </c>
      <c r="D72" s="219"/>
      <c r="E72" s="160"/>
      <c r="G72" s="160"/>
      <c r="H72" s="141" t="s">
        <v>180</v>
      </c>
      <c r="I72" s="29"/>
    </row>
    <row r="73" spans="1:13" x14ac:dyDescent="0.3">
      <c r="A73" s="27">
        <v>0.68402777777777779</v>
      </c>
      <c r="D73" s="154"/>
      <c r="G73" s="127"/>
      <c r="H73" s="127"/>
      <c r="I73" s="30"/>
    </row>
    <row r="74" spans="1:13" x14ac:dyDescent="0.3">
      <c r="A74" s="23">
        <v>0.6875</v>
      </c>
      <c r="D74" s="154"/>
      <c r="G74" s="127"/>
      <c r="H74" s="127"/>
      <c r="I74" s="28">
        <v>0.58333333333333337</v>
      </c>
    </row>
    <row r="75" spans="1:13" x14ac:dyDescent="0.3">
      <c r="A75" s="23">
        <v>0.69097222222222221</v>
      </c>
      <c r="D75" s="154"/>
      <c r="G75" s="141" t="s">
        <v>180</v>
      </c>
      <c r="H75" s="127"/>
      <c r="I75" s="29"/>
    </row>
    <row r="76" spans="1:13" x14ac:dyDescent="0.3">
      <c r="A76" s="23">
        <v>0.69444444444444453</v>
      </c>
      <c r="D76" s="154"/>
      <c r="G76" s="127"/>
      <c r="H76" s="127"/>
      <c r="I76" s="29"/>
    </row>
    <row r="77" spans="1:13" x14ac:dyDescent="0.3">
      <c r="A77" s="23">
        <v>0.69791666666666663</v>
      </c>
      <c r="B77" s="141" t="s">
        <v>180</v>
      </c>
      <c r="D77" s="150" t="s">
        <v>180</v>
      </c>
      <c r="G77" s="127"/>
      <c r="H77" s="127"/>
      <c r="I77" s="29"/>
    </row>
    <row r="78" spans="1:13" x14ac:dyDescent="0.3">
      <c r="A78" s="23">
        <v>0.70833333333333337</v>
      </c>
      <c r="D78" s="154"/>
      <c r="E78" s="143"/>
      <c r="G78" s="127"/>
      <c r="H78" s="127"/>
      <c r="I78" s="30"/>
    </row>
    <row r="79" spans="1:13" x14ac:dyDescent="0.3">
      <c r="A79" s="23">
        <v>0.71527777777777779</v>
      </c>
      <c r="B79" s="145"/>
      <c r="C79" s="145"/>
      <c r="D79" s="170"/>
      <c r="E79" s="168"/>
      <c r="F79" s="145"/>
      <c r="G79" s="145"/>
      <c r="H79" s="145"/>
      <c r="I79" s="28">
        <v>0.60416666666666663</v>
      </c>
    </row>
    <row r="80" spans="1:13" x14ac:dyDescent="0.3">
      <c r="A80" s="23">
        <v>0.72222222222222221</v>
      </c>
      <c r="E80" s="137" t="s">
        <v>350</v>
      </c>
      <c r="G80" s="127"/>
      <c r="H80" s="127"/>
      <c r="I80" s="29"/>
    </row>
    <row r="81" spans="1:9" x14ac:dyDescent="0.3">
      <c r="A81" s="23">
        <v>0.72569444444444453</v>
      </c>
      <c r="E81" s="137"/>
      <c r="G81" s="127"/>
      <c r="H81" s="127"/>
      <c r="I81" s="29"/>
    </row>
    <row r="82" spans="1:9" x14ac:dyDescent="0.3">
      <c r="A82" s="23"/>
      <c r="B82" s="229">
        <f>B115-1</f>
        <v>166</v>
      </c>
      <c r="C82" s="229">
        <f t="shared" ref="C82:D82" si="5">C114-1</f>
        <v>167</v>
      </c>
      <c r="D82" s="229">
        <f t="shared" si="5"/>
        <v>168</v>
      </c>
      <c r="E82" s="229">
        <f>E87-1</f>
        <v>52</v>
      </c>
      <c r="F82" s="229">
        <f>F115-1</f>
        <v>170</v>
      </c>
      <c r="G82" s="229">
        <f>E115</f>
        <v>170</v>
      </c>
      <c r="H82" s="229">
        <f>F115</f>
        <v>171</v>
      </c>
      <c r="I82" s="29"/>
    </row>
    <row r="83" spans="1:9" x14ac:dyDescent="0.3">
      <c r="A83" s="16">
        <v>0.72916666666666663</v>
      </c>
      <c r="B83" s="186" t="s">
        <v>351</v>
      </c>
      <c r="C83" s="186" t="s">
        <v>351</v>
      </c>
      <c r="D83" s="186" t="s">
        <v>351</v>
      </c>
      <c r="E83" s="186" t="s">
        <v>351</v>
      </c>
      <c r="F83" s="186" t="s">
        <v>351</v>
      </c>
      <c r="G83" s="186" t="s">
        <v>351</v>
      </c>
      <c r="H83" s="186" t="s">
        <v>351</v>
      </c>
      <c r="I83" s="28">
        <v>0.625</v>
      </c>
    </row>
    <row r="84" spans="1:9" x14ac:dyDescent="0.3">
      <c r="A84" s="16">
        <v>0.73263888888888884</v>
      </c>
      <c r="B84" s="443"/>
      <c r="C84" s="443"/>
      <c r="D84" s="443"/>
      <c r="E84" s="443"/>
      <c r="F84" s="443"/>
      <c r="G84" s="176"/>
      <c r="H84" s="176"/>
      <c r="I84" s="29"/>
    </row>
    <row r="85" spans="1:9" x14ac:dyDescent="0.3">
      <c r="A85" s="16">
        <v>0.74652777777777779</v>
      </c>
      <c r="B85" s="176"/>
      <c r="C85" s="176"/>
      <c r="D85" s="176"/>
      <c r="E85" s="176"/>
      <c r="F85" s="176"/>
      <c r="G85" s="164"/>
      <c r="H85" s="164"/>
      <c r="I85" s="29"/>
    </row>
    <row r="86" spans="1:9" x14ac:dyDescent="0.3">
      <c r="A86" s="37"/>
      <c r="G86" s="127"/>
      <c r="H86" s="127"/>
      <c r="I86" s="30"/>
    </row>
    <row r="87" spans="1:9" x14ac:dyDescent="0.3">
      <c r="A87" s="16">
        <v>0.75</v>
      </c>
      <c r="B87" s="176">
        <f>'WEEK 23'!H94+1</f>
        <v>50</v>
      </c>
      <c r="C87" s="176">
        <f t="shared" ref="C87:H87" si="6">B87+1</f>
        <v>51</v>
      </c>
      <c r="D87" s="176">
        <f t="shared" si="6"/>
        <v>52</v>
      </c>
      <c r="E87" s="176">
        <f t="shared" si="6"/>
        <v>53</v>
      </c>
      <c r="F87" s="176">
        <f t="shared" si="6"/>
        <v>54</v>
      </c>
      <c r="G87" s="176">
        <f t="shared" si="6"/>
        <v>55</v>
      </c>
      <c r="H87" s="176">
        <f t="shared" si="6"/>
        <v>56</v>
      </c>
      <c r="I87" s="28">
        <v>0.64583333333333337</v>
      </c>
    </row>
    <row r="88" spans="1:9" x14ac:dyDescent="0.3">
      <c r="A88" s="27">
        <v>0.75347222222222221</v>
      </c>
      <c r="B88" s="218" t="s">
        <v>191</v>
      </c>
      <c r="C88" s="218" t="s">
        <v>191</v>
      </c>
      <c r="D88" s="218" t="s">
        <v>191</v>
      </c>
      <c r="E88" s="218" t="s">
        <v>191</v>
      </c>
      <c r="F88" s="218" t="s">
        <v>191</v>
      </c>
      <c r="G88" s="218" t="s">
        <v>191</v>
      </c>
      <c r="H88" s="158" t="s">
        <v>191</v>
      </c>
      <c r="I88" s="29"/>
    </row>
    <row r="89" spans="1:9" x14ac:dyDescent="0.3">
      <c r="A89" s="123"/>
      <c r="B89" s="154"/>
      <c r="C89" s="154"/>
      <c r="D89" s="154"/>
      <c r="E89" s="154"/>
      <c r="F89" s="154"/>
      <c r="G89" s="154"/>
      <c r="H89" s="127"/>
      <c r="I89" s="30"/>
    </row>
    <row r="90" spans="1:9" x14ac:dyDescent="0.3">
      <c r="A90" s="27">
        <v>0.76736111111111116</v>
      </c>
      <c r="B90" s="286"/>
      <c r="C90" s="286"/>
      <c r="D90" s="286"/>
      <c r="E90" s="286"/>
      <c r="F90" s="286"/>
      <c r="G90" s="286"/>
      <c r="H90" s="196"/>
      <c r="I90" s="29"/>
    </row>
    <row r="91" spans="1:9" x14ac:dyDescent="0.3">
      <c r="A91" s="27"/>
      <c r="B91" s="215">
        <f>'WEEK 23'!H98+1</f>
        <v>220</v>
      </c>
      <c r="C91" s="215">
        <f t="shared" ref="C91:H91" si="7">B91+1</f>
        <v>221</v>
      </c>
      <c r="D91" s="215">
        <f t="shared" si="7"/>
        <v>222</v>
      </c>
      <c r="E91" s="215">
        <f t="shared" si="7"/>
        <v>223</v>
      </c>
      <c r="F91" s="215">
        <f t="shared" si="7"/>
        <v>224</v>
      </c>
      <c r="G91" s="215">
        <f t="shared" si="7"/>
        <v>225</v>
      </c>
      <c r="H91" s="185">
        <f t="shared" si="7"/>
        <v>226</v>
      </c>
      <c r="I91" s="29"/>
    </row>
    <row r="92" spans="1:9" x14ac:dyDescent="0.3">
      <c r="A92" s="16">
        <v>0.77083333333333337</v>
      </c>
      <c r="B92" s="162" t="s">
        <v>30</v>
      </c>
      <c r="C92" s="221" t="s">
        <v>30</v>
      </c>
      <c r="D92" s="221" t="s">
        <v>30</v>
      </c>
      <c r="E92" s="221" t="s">
        <v>30</v>
      </c>
      <c r="F92" s="162" t="s">
        <v>30</v>
      </c>
      <c r="G92" s="162" t="s">
        <v>30</v>
      </c>
      <c r="H92" s="162" t="s">
        <v>30</v>
      </c>
      <c r="I92" s="28">
        <v>0.66666666666666663</v>
      </c>
    </row>
    <row r="93" spans="1:9" x14ac:dyDescent="0.3">
      <c r="A93" s="16">
        <v>0.78819444444444453</v>
      </c>
      <c r="B93" s="137"/>
      <c r="C93" s="137"/>
      <c r="D93" s="181"/>
      <c r="E93" s="181"/>
      <c r="F93" s="181"/>
      <c r="G93" s="180"/>
      <c r="H93" s="180"/>
      <c r="I93" s="29"/>
    </row>
    <row r="94" spans="1:9" x14ac:dyDescent="0.3">
      <c r="A94" s="23"/>
      <c r="B94" s="176">
        <f>'WEEK 23'!H102+1</f>
        <v>345</v>
      </c>
      <c r="C94" s="176">
        <f t="shared" ref="C94:H94" si="8">B94+1</f>
        <v>346</v>
      </c>
      <c r="D94" s="176">
        <f t="shared" si="8"/>
        <v>347</v>
      </c>
      <c r="E94" s="176">
        <f t="shared" si="8"/>
        <v>348</v>
      </c>
      <c r="F94" s="176">
        <f t="shared" si="8"/>
        <v>349</v>
      </c>
      <c r="G94" s="176">
        <f t="shared" si="8"/>
        <v>350</v>
      </c>
      <c r="H94" s="176">
        <f t="shared" si="8"/>
        <v>351</v>
      </c>
      <c r="I94" s="30"/>
    </row>
    <row r="95" spans="1:9" x14ac:dyDescent="0.3">
      <c r="A95" s="27">
        <v>0.79166666666666663</v>
      </c>
      <c r="B95" s="179" t="s">
        <v>37</v>
      </c>
      <c r="C95" s="179" t="s">
        <v>37</v>
      </c>
      <c r="D95" s="179" t="s">
        <v>37</v>
      </c>
      <c r="E95" s="179" t="s">
        <v>37</v>
      </c>
      <c r="F95" s="193" t="s">
        <v>37</v>
      </c>
      <c r="G95" s="193" t="s">
        <v>37</v>
      </c>
      <c r="H95" s="179" t="s">
        <v>37</v>
      </c>
      <c r="I95" s="28">
        <v>0.6875</v>
      </c>
    </row>
    <row r="96" spans="1:9" x14ac:dyDescent="0.3">
      <c r="A96" s="27"/>
      <c r="B96" s="185">
        <f>'WEEK 23'!H105+1</f>
        <v>944</v>
      </c>
      <c r="C96" s="185">
        <f t="shared" ref="C96:H96" si="9">B96+1</f>
        <v>945</v>
      </c>
      <c r="D96" s="185">
        <f t="shared" si="9"/>
        <v>946</v>
      </c>
      <c r="E96" s="185">
        <f t="shared" si="9"/>
        <v>947</v>
      </c>
      <c r="F96" s="185">
        <f t="shared" si="9"/>
        <v>948</v>
      </c>
      <c r="G96" s="185">
        <f t="shared" si="9"/>
        <v>949</v>
      </c>
      <c r="H96" s="185">
        <f t="shared" si="9"/>
        <v>950</v>
      </c>
      <c r="I96" s="29"/>
    </row>
    <row r="97" spans="1:12" x14ac:dyDescent="0.3">
      <c r="A97" s="35">
        <v>0.80902777777777779</v>
      </c>
      <c r="B97" s="139" t="s">
        <v>19</v>
      </c>
      <c r="C97" s="139" t="s">
        <v>19</v>
      </c>
      <c r="D97" s="139" t="s">
        <v>19</v>
      </c>
      <c r="E97" s="139" t="s">
        <v>19</v>
      </c>
      <c r="F97" s="139" t="s">
        <v>19</v>
      </c>
      <c r="G97" s="139" t="s">
        <v>19</v>
      </c>
      <c r="H97" s="139" t="s">
        <v>19</v>
      </c>
      <c r="I97" s="30"/>
    </row>
    <row r="98" spans="1:12" x14ac:dyDescent="0.3">
      <c r="A98" s="18"/>
      <c r="B98" s="136">
        <f t="shared" ref="B98:G98" si="10">B100-1</f>
        <v>618</v>
      </c>
      <c r="C98" s="136">
        <f t="shared" si="10"/>
        <v>619</v>
      </c>
      <c r="D98" s="136">
        <f t="shared" si="10"/>
        <v>620</v>
      </c>
      <c r="E98" s="136">
        <f t="shared" si="10"/>
        <v>621</v>
      </c>
      <c r="F98" s="136">
        <f t="shared" si="10"/>
        <v>622</v>
      </c>
      <c r="G98" s="136">
        <f t="shared" si="10"/>
        <v>623</v>
      </c>
      <c r="H98" s="136">
        <f>H100-1</f>
        <v>624</v>
      </c>
      <c r="I98" s="29"/>
    </row>
    <row r="99" spans="1:12" x14ac:dyDescent="0.3">
      <c r="A99" s="27">
        <v>0.8125</v>
      </c>
      <c r="B99" s="186" t="s">
        <v>32</v>
      </c>
      <c r="C99" s="186" t="s">
        <v>32</v>
      </c>
      <c r="D99" s="186" t="s">
        <v>32</v>
      </c>
      <c r="E99" s="186" t="s">
        <v>32</v>
      </c>
      <c r="F99" s="186" t="s">
        <v>32</v>
      </c>
      <c r="G99" s="186" t="s">
        <v>32</v>
      </c>
      <c r="H99" s="186" t="s">
        <v>32</v>
      </c>
      <c r="I99" s="28">
        <v>0.70833333333333337</v>
      </c>
    </row>
    <row r="100" spans="1:12" x14ac:dyDescent="0.3">
      <c r="A100" s="27"/>
      <c r="B100" s="185">
        <f>'WEEK 23'!H109+1</f>
        <v>619</v>
      </c>
      <c r="C100" s="185">
        <f t="shared" ref="C100:H100" si="11">B100+1</f>
        <v>620</v>
      </c>
      <c r="D100" s="215">
        <f t="shared" si="11"/>
        <v>621</v>
      </c>
      <c r="E100" s="185">
        <f t="shared" si="11"/>
        <v>622</v>
      </c>
      <c r="F100" s="185">
        <f t="shared" si="11"/>
        <v>623</v>
      </c>
      <c r="G100" s="185">
        <f t="shared" si="11"/>
        <v>624</v>
      </c>
      <c r="H100" s="185">
        <f t="shared" si="11"/>
        <v>625</v>
      </c>
      <c r="I100" s="29"/>
    </row>
    <row r="101" spans="1:12" x14ac:dyDescent="0.3">
      <c r="A101" s="27">
        <v>0.82986111111111116</v>
      </c>
      <c r="B101" s="140" t="s">
        <v>389</v>
      </c>
      <c r="C101" s="140" t="s">
        <v>389</v>
      </c>
      <c r="D101" s="140" t="s">
        <v>389</v>
      </c>
      <c r="E101" s="140" t="s">
        <v>389</v>
      </c>
      <c r="F101" s="140" t="s">
        <v>389</v>
      </c>
      <c r="G101" s="139" t="s">
        <v>411</v>
      </c>
      <c r="H101" s="139" t="s">
        <v>411</v>
      </c>
      <c r="I101" s="29"/>
    </row>
    <row r="102" spans="1:12" x14ac:dyDescent="0.3">
      <c r="A102" s="36"/>
      <c r="B102" s="136">
        <f>B104-1</f>
        <v>5</v>
      </c>
      <c r="C102" s="136">
        <f>C106-1</f>
        <v>6</v>
      </c>
      <c r="D102" s="136">
        <f>D106-1</f>
        <v>7</v>
      </c>
      <c r="E102" s="136">
        <f>E104-1</f>
        <v>8</v>
      </c>
      <c r="F102" s="136">
        <f>F104-1</f>
        <v>9</v>
      </c>
      <c r="G102" s="136">
        <f>G106-1</f>
        <v>8</v>
      </c>
      <c r="H102" s="136">
        <f>H106-1</f>
        <v>10</v>
      </c>
      <c r="I102" s="30"/>
    </row>
    <row r="103" spans="1:12" x14ac:dyDescent="0.3">
      <c r="A103" s="23">
        <v>0.83333333333333337</v>
      </c>
      <c r="B103" s="158" t="s">
        <v>390</v>
      </c>
      <c r="C103" s="158" t="s">
        <v>390</v>
      </c>
      <c r="D103" s="158" t="s">
        <v>390</v>
      </c>
      <c r="E103" s="158" t="s">
        <v>390</v>
      </c>
      <c r="F103" s="158" t="s">
        <v>390</v>
      </c>
      <c r="G103" s="158" t="s">
        <v>388</v>
      </c>
      <c r="H103" s="158" t="s">
        <v>388</v>
      </c>
      <c r="I103" s="28">
        <v>0.72916666666666663</v>
      </c>
    </row>
    <row r="104" spans="1:12" x14ac:dyDescent="0.3">
      <c r="A104" s="23">
        <v>0.83680555555555547</v>
      </c>
      <c r="B104" s="185">
        <f>'WEEK 23'!F115+1</f>
        <v>6</v>
      </c>
      <c r="C104" s="176"/>
      <c r="D104" s="176"/>
      <c r="E104" s="185">
        <f>D106+1</f>
        <v>9</v>
      </c>
      <c r="F104" s="185">
        <f>E104+1</f>
        <v>10</v>
      </c>
      <c r="G104" s="127"/>
      <c r="H104" s="127"/>
      <c r="I104" s="29"/>
    </row>
    <row r="105" spans="1:12" x14ac:dyDescent="0.3">
      <c r="A105" s="23">
        <v>0.85069444444444453</v>
      </c>
      <c r="B105" s="135" t="s">
        <v>348</v>
      </c>
      <c r="C105" s="431"/>
      <c r="D105" s="452"/>
      <c r="E105" s="135" t="s">
        <v>348</v>
      </c>
      <c r="F105" s="135" t="s">
        <v>348</v>
      </c>
      <c r="G105" s="127"/>
      <c r="H105" s="127"/>
      <c r="I105" s="29"/>
    </row>
    <row r="106" spans="1:12" x14ac:dyDescent="0.3">
      <c r="A106" s="27"/>
      <c r="C106" s="185">
        <f>B104+1</f>
        <v>7</v>
      </c>
      <c r="D106" s="215">
        <f t="shared" ref="D106" si="12">C106+1</f>
        <v>8</v>
      </c>
      <c r="E106" s="136">
        <f>E112-1</f>
        <v>69</v>
      </c>
      <c r="G106" s="185">
        <f>'WEEK 23'!H119+1</f>
        <v>9</v>
      </c>
      <c r="H106" s="185">
        <f>G110+1</f>
        <v>11</v>
      </c>
      <c r="I106" s="30"/>
      <c r="L106" s="25"/>
    </row>
    <row r="107" spans="1:12" x14ac:dyDescent="0.3">
      <c r="A107" s="27">
        <v>0.85416666666666663</v>
      </c>
      <c r="B107" s="136">
        <f>B112-1</f>
        <v>66</v>
      </c>
      <c r="C107" s="312" t="s">
        <v>349</v>
      </c>
      <c r="D107" s="312" t="s">
        <v>349</v>
      </c>
      <c r="E107" s="312" t="s">
        <v>349</v>
      </c>
      <c r="F107" s="136">
        <f>F112-1</f>
        <v>70</v>
      </c>
      <c r="G107" s="158" t="s">
        <v>388</v>
      </c>
      <c r="H107" s="191"/>
      <c r="I107" s="28">
        <v>0.75</v>
      </c>
      <c r="L107" s="21"/>
    </row>
    <row r="108" spans="1:12" x14ac:dyDescent="0.3">
      <c r="A108" s="27">
        <v>0.85625000000000007</v>
      </c>
      <c r="B108" s="312" t="s">
        <v>349</v>
      </c>
      <c r="F108" s="312" t="s">
        <v>349</v>
      </c>
      <c r="G108" s="127"/>
      <c r="H108" s="127"/>
      <c r="I108" s="29"/>
    </row>
    <row r="109" spans="1:12" x14ac:dyDescent="0.3">
      <c r="A109" s="27">
        <v>0.87152777777777779</v>
      </c>
      <c r="B109" s="216"/>
      <c r="C109" s="216"/>
      <c r="D109" s="216"/>
      <c r="E109" s="190"/>
      <c r="G109" s="190"/>
      <c r="H109" s="190"/>
      <c r="I109" s="29"/>
    </row>
    <row r="110" spans="1:12" x14ac:dyDescent="0.3">
      <c r="A110" s="36"/>
      <c r="G110" s="185">
        <f>G106+1</f>
        <v>10</v>
      </c>
      <c r="H110" s="185">
        <f>H106+1</f>
        <v>12</v>
      </c>
      <c r="I110" s="29"/>
    </row>
    <row r="111" spans="1:12" ht="15.6" customHeight="1" x14ac:dyDescent="0.3">
      <c r="A111" s="23">
        <v>0.875</v>
      </c>
      <c r="C111" s="185">
        <f>B112+1</f>
        <v>68</v>
      </c>
      <c r="D111" s="185">
        <f>C111+1</f>
        <v>69</v>
      </c>
      <c r="G111" s="186" t="s">
        <v>385</v>
      </c>
      <c r="H111" s="186" t="s">
        <v>385</v>
      </c>
      <c r="I111" s="28">
        <v>0.77083333333333337</v>
      </c>
    </row>
    <row r="112" spans="1:12" ht="15.6" customHeight="1" x14ac:dyDescent="0.3">
      <c r="A112" s="23">
        <v>0.87847222222222221</v>
      </c>
      <c r="B112" s="185">
        <f>'WEEK 23'!F121+1</f>
        <v>67</v>
      </c>
      <c r="C112" s="186" t="s">
        <v>179</v>
      </c>
      <c r="D112" s="186" t="s">
        <v>179</v>
      </c>
      <c r="E112" s="185">
        <f>D111+1</f>
        <v>70</v>
      </c>
      <c r="F112" s="176">
        <f>E112+1</f>
        <v>71</v>
      </c>
      <c r="G112" s="216"/>
      <c r="H112" s="216"/>
      <c r="I112" s="29"/>
    </row>
    <row r="113" spans="1:9" ht="15.6" customHeight="1" x14ac:dyDescent="0.3">
      <c r="A113" s="23">
        <v>0.88194444444444453</v>
      </c>
      <c r="B113" s="186" t="s">
        <v>179</v>
      </c>
      <c r="C113" s="152"/>
      <c r="D113" s="152"/>
      <c r="E113" s="194" t="s">
        <v>179</v>
      </c>
      <c r="F113" s="186" t="s">
        <v>179</v>
      </c>
      <c r="G113" s="316"/>
      <c r="H113" s="316"/>
      <c r="I113" s="29"/>
    </row>
    <row r="114" spans="1:9" x14ac:dyDescent="0.3">
      <c r="A114" s="37"/>
      <c r="C114" s="185">
        <f>B115+1</f>
        <v>168</v>
      </c>
      <c r="D114" s="185">
        <f t="shared" ref="D114" si="13">C114+1</f>
        <v>169</v>
      </c>
      <c r="E114" s="154"/>
      <c r="G114" s="176"/>
      <c r="H114" s="176"/>
      <c r="I114" s="29"/>
    </row>
    <row r="115" spans="1:9" x14ac:dyDescent="0.3">
      <c r="A115" s="23">
        <v>0.89583333333333337</v>
      </c>
      <c r="B115" s="185">
        <f>'WEEK 23'!F126+1</f>
        <v>167</v>
      </c>
      <c r="C115" s="186" t="s">
        <v>315</v>
      </c>
      <c r="D115" s="186" t="s">
        <v>314</v>
      </c>
      <c r="E115" s="215">
        <f>D114+1</f>
        <v>170</v>
      </c>
      <c r="F115" s="185">
        <f>E115+1</f>
        <v>171</v>
      </c>
      <c r="G115" s="216"/>
      <c r="H115" s="216"/>
      <c r="I115" s="29">
        <v>0.79166666666666663</v>
      </c>
    </row>
    <row r="116" spans="1:9" x14ac:dyDescent="0.3">
      <c r="A116" s="23">
        <v>0.89930555555555547</v>
      </c>
      <c r="B116" s="186" t="s">
        <v>315</v>
      </c>
      <c r="C116" s="216"/>
      <c r="D116" s="216"/>
      <c r="E116" s="186" t="s">
        <v>314</v>
      </c>
      <c r="F116" s="216" t="s">
        <v>314</v>
      </c>
      <c r="G116" s="216"/>
      <c r="H116" s="216"/>
      <c r="I116" s="29"/>
    </row>
    <row r="117" spans="1:9" x14ac:dyDescent="0.3">
      <c r="A117" s="23">
        <v>0.91319444444444453</v>
      </c>
      <c r="B117" s="162"/>
      <c r="C117" s="162"/>
      <c r="D117" s="317"/>
      <c r="E117" s="317"/>
      <c r="F117" s="317"/>
      <c r="G117" s="316"/>
      <c r="H117" s="316"/>
      <c r="I117" s="29"/>
    </row>
    <row r="118" spans="1:9" x14ac:dyDescent="0.3">
      <c r="A118" s="34"/>
      <c r="B118" s="189">
        <f>'WEEK 23'!F129+1</f>
        <v>146</v>
      </c>
      <c r="C118" s="189">
        <f t="shared" ref="C118:F118" si="14">B118+1</f>
        <v>147</v>
      </c>
      <c r="D118" s="162">
        <f t="shared" si="14"/>
        <v>148</v>
      </c>
      <c r="E118" s="189">
        <f t="shared" si="14"/>
        <v>149</v>
      </c>
      <c r="F118" s="189">
        <f t="shared" si="14"/>
        <v>150</v>
      </c>
      <c r="G118" s="127"/>
      <c r="H118" s="127"/>
      <c r="I118" s="30"/>
    </row>
    <row r="119" spans="1:9" x14ac:dyDescent="0.3">
      <c r="A119" s="23">
        <v>0.91666666666666663</v>
      </c>
      <c r="B119" s="158" t="s">
        <v>24</v>
      </c>
      <c r="C119" s="218" t="s">
        <v>24</v>
      </c>
      <c r="D119" s="158" t="s">
        <v>24</v>
      </c>
      <c r="E119" s="158" t="s">
        <v>24</v>
      </c>
      <c r="F119" s="158" t="s">
        <v>24</v>
      </c>
      <c r="G119" s="127"/>
      <c r="H119" s="127"/>
      <c r="I119" s="28">
        <v>0.8125</v>
      </c>
    </row>
    <row r="120" spans="1:9" x14ac:dyDescent="0.3">
      <c r="A120" s="38">
        <v>0.93055555555555547</v>
      </c>
      <c r="B120" s="317"/>
      <c r="C120" s="340"/>
      <c r="D120" s="317"/>
      <c r="E120" s="317"/>
      <c r="F120" s="317"/>
      <c r="G120" s="317"/>
      <c r="H120" s="317"/>
      <c r="I120" s="29"/>
    </row>
    <row r="121" spans="1:9" x14ac:dyDescent="0.3">
      <c r="A121" s="339">
        <v>0.93402777777777779</v>
      </c>
      <c r="B121" s="162"/>
      <c r="C121" s="237"/>
      <c r="D121" s="162"/>
      <c r="E121" s="162"/>
      <c r="F121" s="162"/>
      <c r="G121" s="162"/>
      <c r="H121" s="176">
        <f>G122+1</f>
        <v>4</v>
      </c>
      <c r="I121" s="30"/>
    </row>
    <row r="122" spans="1:9" x14ac:dyDescent="0.3">
      <c r="A122" s="16">
        <v>0.9375</v>
      </c>
      <c r="C122" s="154"/>
      <c r="G122" s="185">
        <f>'WEEK 23'!H133+1</f>
        <v>3</v>
      </c>
      <c r="H122" s="139" t="s">
        <v>107</v>
      </c>
      <c r="I122" s="28">
        <v>0.83333333333333337</v>
      </c>
    </row>
    <row r="123" spans="1:9" x14ac:dyDescent="0.3">
      <c r="A123" s="16">
        <v>0.94097222222222221</v>
      </c>
      <c r="C123" s="154"/>
      <c r="F123" s="154"/>
      <c r="G123" s="139" t="s">
        <v>107</v>
      </c>
      <c r="H123" s="144"/>
      <c r="I123" s="28"/>
    </row>
    <row r="124" spans="1:9" x14ac:dyDescent="0.3">
      <c r="A124" s="16">
        <v>0.94444444444444453</v>
      </c>
      <c r="B124" s="176"/>
      <c r="C124" s="236"/>
      <c r="D124" s="176"/>
      <c r="E124" s="176"/>
      <c r="F124" s="365" t="s">
        <v>127</v>
      </c>
      <c r="G124" s="127"/>
      <c r="H124" s="136">
        <v>25</v>
      </c>
      <c r="I124" s="28"/>
    </row>
    <row r="125" spans="1:9" x14ac:dyDescent="0.3">
      <c r="A125" s="16">
        <v>0.95486111111111116</v>
      </c>
      <c r="B125" s="191" t="s">
        <v>345</v>
      </c>
      <c r="C125" s="236"/>
      <c r="D125" s="176"/>
      <c r="E125" s="176"/>
      <c r="F125" s="236"/>
      <c r="G125" s="136">
        <v>20</v>
      </c>
      <c r="H125" s="158" t="s">
        <v>24</v>
      </c>
      <c r="I125" s="28"/>
    </row>
    <row r="126" spans="1:9" x14ac:dyDescent="0.3">
      <c r="A126" s="16">
        <v>0.95833333333333337</v>
      </c>
      <c r="C126" s="154"/>
      <c r="F126" s="154"/>
      <c r="G126" s="158" t="s">
        <v>24</v>
      </c>
      <c r="H126" s="127"/>
      <c r="I126" s="28">
        <v>0.85416666666666663</v>
      </c>
    </row>
    <row r="127" spans="1:9" s="40" customFormat="1" x14ac:dyDescent="0.3">
      <c r="A127" s="16">
        <v>0.97916666666666663</v>
      </c>
      <c r="B127" s="160"/>
      <c r="C127" s="219"/>
      <c r="D127" s="160"/>
      <c r="E127" s="160"/>
      <c r="F127" s="219"/>
      <c r="G127" s="160"/>
      <c r="H127" s="160"/>
      <c r="I127" s="28">
        <v>0.875</v>
      </c>
    </row>
    <row r="128" spans="1:9" s="40" customFormat="1" x14ac:dyDescent="0.3">
      <c r="A128" s="16">
        <v>0.99652777777777779</v>
      </c>
      <c r="B128" s="160"/>
      <c r="C128" s="219"/>
      <c r="D128" s="160"/>
      <c r="E128" s="219"/>
      <c r="F128" s="135" t="s">
        <v>13</v>
      </c>
      <c r="G128" s="160"/>
      <c r="H128" s="160"/>
      <c r="I128" s="28"/>
    </row>
    <row r="129" spans="1:9" x14ac:dyDescent="0.3">
      <c r="A129" s="16">
        <v>0</v>
      </c>
      <c r="C129" s="365" t="s">
        <v>408</v>
      </c>
      <c r="D129" s="191" t="s">
        <v>401</v>
      </c>
      <c r="E129" s="365" t="s">
        <v>234</v>
      </c>
      <c r="G129" s="127"/>
      <c r="H129" s="127"/>
      <c r="I129" s="28">
        <v>0.89583333333333337</v>
      </c>
    </row>
    <row r="130" spans="1:9" x14ac:dyDescent="0.3">
      <c r="A130" s="16">
        <v>6.9444444444444441E-3</v>
      </c>
      <c r="C130" s="154"/>
      <c r="E130" s="154"/>
      <c r="G130" s="191" t="s">
        <v>400</v>
      </c>
      <c r="H130" s="191" t="s">
        <v>275</v>
      </c>
      <c r="I130" s="29"/>
    </row>
    <row r="131" spans="1:9" x14ac:dyDescent="0.3">
      <c r="A131" s="23">
        <v>1.0416666666666666E-2</v>
      </c>
      <c r="B131" s="135" t="s">
        <v>13</v>
      </c>
      <c r="C131" s="413"/>
      <c r="D131" s="160"/>
      <c r="E131" s="219"/>
      <c r="F131" s="160"/>
      <c r="G131" s="160"/>
      <c r="H131" s="160"/>
      <c r="I131" s="30"/>
    </row>
    <row r="132" spans="1:9" x14ac:dyDescent="0.3">
      <c r="A132" s="23">
        <v>2.0833333333333332E-2</v>
      </c>
      <c r="C132" s="128"/>
      <c r="E132" s="240"/>
      <c r="G132" s="127"/>
      <c r="H132" s="127"/>
      <c r="I132" s="28">
        <v>0.91666666666666663</v>
      </c>
    </row>
    <row r="133" spans="1:9" x14ac:dyDescent="0.3">
      <c r="A133" s="23">
        <v>2.6388888888888889E-2</v>
      </c>
      <c r="C133" s="128"/>
      <c r="D133" s="154"/>
      <c r="E133" s="156" t="s">
        <v>13</v>
      </c>
      <c r="G133" s="127"/>
      <c r="H133" s="127"/>
      <c r="I133" s="29"/>
    </row>
    <row r="134" spans="1:9" x14ac:dyDescent="0.3">
      <c r="A134" s="16">
        <v>2.7777777777777776E-2</v>
      </c>
      <c r="C134" s="128"/>
      <c r="D134" s="154"/>
      <c r="E134" s="154"/>
      <c r="G134" s="127"/>
      <c r="H134" s="127"/>
      <c r="I134" s="29"/>
    </row>
    <row r="135" spans="1:9" ht="15.6" customHeight="1" x14ac:dyDescent="0.3">
      <c r="A135" s="16">
        <v>3.4722222222222224E-2</v>
      </c>
      <c r="C135" s="128"/>
      <c r="D135" s="154"/>
      <c r="E135" s="154"/>
      <c r="G135" s="199"/>
      <c r="H135" s="127"/>
      <c r="I135" s="29"/>
    </row>
    <row r="136" spans="1:9" x14ac:dyDescent="0.3">
      <c r="A136" s="339">
        <v>3.8194444444444441E-2</v>
      </c>
      <c r="C136" s="337"/>
      <c r="D136" s="154"/>
      <c r="E136" s="154"/>
      <c r="G136" s="523" t="s">
        <v>16</v>
      </c>
      <c r="H136" s="127"/>
      <c r="I136" s="30"/>
    </row>
    <row r="137" spans="1:9" x14ac:dyDescent="0.3">
      <c r="A137" s="23">
        <v>4.1666666666666664E-2</v>
      </c>
      <c r="C137" s="226" t="s">
        <v>13</v>
      </c>
      <c r="D137" s="240"/>
      <c r="E137" s="154"/>
      <c r="G137" s="524"/>
      <c r="H137" s="137"/>
      <c r="I137" s="28">
        <v>0.9375</v>
      </c>
    </row>
    <row r="138" spans="1:9" x14ac:dyDescent="0.3">
      <c r="A138" s="27">
        <v>4.5138888888888888E-2</v>
      </c>
      <c r="B138" s="144"/>
      <c r="C138" s="166"/>
      <c r="D138" s="156" t="s">
        <v>13</v>
      </c>
      <c r="E138" s="174"/>
      <c r="F138" s="144"/>
      <c r="G138" s="524"/>
      <c r="H138" s="136"/>
      <c r="I138" s="30"/>
    </row>
    <row r="139" spans="1:9" x14ac:dyDescent="0.3">
      <c r="A139" s="27">
        <v>4.9999999999999996E-2</v>
      </c>
      <c r="B139" s="144"/>
      <c r="C139" s="166"/>
      <c r="D139" s="151"/>
      <c r="E139" s="174"/>
      <c r="F139" s="144"/>
      <c r="G139" s="524"/>
      <c r="H139" s="523" t="s">
        <v>180</v>
      </c>
      <c r="I139" s="29"/>
    </row>
    <row r="140" spans="1:9" x14ac:dyDescent="0.3">
      <c r="A140" s="27">
        <v>5.6944444444444443E-2</v>
      </c>
      <c r="B140" s="144"/>
      <c r="C140" s="166"/>
      <c r="D140" s="174"/>
      <c r="E140" s="174"/>
      <c r="F140" s="144"/>
      <c r="G140" s="524"/>
      <c r="H140" s="524"/>
      <c r="I140" s="29"/>
    </row>
    <row r="141" spans="1:9" x14ac:dyDescent="0.3">
      <c r="A141" s="27">
        <v>5.9027777777777783E-2</v>
      </c>
      <c r="B141" s="136">
        <f>B96</f>
        <v>944</v>
      </c>
      <c r="C141" s="166">
        <f>C96</f>
        <v>945</v>
      </c>
      <c r="D141" s="157">
        <f>D96</f>
        <v>946</v>
      </c>
      <c r="E141" s="157">
        <f>E96</f>
        <v>947</v>
      </c>
      <c r="F141" s="136">
        <f>F96</f>
        <v>948</v>
      </c>
      <c r="G141" s="524"/>
      <c r="H141" s="524"/>
      <c r="I141" s="29"/>
    </row>
    <row r="142" spans="1:9" x14ac:dyDescent="0.3">
      <c r="A142" s="23">
        <v>6.25E-2</v>
      </c>
      <c r="B142" s="137" t="s">
        <v>316</v>
      </c>
      <c r="C142" s="156" t="s">
        <v>316</v>
      </c>
      <c r="D142" s="156" t="s">
        <v>316</v>
      </c>
      <c r="E142" s="151" t="s">
        <v>316</v>
      </c>
      <c r="F142" s="151" t="s">
        <v>316</v>
      </c>
      <c r="G142" s="524"/>
      <c r="H142" s="524"/>
      <c r="I142" s="28">
        <v>0.95833333333333337</v>
      </c>
    </row>
    <row r="143" spans="1:9" x14ac:dyDescent="0.3">
      <c r="A143" s="27">
        <v>7.2916666666666671E-2</v>
      </c>
      <c r="B143" s="136">
        <f>B118</f>
        <v>146</v>
      </c>
      <c r="C143" s="136">
        <f>C118</f>
        <v>147</v>
      </c>
      <c r="D143" s="136">
        <f>D118</f>
        <v>148</v>
      </c>
      <c r="E143" s="136">
        <f>E118</f>
        <v>149</v>
      </c>
      <c r="F143" s="157">
        <f>F118</f>
        <v>150</v>
      </c>
      <c r="G143" s="524"/>
      <c r="H143" s="524"/>
      <c r="I143" s="30"/>
    </row>
    <row r="144" spans="1:9" x14ac:dyDescent="0.3">
      <c r="A144" s="27">
        <v>7.9861111111111105E-2</v>
      </c>
      <c r="B144" s="135" t="s">
        <v>389</v>
      </c>
      <c r="C144" s="135" t="s">
        <v>389</v>
      </c>
      <c r="D144" s="135" t="s">
        <v>389</v>
      </c>
      <c r="E144" s="135" t="s">
        <v>389</v>
      </c>
      <c r="F144" s="135" t="s">
        <v>389</v>
      </c>
      <c r="G144" s="524"/>
      <c r="H144" s="524"/>
      <c r="I144" s="29"/>
    </row>
    <row r="145" spans="1:9" x14ac:dyDescent="0.3">
      <c r="A145" s="18">
        <v>8.3333333333333329E-2</v>
      </c>
      <c r="G145" s="524"/>
      <c r="H145" s="524"/>
      <c r="I145" s="28">
        <v>0.97916666666666663</v>
      </c>
    </row>
    <row r="146" spans="1:9" x14ac:dyDescent="0.3">
      <c r="A146" s="27">
        <v>9.375E-2</v>
      </c>
      <c r="G146" s="524"/>
      <c r="H146" s="524"/>
      <c r="I146" s="29"/>
    </row>
    <row r="147" spans="1:9" x14ac:dyDescent="0.3">
      <c r="A147" s="27">
        <v>9.7222222222222224E-2</v>
      </c>
      <c r="E147" s="136">
        <f>E104</f>
        <v>9</v>
      </c>
      <c r="F147" s="136">
        <f>F104</f>
        <v>10</v>
      </c>
      <c r="G147" s="524"/>
      <c r="H147" s="524"/>
      <c r="I147" s="30"/>
    </row>
    <row r="148" spans="1:9" x14ac:dyDescent="0.3">
      <c r="A148" s="27">
        <v>0.10069444444444443</v>
      </c>
      <c r="B148" s="136">
        <f>B104</f>
        <v>6</v>
      </c>
      <c r="C148" s="136">
        <f t="shared" ref="C148:D148" si="15">C106</f>
        <v>7</v>
      </c>
      <c r="D148" s="136">
        <f t="shared" si="15"/>
        <v>8</v>
      </c>
      <c r="E148" s="140" t="s">
        <v>19</v>
      </c>
      <c r="F148" s="140" t="s">
        <v>19</v>
      </c>
      <c r="G148" s="524"/>
      <c r="H148" s="524"/>
      <c r="I148" s="29"/>
    </row>
    <row r="149" spans="1:9" x14ac:dyDescent="0.3">
      <c r="A149" s="23">
        <v>0.10416666666666667</v>
      </c>
      <c r="B149" s="140" t="s">
        <v>19</v>
      </c>
      <c r="C149" s="140" t="s">
        <v>19</v>
      </c>
      <c r="D149" s="140" t="s">
        <v>19</v>
      </c>
      <c r="G149" s="524"/>
      <c r="H149" s="524"/>
      <c r="I149" s="28">
        <v>0</v>
      </c>
    </row>
    <row r="150" spans="1:9" x14ac:dyDescent="0.3">
      <c r="A150" s="27">
        <v>0.1111111111111111</v>
      </c>
      <c r="B150" s="136">
        <f>B100</f>
        <v>619</v>
      </c>
      <c r="C150" s="153">
        <f>C100</f>
        <v>620</v>
      </c>
      <c r="D150" s="153">
        <f>D100</f>
        <v>621</v>
      </c>
      <c r="E150" s="136">
        <f>E100</f>
        <v>622</v>
      </c>
      <c r="F150" s="196"/>
      <c r="G150" s="524"/>
      <c r="H150" s="524"/>
      <c r="I150" s="29"/>
    </row>
    <row r="151" spans="1:9" x14ac:dyDescent="0.3">
      <c r="A151" s="27">
        <v>0.12152777777777778</v>
      </c>
      <c r="B151" s="140" t="s">
        <v>16</v>
      </c>
      <c r="C151" s="140" t="s">
        <v>16</v>
      </c>
      <c r="D151" s="140" t="s">
        <v>16</v>
      </c>
      <c r="E151" s="140" t="s">
        <v>16</v>
      </c>
      <c r="F151" s="136">
        <f>F100</f>
        <v>623</v>
      </c>
      <c r="G151" s="524"/>
      <c r="H151" s="524"/>
      <c r="I151" s="30"/>
    </row>
    <row r="152" spans="1:9" x14ac:dyDescent="0.3">
      <c r="A152" s="42">
        <v>0.125</v>
      </c>
      <c r="F152" s="140" t="s">
        <v>16</v>
      </c>
      <c r="G152" s="524"/>
      <c r="H152" s="524"/>
      <c r="I152" s="28">
        <v>2.0833333333333332E-2</v>
      </c>
    </row>
    <row r="153" spans="1:9" x14ac:dyDescent="0.3">
      <c r="A153" s="38">
        <v>0.13194444444444445</v>
      </c>
      <c r="E153" s="136">
        <f>E94</f>
        <v>348</v>
      </c>
      <c r="F153" s="144"/>
      <c r="G153" s="524"/>
      <c r="H153" s="525"/>
      <c r="I153" s="30"/>
    </row>
    <row r="154" spans="1:9" x14ac:dyDescent="0.3">
      <c r="A154" s="38">
        <v>0.1423611111111111</v>
      </c>
      <c r="D154" s="157">
        <f>D94</f>
        <v>347</v>
      </c>
      <c r="E154" s="141" t="s">
        <v>350</v>
      </c>
      <c r="F154" s="144"/>
      <c r="G154" s="524"/>
      <c r="H154" s="532" t="s">
        <v>13</v>
      </c>
      <c r="I154" s="29"/>
    </row>
    <row r="155" spans="1:9" x14ac:dyDescent="0.3">
      <c r="A155" s="39">
        <v>0.14444444444444446</v>
      </c>
      <c r="B155" s="136">
        <f t="shared" ref="B155:C155" si="16">B94</f>
        <v>345</v>
      </c>
      <c r="C155" s="157">
        <f t="shared" si="16"/>
        <v>346</v>
      </c>
      <c r="D155" s="141" t="s">
        <v>350</v>
      </c>
      <c r="F155" s="136">
        <f>F94</f>
        <v>349</v>
      </c>
      <c r="G155" s="525"/>
      <c r="H155" s="533"/>
      <c r="I155" s="29"/>
    </row>
    <row r="156" spans="1:9" x14ac:dyDescent="0.3">
      <c r="A156" s="23">
        <v>0.14583333333333334</v>
      </c>
      <c r="B156" s="141" t="s">
        <v>350</v>
      </c>
      <c r="C156" s="438" t="s">
        <v>350</v>
      </c>
      <c r="F156" s="141" t="s">
        <v>350</v>
      </c>
      <c r="G156" s="529" t="s">
        <v>19</v>
      </c>
      <c r="H156" s="533"/>
      <c r="I156" s="28">
        <v>4.1666666666666664E-2</v>
      </c>
    </row>
    <row r="157" spans="1:9" x14ac:dyDescent="0.3">
      <c r="A157" s="346">
        <v>0.14930555555555555</v>
      </c>
      <c r="C157" s="128"/>
      <c r="G157" s="530"/>
      <c r="H157" s="533"/>
      <c r="I157" s="29"/>
    </row>
    <row r="158" spans="1:9" x14ac:dyDescent="0.3">
      <c r="A158" s="16">
        <v>0.15972222222222224</v>
      </c>
      <c r="C158" s="128"/>
      <c r="G158" s="530"/>
      <c r="H158" s="533"/>
      <c r="I158" s="30"/>
    </row>
    <row r="159" spans="1:9" x14ac:dyDescent="0.3">
      <c r="A159" s="16">
        <v>0.16319444444444445</v>
      </c>
      <c r="C159" s="128"/>
      <c r="G159" s="530"/>
      <c r="H159" s="533"/>
      <c r="I159" s="29"/>
    </row>
    <row r="160" spans="1:9" x14ac:dyDescent="0.3">
      <c r="A160" s="346">
        <v>0.16666666666666666</v>
      </c>
      <c r="C160" s="128"/>
      <c r="F160" s="136">
        <f>F87</f>
        <v>54</v>
      </c>
      <c r="G160" s="530"/>
      <c r="H160" s="533"/>
      <c r="I160" s="28">
        <v>6.25E-2</v>
      </c>
    </row>
    <row r="161" spans="1:9" x14ac:dyDescent="0.3">
      <c r="A161" s="346">
        <v>0.16874999999999998</v>
      </c>
      <c r="C161" s="128"/>
      <c r="F161" s="135" t="s">
        <v>348</v>
      </c>
      <c r="G161" s="530"/>
      <c r="H161" s="533"/>
      <c r="I161" s="29"/>
    </row>
    <row r="162" spans="1:9" x14ac:dyDescent="0.3">
      <c r="A162" s="346">
        <v>0.1875</v>
      </c>
      <c r="B162" s="136">
        <f>B87</f>
        <v>50</v>
      </c>
      <c r="C162" s="338">
        <f>C87</f>
        <v>51</v>
      </c>
      <c r="D162" s="136">
        <f>D87</f>
        <v>52</v>
      </c>
      <c r="E162" s="136">
        <f>E87</f>
        <v>53</v>
      </c>
      <c r="G162" s="530"/>
      <c r="H162" s="533"/>
      <c r="I162" s="29"/>
    </row>
    <row r="163" spans="1:9" x14ac:dyDescent="0.3">
      <c r="A163" s="27">
        <v>0.17013888888888887</v>
      </c>
      <c r="B163" s="135" t="s">
        <v>348</v>
      </c>
      <c r="C163" s="135" t="s">
        <v>348</v>
      </c>
      <c r="D163" s="226" t="s">
        <v>348</v>
      </c>
      <c r="E163" s="135" t="s">
        <v>348</v>
      </c>
      <c r="F163" s="137"/>
      <c r="G163" s="530"/>
      <c r="H163" s="533"/>
      <c r="I163" s="29"/>
    </row>
    <row r="164" spans="1:9" x14ac:dyDescent="0.3">
      <c r="A164" s="27">
        <v>0.17708333333333334</v>
      </c>
      <c r="D164" s="128"/>
      <c r="G164" s="530"/>
      <c r="H164" s="533"/>
      <c r="I164" s="29"/>
    </row>
    <row r="165" spans="1:9" x14ac:dyDescent="0.3">
      <c r="A165" s="39">
        <v>0.18402777777777779</v>
      </c>
      <c r="D165" s="128"/>
      <c r="G165" s="531"/>
      <c r="H165" s="533"/>
      <c r="I165" s="30"/>
    </row>
    <row r="166" spans="1:9" x14ac:dyDescent="0.3">
      <c r="A166" s="23">
        <v>0.1875</v>
      </c>
      <c r="D166" s="128"/>
      <c r="G166" s="532" t="s">
        <v>348</v>
      </c>
      <c r="H166" s="534"/>
      <c r="I166" s="28">
        <v>8.3333333333333329E-2</v>
      </c>
    </row>
    <row r="167" spans="1:9" x14ac:dyDescent="0.3">
      <c r="A167" s="23">
        <v>0.19097222222222221</v>
      </c>
      <c r="D167" s="128"/>
      <c r="G167" s="533"/>
      <c r="H167" s="538" t="s">
        <v>350</v>
      </c>
      <c r="I167" s="29"/>
    </row>
    <row r="168" spans="1:9" x14ac:dyDescent="0.3">
      <c r="A168" s="23">
        <v>0.19444444444444445</v>
      </c>
      <c r="D168" s="128"/>
      <c r="F168" s="136">
        <f>F112</f>
        <v>71</v>
      </c>
      <c r="G168" s="533"/>
      <c r="H168" s="539"/>
      <c r="I168" s="29"/>
    </row>
    <row r="169" spans="1:9" x14ac:dyDescent="0.3">
      <c r="A169" s="23">
        <v>0.19583333333333333</v>
      </c>
      <c r="B169" s="136">
        <f>B112</f>
        <v>67</v>
      </c>
      <c r="C169" s="136">
        <f>C111</f>
        <v>68</v>
      </c>
      <c r="D169" s="338">
        <f>D111</f>
        <v>69</v>
      </c>
      <c r="E169" s="136">
        <f>E112</f>
        <v>70</v>
      </c>
      <c r="F169" s="139" t="s">
        <v>190</v>
      </c>
      <c r="G169" s="533"/>
      <c r="H169" s="539"/>
      <c r="I169" s="29"/>
    </row>
    <row r="170" spans="1:9" x14ac:dyDescent="0.3">
      <c r="A170" s="23">
        <v>0.19791666666666666</v>
      </c>
      <c r="B170" s="139" t="s">
        <v>190</v>
      </c>
      <c r="C170" s="139" t="s">
        <v>190</v>
      </c>
      <c r="D170" s="139" t="s">
        <v>190</v>
      </c>
      <c r="E170" s="139" t="s">
        <v>190</v>
      </c>
      <c r="F170" s="202"/>
      <c r="G170" s="533"/>
      <c r="H170" s="539"/>
      <c r="I170" s="29"/>
    </row>
    <row r="171" spans="1:9" x14ac:dyDescent="0.3">
      <c r="A171" s="27">
        <v>0.20486111111111113</v>
      </c>
      <c r="G171" s="533"/>
      <c r="H171" s="539"/>
      <c r="I171" s="43"/>
    </row>
    <row r="172" spans="1:9" x14ac:dyDescent="0.3">
      <c r="A172" s="27">
        <v>0.20833333333333334</v>
      </c>
      <c r="B172" s="136">
        <f>B91</f>
        <v>220</v>
      </c>
      <c r="C172" s="136">
        <f>C91</f>
        <v>221</v>
      </c>
      <c r="D172" s="136">
        <f>D91</f>
        <v>222</v>
      </c>
      <c r="E172" s="136">
        <f>E91</f>
        <v>223</v>
      </c>
      <c r="F172" s="136">
        <f>F91</f>
        <v>224</v>
      </c>
      <c r="G172" s="533"/>
      <c r="H172" s="539"/>
      <c r="I172" s="28">
        <v>0.10416666666666667</v>
      </c>
    </row>
    <row r="173" spans="1:9" x14ac:dyDescent="0.3">
      <c r="A173" s="16">
        <v>0.21180555555555555</v>
      </c>
      <c r="B173" s="140" t="s">
        <v>19</v>
      </c>
      <c r="C173" s="140" t="s">
        <v>19</v>
      </c>
      <c r="D173" s="140" t="s">
        <v>19</v>
      </c>
      <c r="E173" s="140" t="s">
        <v>19</v>
      </c>
      <c r="F173" s="140" t="s">
        <v>19</v>
      </c>
      <c r="G173" s="533"/>
      <c r="H173" s="539"/>
      <c r="I173" s="29"/>
    </row>
    <row r="174" spans="1:9" x14ac:dyDescent="0.3">
      <c r="A174" s="16">
        <v>0.21527777777777779</v>
      </c>
      <c r="B174" s="196"/>
      <c r="C174" s="202"/>
      <c r="D174" s="242"/>
      <c r="E174" s="137"/>
      <c r="F174" s="137"/>
      <c r="G174" s="533"/>
      <c r="H174" s="539"/>
      <c r="I174" s="29"/>
    </row>
    <row r="175" spans="1:9" x14ac:dyDescent="0.3">
      <c r="A175" s="31"/>
      <c r="C175" s="200">
        <f>C100</f>
        <v>620</v>
      </c>
      <c r="D175" s="200">
        <f>D100</f>
        <v>621</v>
      </c>
      <c r="E175" s="200">
        <f>E100</f>
        <v>622</v>
      </c>
      <c r="F175" s="200">
        <f>F100</f>
        <v>623</v>
      </c>
      <c r="G175" s="533"/>
      <c r="H175" s="539"/>
      <c r="I175" s="32"/>
    </row>
    <row r="176" spans="1:9" x14ac:dyDescent="0.3">
      <c r="A176" s="16">
        <v>0.22916666666666666</v>
      </c>
      <c r="B176" s="200">
        <f>B100</f>
        <v>619</v>
      </c>
      <c r="C176" s="141" t="s">
        <v>180</v>
      </c>
      <c r="D176" s="141" t="s">
        <v>180</v>
      </c>
      <c r="E176" s="141" t="s">
        <v>180</v>
      </c>
      <c r="F176" s="141" t="s">
        <v>180</v>
      </c>
      <c r="G176" s="533"/>
      <c r="H176" s="539"/>
      <c r="I176" s="28">
        <v>0.125</v>
      </c>
    </row>
    <row r="177" spans="1:9" x14ac:dyDescent="0.3">
      <c r="A177" s="16">
        <v>0.23263888888888887</v>
      </c>
      <c r="B177" s="141" t="s">
        <v>180</v>
      </c>
      <c r="C177" s="143"/>
      <c r="D177" s="143"/>
      <c r="E177" s="143"/>
      <c r="F177" s="143"/>
      <c r="G177" s="533"/>
      <c r="H177" s="539"/>
      <c r="I177" s="29"/>
    </row>
    <row r="178" spans="1:9" x14ac:dyDescent="0.3">
      <c r="A178" s="16">
        <v>0.24305555555555555</v>
      </c>
      <c r="B178" s="202"/>
      <c r="C178" s="202"/>
      <c r="D178" s="242"/>
      <c r="E178" s="137"/>
      <c r="F178" s="137"/>
      <c r="G178" s="533"/>
      <c r="H178" s="539"/>
      <c r="I178" s="29"/>
    </row>
    <row r="179" spans="1:9" x14ac:dyDescent="0.3">
      <c r="A179" s="37"/>
      <c r="B179" s="200">
        <f>B115</f>
        <v>167</v>
      </c>
      <c r="C179" s="200">
        <f t="shared" ref="C179:D179" si="17">C114</f>
        <v>168</v>
      </c>
      <c r="D179" s="200">
        <f t="shared" si="17"/>
        <v>169</v>
      </c>
      <c r="E179" s="200">
        <f>E115</f>
        <v>170</v>
      </c>
      <c r="F179" s="200">
        <f>F115</f>
        <v>171</v>
      </c>
      <c r="G179" s="534"/>
      <c r="H179" s="540"/>
      <c r="I179" s="32"/>
    </row>
    <row r="180" spans="1:9" x14ac:dyDescent="0.3">
      <c r="A180" s="10"/>
      <c r="B180" s="128"/>
      <c r="C180" s="128"/>
      <c r="D180" s="128"/>
      <c r="E180" s="128"/>
      <c r="F180" s="128"/>
      <c r="H180" s="128"/>
    </row>
    <row r="181" spans="1:9" x14ac:dyDescent="0.3">
      <c r="A181" s="10"/>
      <c r="B181" s="128"/>
      <c r="C181" s="128"/>
      <c r="D181" s="128"/>
      <c r="E181" s="128"/>
      <c r="F181" s="128"/>
      <c r="H181" s="128"/>
    </row>
    <row r="182" spans="1:9" x14ac:dyDescent="0.3">
      <c r="A182" s="10"/>
      <c r="B182" s="128"/>
      <c r="C182" s="128"/>
      <c r="D182" s="128"/>
      <c r="E182" s="128"/>
      <c r="F182" s="128"/>
      <c r="H182" s="128"/>
    </row>
    <row r="183" spans="1:9" x14ac:dyDescent="0.3">
      <c r="A183" s="10"/>
      <c r="B183" s="128"/>
      <c r="C183" s="128"/>
      <c r="D183" s="128"/>
      <c r="E183" s="128"/>
      <c r="F183" s="128"/>
      <c r="H183" s="128"/>
    </row>
    <row r="184" spans="1:9" x14ac:dyDescent="0.3">
      <c r="A184" s="10"/>
      <c r="B184" s="128"/>
      <c r="C184" s="128"/>
      <c r="D184" s="128"/>
      <c r="E184" s="128"/>
      <c r="F184" s="128"/>
      <c r="H184" s="128"/>
    </row>
    <row r="185" spans="1:9" x14ac:dyDescent="0.3">
      <c r="A185" s="10"/>
      <c r="B185" s="128"/>
      <c r="C185" s="128"/>
      <c r="D185" s="128"/>
      <c r="E185" s="128"/>
      <c r="F185" s="128"/>
      <c r="H185" s="128"/>
    </row>
    <row r="186" spans="1:9" x14ac:dyDescent="0.3">
      <c r="A186" s="10"/>
      <c r="B186" s="128"/>
      <c r="C186" s="128"/>
      <c r="D186" s="128"/>
      <c r="E186" s="128"/>
      <c r="F186" s="128"/>
      <c r="H186" s="128"/>
    </row>
    <row r="187" spans="1:9" x14ac:dyDescent="0.3">
      <c r="A187" s="10"/>
      <c r="B187" s="128"/>
      <c r="C187" s="128"/>
      <c r="D187" s="128"/>
      <c r="E187" s="128"/>
      <c r="F187" s="128"/>
      <c r="H187" s="128"/>
    </row>
    <row r="188" spans="1:9" x14ac:dyDescent="0.3">
      <c r="A188" s="10"/>
      <c r="B188" s="128"/>
      <c r="C188" s="128"/>
      <c r="D188" s="128"/>
      <c r="E188" s="128"/>
      <c r="F188" s="128"/>
      <c r="H188" s="128"/>
    </row>
    <row r="189" spans="1:9" x14ac:dyDescent="0.3">
      <c r="A189" s="10"/>
      <c r="B189" s="128"/>
      <c r="C189" s="128"/>
      <c r="D189" s="128"/>
      <c r="E189" s="128"/>
      <c r="F189" s="128"/>
      <c r="H189" s="128"/>
    </row>
    <row r="190" spans="1:9" x14ac:dyDescent="0.3">
      <c r="A190" s="10"/>
      <c r="B190" s="128"/>
      <c r="C190" s="128"/>
      <c r="D190" s="128"/>
      <c r="E190" s="128"/>
      <c r="F190" s="128"/>
      <c r="H190" s="128"/>
    </row>
    <row r="191" spans="1:9" x14ac:dyDescent="0.3">
      <c r="A191" s="10"/>
      <c r="B191" s="128"/>
      <c r="C191" s="128"/>
      <c r="D191" s="128"/>
      <c r="E191" s="128"/>
      <c r="F191" s="128"/>
      <c r="H191" s="128"/>
    </row>
    <row r="192" spans="1:9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</sheetData>
  <mergeCells count="16">
    <mergeCell ref="G35:G43"/>
    <mergeCell ref="H35:H43"/>
    <mergeCell ref="H26:H34"/>
    <mergeCell ref="G6:G13"/>
    <mergeCell ref="H6:H13"/>
    <mergeCell ref="G14:G25"/>
    <mergeCell ref="H14:H25"/>
    <mergeCell ref="G26:G34"/>
    <mergeCell ref="G166:G179"/>
    <mergeCell ref="G44:G48"/>
    <mergeCell ref="H44:H48"/>
    <mergeCell ref="G156:G165"/>
    <mergeCell ref="G136:G155"/>
    <mergeCell ref="H139:H153"/>
    <mergeCell ref="H167:H179"/>
    <mergeCell ref="H154:H166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DB143-9003-47E1-A820-162EC22E444C}">
  <dimension ref="A1:M733"/>
  <sheetViews>
    <sheetView showGridLines="0" zoomScale="70" zoomScaleNormal="70" workbookViewId="0">
      <pane ySplit="5" topLeftCell="A49" activePane="bottomLeft" state="frozen"/>
      <selection pane="bottomLeft" activeCell="E171" sqref="E171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384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383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45460</v>
      </c>
      <c r="C4" s="130">
        <f>+B4+1</f>
        <v>45461</v>
      </c>
      <c r="D4" s="130">
        <f>C4+1</f>
        <v>45462</v>
      </c>
      <c r="E4" s="130">
        <f>D4+1</f>
        <v>45463</v>
      </c>
      <c r="F4" s="130">
        <f>E4+1</f>
        <v>45464</v>
      </c>
      <c r="G4" s="131">
        <f>F4+1</f>
        <v>45465</v>
      </c>
      <c r="H4" s="130">
        <f>G4+1</f>
        <v>45466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356" t="s">
        <v>348</v>
      </c>
      <c r="D6" s="356" t="s">
        <v>348</v>
      </c>
      <c r="E6" s="356" t="s">
        <v>348</v>
      </c>
      <c r="F6" s="356" t="s">
        <v>348</v>
      </c>
      <c r="G6" s="538" t="s">
        <v>387</v>
      </c>
      <c r="H6" s="523" t="s">
        <v>190</v>
      </c>
      <c r="I6" s="17">
        <v>0.14583333333333334</v>
      </c>
    </row>
    <row r="7" spans="1:9" x14ac:dyDescent="0.3">
      <c r="A7" s="18"/>
      <c r="C7" s="298"/>
      <c r="D7" s="298"/>
      <c r="E7" s="298"/>
      <c r="F7" s="298"/>
      <c r="G7" s="539"/>
      <c r="H7" s="524"/>
      <c r="I7" s="20"/>
    </row>
    <row r="8" spans="1:9" x14ac:dyDescent="0.3">
      <c r="A8" s="16">
        <v>0.2673611111111111</v>
      </c>
      <c r="C8" s="298"/>
      <c r="D8" s="298"/>
      <c r="E8" s="298"/>
      <c r="F8" s="298"/>
      <c r="G8" s="539"/>
      <c r="H8" s="524"/>
      <c r="I8" s="22"/>
    </row>
    <row r="9" spans="1:9" x14ac:dyDescent="0.3">
      <c r="A9" s="23">
        <v>0.27083333333333331</v>
      </c>
      <c r="C9" s="298"/>
      <c r="D9" s="298"/>
      <c r="E9" s="298"/>
      <c r="F9" s="298"/>
      <c r="G9" s="539"/>
      <c r="H9" s="524"/>
      <c r="I9" s="17">
        <v>0.16666666666666666</v>
      </c>
    </row>
    <row r="10" spans="1:9" x14ac:dyDescent="0.3">
      <c r="A10" s="23">
        <v>0.27430555555555552</v>
      </c>
      <c r="B10" s="136">
        <f>B112-1</f>
        <v>71</v>
      </c>
      <c r="C10" s="300">
        <f>C111-1</f>
        <v>72</v>
      </c>
      <c r="D10" s="300">
        <f>D112-1</f>
        <v>73</v>
      </c>
      <c r="E10" s="300">
        <f>E111-1</f>
        <v>74</v>
      </c>
      <c r="F10" s="300">
        <f>F111-1</f>
        <v>75</v>
      </c>
      <c r="G10" s="539"/>
      <c r="H10" s="524"/>
      <c r="I10" s="20"/>
    </row>
    <row r="11" spans="1:9" x14ac:dyDescent="0.3">
      <c r="A11" s="23">
        <v>0.27777777777777779</v>
      </c>
      <c r="B11" s="139" t="s">
        <v>19</v>
      </c>
      <c r="C11" s="379" t="s">
        <v>19</v>
      </c>
      <c r="D11" s="379" t="s">
        <v>19</v>
      </c>
      <c r="E11" s="379" t="s">
        <v>19</v>
      </c>
      <c r="F11" s="379" t="s">
        <v>19</v>
      </c>
      <c r="G11" s="539"/>
      <c r="H11" s="524"/>
      <c r="I11" s="20"/>
    </row>
    <row r="12" spans="1:9" x14ac:dyDescent="0.3">
      <c r="A12" s="23">
        <v>0.28819444444444448</v>
      </c>
      <c r="B12" s="144"/>
      <c r="C12" s="298"/>
      <c r="D12" s="298"/>
      <c r="E12" s="298"/>
      <c r="F12" s="298"/>
      <c r="G12" s="539"/>
      <c r="H12" s="524"/>
      <c r="I12" s="20"/>
    </row>
    <row r="13" spans="1:9" x14ac:dyDescent="0.3">
      <c r="A13" s="23">
        <v>0.28958333333333336</v>
      </c>
      <c r="C13" s="298"/>
      <c r="D13" s="298"/>
      <c r="E13" s="298"/>
      <c r="F13" s="298"/>
      <c r="G13" s="540"/>
      <c r="H13" s="525"/>
      <c r="I13" s="22"/>
    </row>
    <row r="14" spans="1:9" x14ac:dyDescent="0.3">
      <c r="A14" s="24">
        <v>0.29166666666666669</v>
      </c>
      <c r="B14" s="136">
        <f>B100-1</f>
        <v>625</v>
      </c>
      <c r="C14" s="300">
        <f>C100-1</f>
        <v>626</v>
      </c>
      <c r="D14" s="300">
        <f>D100-1</f>
        <v>627</v>
      </c>
      <c r="E14" s="300">
        <f>E100-1</f>
        <v>628</v>
      </c>
      <c r="F14" s="300">
        <f>F100-1</f>
        <v>629</v>
      </c>
      <c r="G14" s="538" t="s">
        <v>16</v>
      </c>
      <c r="H14" s="523" t="s">
        <v>180</v>
      </c>
      <c r="I14" s="17">
        <v>0.1875</v>
      </c>
    </row>
    <row r="15" spans="1:9" x14ac:dyDescent="0.3">
      <c r="A15" s="24">
        <v>0.2951388888888889</v>
      </c>
      <c r="B15" s="135" t="s">
        <v>13</v>
      </c>
      <c r="C15" s="356" t="s">
        <v>13</v>
      </c>
      <c r="D15" s="356" t="s">
        <v>13</v>
      </c>
      <c r="E15" s="356" t="s">
        <v>13</v>
      </c>
      <c r="F15" s="356" t="s">
        <v>13</v>
      </c>
      <c r="G15" s="539"/>
      <c r="H15" s="524"/>
      <c r="I15" s="20"/>
    </row>
    <row r="16" spans="1:9" x14ac:dyDescent="0.3">
      <c r="A16" s="26">
        <v>0.30902777777777779</v>
      </c>
      <c r="B16" s="136">
        <f>B96-1</f>
        <v>950</v>
      </c>
      <c r="C16" s="300">
        <f>C96-1</f>
        <v>951</v>
      </c>
      <c r="D16" s="300">
        <f>D96-1</f>
        <v>952</v>
      </c>
      <c r="E16" s="300">
        <f>E96-1</f>
        <v>953</v>
      </c>
      <c r="F16" s="300">
        <f>F96-1</f>
        <v>954</v>
      </c>
      <c r="G16" s="539"/>
      <c r="H16" s="524"/>
      <c r="I16" s="22"/>
    </row>
    <row r="17" spans="1:9" ht="15.45" customHeight="1" x14ac:dyDescent="0.3">
      <c r="A17" s="27">
        <v>0.3125</v>
      </c>
      <c r="B17" s="140" t="s">
        <v>316</v>
      </c>
      <c r="C17" s="140" t="s">
        <v>316</v>
      </c>
      <c r="D17" s="243" t="s">
        <v>316</v>
      </c>
      <c r="E17" s="140" t="s">
        <v>316</v>
      </c>
      <c r="F17" s="140" t="s">
        <v>316</v>
      </c>
      <c r="G17" s="539"/>
      <c r="H17" s="524"/>
      <c r="I17" s="17">
        <v>0.20833333333333334</v>
      </c>
    </row>
    <row r="18" spans="1:9" x14ac:dyDescent="0.3">
      <c r="A18" s="18">
        <v>0.31597222222222221</v>
      </c>
      <c r="D18" s="174"/>
      <c r="E18" s="144"/>
      <c r="F18" s="144"/>
      <c r="G18" s="539"/>
      <c r="H18" s="524"/>
      <c r="I18" s="20"/>
    </row>
    <row r="19" spans="1:9" x14ac:dyDescent="0.3">
      <c r="A19" s="27">
        <v>0.31944444444444448</v>
      </c>
      <c r="B19" s="136">
        <f>B118-1</f>
        <v>150</v>
      </c>
      <c r="C19" s="136">
        <f>C118-1</f>
        <v>151</v>
      </c>
      <c r="D19" s="136">
        <f>D118-1</f>
        <v>152</v>
      </c>
      <c r="E19" s="136">
        <f>E118-1</f>
        <v>153</v>
      </c>
      <c r="F19" s="136">
        <f>F118-1</f>
        <v>154</v>
      </c>
      <c r="G19" s="539"/>
      <c r="H19" s="524"/>
      <c r="I19" s="22"/>
    </row>
    <row r="20" spans="1:9" x14ac:dyDescent="0.3">
      <c r="A20" s="27">
        <v>0.3298611111111111</v>
      </c>
      <c r="B20" s="140" t="s">
        <v>389</v>
      </c>
      <c r="C20" s="380" t="s">
        <v>389</v>
      </c>
      <c r="D20" s="380" t="s">
        <v>389</v>
      </c>
      <c r="E20" s="380" t="s">
        <v>389</v>
      </c>
      <c r="F20" s="380" t="s">
        <v>389</v>
      </c>
      <c r="G20" s="539"/>
      <c r="H20" s="524"/>
      <c r="I20" s="20"/>
    </row>
    <row r="21" spans="1:9" x14ac:dyDescent="0.3">
      <c r="A21" s="16">
        <v>0.33333333333333331</v>
      </c>
      <c r="C21" s="298"/>
      <c r="D21" s="298"/>
      <c r="E21" s="298"/>
      <c r="F21" s="298"/>
      <c r="G21" s="539"/>
      <c r="H21" s="524"/>
      <c r="I21" s="28">
        <v>0.22916666666666666</v>
      </c>
    </row>
    <row r="22" spans="1:9" x14ac:dyDescent="0.3">
      <c r="A22" s="23">
        <v>0.33680555555555558</v>
      </c>
      <c r="B22" s="136">
        <f>B104-1</f>
        <v>10</v>
      </c>
      <c r="C22" s="300">
        <f>C106-1</f>
        <v>11</v>
      </c>
      <c r="D22" s="300">
        <f>D104-1</f>
        <v>12</v>
      </c>
      <c r="E22" s="300">
        <f>E106-1</f>
        <v>13</v>
      </c>
      <c r="F22" s="298"/>
      <c r="G22" s="539"/>
      <c r="H22" s="524"/>
      <c r="I22" s="29"/>
    </row>
    <row r="23" spans="1:9" x14ac:dyDescent="0.3">
      <c r="A23" s="27">
        <v>0.35069444444444442</v>
      </c>
      <c r="B23" s="140" t="s">
        <v>16</v>
      </c>
      <c r="C23" s="380" t="s">
        <v>16</v>
      </c>
      <c r="D23" s="380" t="s">
        <v>16</v>
      </c>
      <c r="E23" s="380" t="s">
        <v>16</v>
      </c>
      <c r="F23" s="298"/>
      <c r="G23" s="539"/>
      <c r="H23" s="524"/>
      <c r="I23" s="30"/>
    </row>
    <row r="24" spans="1:9" x14ac:dyDescent="0.3">
      <c r="A24" s="27">
        <v>0.3520833333333333</v>
      </c>
      <c r="C24" s="298"/>
      <c r="D24" s="298"/>
      <c r="E24" s="298"/>
      <c r="F24" s="300">
        <f t="shared" ref="F24" si="0">F106-1</f>
        <v>14</v>
      </c>
      <c r="G24" s="540"/>
      <c r="H24" s="525"/>
      <c r="I24" s="29"/>
    </row>
    <row r="25" spans="1:9" x14ac:dyDescent="0.3">
      <c r="A25" s="27">
        <v>0.35416666666666669</v>
      </c>
      <c r="C25" s="298"/>
      <c r="D25" s="298"/>
      <c r="E25" s="298"/>
      <c r="F25" s="140" t="s">
        <v>16</v>
      </c>
      <c r="G25" s="532" t="s">
        <v>13</v>
      </c>
      <c r="H25" s="529" t="s">
        <v>19</v>
      </c>
      <c r="I25" s="28">
        <v>0.25</v>
      </c>
    </row>
    <row r="26" spans="1:9" x14ac:dyDescent="0.3">
      <c r="A26" s="27">
        <v>0.3576388888888889</v>
      </c>
      <c r="C26" s="298"/>
      <c r="D26" s="300">
        <f>D92-1</f>
        <v>353</v>
      </c>
      <c r="E26" s="300">
        <f>E94-1</f>
        <v>354</v>
      </c>
      <c r="F26" s="136">
        <f>F92-1</f>
        <v>355</v>
      </c>
      <c r="G26" s="533"/>
      <c r="H26" s="530"/>
      <c r="I26" s="29"/>
    </row>
    <row r="27" spans="1:9" x14ac:dyDescent="0.3">
      <c r="A27" s="27">
        <v>0.37152777777777773</v>
      </c>
      <c r="C27" s="298"/>
      <c r="D27" s="379" t="s">
        <v>19</v>
      </c>
      <c r="E27" s="379" t="s">
        <v>19</v>
      </c>
      <c r="F27" s="379" t="s">
        <v>19</v>
      </c>
      <c r="G27" s="533"/>
      <c r="H27" s="530"/>
      <c r="I27" s="30"/>
    </row>
    <row r="28" spans="1:9" x14ac:dyDescent="0.3">
      <c r="A28" s="18">
        <v>0.37361111111111112</v>
      </c>
      <c r="B28" s="136">
        <f>B92-1</f>
        <v>351</v>
      </c>
      <c r="C28" s="300">
        <f>C92-1</f>
        <v>352</v>
      </c>
      <c r="D28" s="298"/>
      <c r="E28" s="298"/>
      <c r="F28" s="298"/>
      <c r="G28" s="533"/>
      <c r="H28" s="530"/>
      <c r="I28" s="29"/>
    </row>
    <row r="29" spans="1:9" ht="15.6" customHeight="1" x14ac:dyDescent="0.3">
      <c r="A29" s="16">
        <v>0.375</v>
      </c>
      <c r="B29" s="139" t="s">
        <v>19</v>
      </c>
      <c r="C29" s="139" t="s">
        <v>19</v>
      </c>
      <c r="D29" s="298"/>
      <c r="E29" s="298"/>
      <c r="F29" s="298"/>
      <c r="G29" s="533"/>
      <c r="H29" s="530"/>
      <c r="I29" s="28">
        <v>0.27083333333333331</v>
      </c>
    </row>
    <row r="30" spans="1:9" ht="15.6" customHeight="1" x14ac:dyDescent="0.3">
      <c r="A30" s="16"/>
      <c r="B30" s="136">
        <f>B100-1</f>
        <v>625</v>
      </c>
      <c r="C30" s="136">
        <f>C100-1</f>
        <v>626</v>
      </c>
      <c r="D30" s="300">
        <f>D100-1</f>
        <v>627</v>
      </c>
      <c r="E30" s="300">
        <f>E100-1</f>
        <v>628</v>
      </c>
      <c r="F30" s="300">
        <f>F100-1</f>
        <v>629</v>
      </c>
      <c r="G30" s="533"/>
      <c r="H30" s="530"/>
      <c r="I30" s="29"/>
    </row>
    <row r="31" spans="1:9" x14ac:dyDescent="0.3">
      <c r="A31" s="27">
        <v>0.3923611111111111</v>
      </c>
      <c r="B31" s="135" t="s">
        <v>13</v>
      </c>
      <c r="C31" s="356" t="s">
        <v>13</v>
      </c>
      <c r="D31" s="356" t="s">
        <v>13</v>
      </c>
      <c r="E31" s="356" t="s">
        <v>13</v>
      </c>
      <c r="F31" s="356" t="s">
        <v>13</v>
      </c>
      <c r="G31" s="533"/>
      <c r="H31" s="530"/>
      <c r="I31" s="30"/>
    </row>
    <row r="32" spans="1:9" ht="15.6" customHeight="1" x14ac:dyDescent="0.3">
      <c r="A32" s="23">
        <v>0.39583333333333331</v>
      </c>
      <c r="C32" s="298"/>
      <c r="D32" s="298"/>
      <c r="E32" s="298"/>
      <c r="F32" s="298"/>
      <c r="G32" s="533"/>
      <c r="H32" s="530"/>
      <c r="I32" s="28">
        <v>0.29166666666666669</v>
      </c>
    </row>
    <row r="33" spans="1:9" x14ac:dyDescent="0.3">
      <c r="A33" s="23">
        <v>0.40972222222222227</v>
      </c>
      <c r="B33" s="136">
        <f>B96-1</f>
        <v>950</v>
      </c>
      <c r="C33" s="300">
        <f>C96-1</f>
        <v>951</v>
      </c>
      <c r="D33" s="300">
        <f>D96-1</f>
        <v>952</v>
      </c>
      <c r="E33" s="300">
        <f>E96-1</f>
        <v>953</v>
      </c>
      <c r="F33" s="300">
        <f>F96-1</f>
        <v>954</v>
      </c>
      <c r="G33" s="533"/>
      <c r="H33" s="530"/>
      <c r="I33" s="30"/>
    </row>
    <row r="34" spans="1:9" x14ac:dyDescent="0.3">
      <c r="A34" s="23">
        <v>0.41319444444444442</v>
      </c>
      <c r="B34" s="141" t="s">
        <v>180</v>
      </c>
      <c r="C34" s="336" t="s">
        <v>180</v>
      </c>
      <c r="D34" s="336" t="s">
        <v>180</v>
      </c>
      <c r="E34" s="336" t="s">
        <v>180</v>
      </c>
      <c r="F34" s="336" t="s">
        <v>180</v>
      </c>
      <c r="G34" s="533"/>
      <c r="H34" s="530"/>
      <c r="I34" s="29"/>
    </row>
    <row r="35" spans="1:9" x14ac:dyDescent="0.3">
      <c r="A35" s="16">
        <v>0.41666666666666669</v>
      </c>
      <c r="C35" s="300">
        <f>C114-1</f>
        <v>172</v>
      </c>
      <c r="D35" s="300">
        <f>D115-1</f>
        <v>173</v>
      </c>
      <c r="E35" s="300">
        <f>E114-1</f>
        <v>174</v>
      </c>
      <c r="F35" s="299">
        <f>F114-1</f>
        <v>175</v>
      </c>
      <c r="G35" s="532" t="s">
        <v>348</v>
      </c>
      <c r="H35" s="523" t="s">
        <v>16</v>
      </c>
      <c r="I35" s="28">
        <v>0.3125</v>
      </c>
    </row>
    <row r="36" spans="1:9" x14ac:dyDescent="0.3">
      <c r="A36" s="16">
        <v>0.43402777777777773</v>
      </c>
      <c r="B36" s="145"/>
      <c r="C36" s="356" t="s">
        <v>350</v>
      </c>
      <c r="D36" s="356" t="s">
        <v>350</v>
      </c>
      <c r="E36" s="419" t="s">
        <v>350</v>
      </c>
      <c r="F36" s="356" t="s">
        <v>350</v>
      </c>
      <c r="G36" s="562"/>
      <c r="H36" s="524"/>
      <c r="I36" s="28"/>
    </row>
    <row r="37" spans="1:9" x14ac:dyDescent="0.3">
      <c r="A37" s="16">
        <v>0.43611111111111112</v>
      </c>
      <c r="B37" s="136">
        <f>B115-1</f>
        <v>171</v>
      </c>
      <c r="C37" s="298"/>
      <c r="D37" s="298"/>
      <c r="E37" s="385"/>
      <c r="F37" s="298"/>
      <c r="G37" s="562"/>
      <c r="H37" s="524"/>
      <c r="I37" s="28"/>
    </row>
    <row r="38" spans="1:9" x14ac:dyDescent="0.3">
      <c r="A38" s="23">
        <v>0.4375</v>
      </c>
      <c r="B38" s="135" t="s">
        <v>350</v>
      </c>
      <c r="C38" s="298"/>
      <c r="D38" s="298"/>
      <c r="E38" s="385"/>
      <c r="F38" s="298"/>
      <c r="G38" s="562"/>
      <c r="H38" s="524"/>
      <c r="I38" s="28">
        <v>0.33333333333333331</v>
      </c>
    </row>
    <row r="39" spans="1:9" x14ac:dyDescent="0.3">
      <c r="A39" s="23">
        <v>0.4548611111111111</v>
      </c>
      <c r="B39" s="242"/>
      <c r="C39" s="298"/>
      <c r="D39" s="298"/>
      <c r="E39" s="385"/>
      <c r="F39" s="298"/>
      <c r="G39" s="562"/>
      <c r="H39" s="524"/>
      <c r="I39" s="29"/>
    </row>
    <row r="40" spans="1:9" x14ac:dyDescent="0.3">
      <c r="A40" s="23">
        <v>0.45694444444444443</v>
      </c>
      <c r="C40" s="300">
        <f>C86-1</f>
        <v>57</v>
      </c>
      <c r="D40" s="300">
        <f>D86-1</f>
        <v>58</v>
      </c>
      <c r="E40" s="388">
        <f>E86-1</f>
        <v>59</v>
      </c>
      <c r="F40" s="300">
        <f>F82-1</f>
        <v>60</v>
      </c>
      <c r="G40" s="563"/>
      <c r="H40" s="525"/>
      <c r="I40" s="29"/>
    </row>
    <row r="41" spans="1:9" x14ac:dyDescent="0.3">
      <c r="A41" s="27">
        <v>0.45833333333333331</v>
      </c>
      <c r="B41" s="136">
        <f>B86-1</f>
        <v>56</v>
      </c>
      <c r="C41" s="356" t="s">
        <v>348</v>
      </c>
      <c r="D41" s="356" t="s">
        <v>348</v>
      </c>
      <c r="E41" s="356" t="s">
        <v>348</v>
      </c>
      <c r="F41" s="356" t="s">
        <v>348</v>
      </c>
      <c r="G41" s="529" t="s">
        <v>316</v>
      </c>
      <c r="H41" s="529" t="s">
        <v>389</v>
      </c>
      <c r="I41" s="28">
        <v>0.35416666666666669</v>
      </c>
    </row>
    <row r="42" spans="1:9" x14ac:dyDescent="0.3">
      <c r="A42" s="27">
        <v>0.46180555555555558</v>
      </c>
      <c r="B42" s="135" t="s">
        <v>348</v>
      </c>
      <c r="C42" s="301"/>
      <c r="D42" s="301"/>
      <c r="E42" s="301"/>
      <c r="F42" s="301"/>
      <c r="G42" s="530"/>
      <c r="H42" s="530"/>
      <c r="I42" s="29"/>
    </row>
    <row r="43" spans="1:9" x14ac:dyDescent="0.3">
      <c r="A43" s="27">
        <v>0.47569444444444442</v>
      </c>
      <c r="C43" s="298"/>
      <c r="D43" s="298"/>
      <c r="E43" s="298"/>
      <c r="F43" s="298"/>
      <c r="G43" s="530"/>
      <c r="H43" s="530"/>
      <c r="I43" s="30"/>
    </row>
    <row r="44" spans="1:9" x14ac:dyDescent="0.3">
      <c r="A44" s="27">
        <v>0.47916666666666669</v>
      </c>
      <c r="B44" s="8"/>
      <c r="C44" s="300">
        <f>C111-1</f>
        <v>72</v>
      </c>
      <c r="D44" s="299">
        <f>D112-1</f>
        <v>73</v>
      </c>
      <c r="E44" s="300">
        <f>E111-1</f>
        <v>74</v>
      </c>
      <c r="F44" s="300">
        <f>F111-1</f>
        <v>75</v>
      </c>
      <c r="G44" s="530"/>
      <c r="H44" s="530"/>
      <c r="I44" s="28">
        <v>0.375</v>
      </c>
    </row>
    <row r="45" spans="1:9" x14ac:dyDescent="0.3">
      <c r="A45" s="27">
        <v>0.4861111111111111</v>
      </c>
      <c r="B45" s="136">
        <f>B112-1</f>
        <v>71</v>
      </c>
      <c r="C45" s="458" t="s">
        <v>190</v>
      </c>
      <c r="D45" s="379" t="s">
        <v>190</v>
      </c>
      <c r="E45" s="379" t="s">
        <v>190</v>
      </c>
      <c r="F45" s="379" t="s">
        <v>190</v>
      </c>
      <c r="G45" s="530"/>
      <c r="H45" s="530"/>
      <c r="I45" s="29"/>
    </row>
    <row r="46" spans="1:9" x14ac:dyDescent="0.3">
      <c r="A46" s="27">
        <v>0.48958333333333331</v>
      </c>
      <c r="B46" s="139" t="s">
        <v>190</v>
      </c>
      <c r="C46" s="327"/>
      <c r="D46" s="299"/>
      <c r="E46" s="299"/>
      <c r="F46" s="299"/>
      <c r="G46" s="530"/>
      <c r="H46" s="530"/>
      <c r="I46" s="29"/>
    </row>
    <row r="47" spans="1:9" x14ac:dyDescent="0.3">
      <c r="A47" s="27">
        <v>0.49652777777777773</v>
      </c>
      <c r="C47" s="459">
        <f>C90-1</f>
        <v>227</v>
      </c>
      <c r="D47" s="298"/>
      <c r="E47" s="298"/>
      <c r="F47" s="298"/>
      <c r="G47" s="531"/>
      <c r="H47" s="530"/>
      <c r="I47" s="30"/>
    </row>
    <row r="48" spans="1:9" x14ac:dyDescent="0.3">
      <c r="A48" s="23">
        <v>0.5</v>
      </c>
      <c r="B48" s="8"/>
      <c r="C48" s="233" t="s">
        <v>16</v>
      </c>
      <c r="D48" s="298"/>
      <c r="E48" s="300">
        <f>E90-1</f>
        <v>229</v>
      </c>
      <c r="F48" s="300">
        <f>F90-1</f>
        <v>230</v>
      </c>
      <c r="G48" s="150" t="s">
        <v>386</v>
      </c>
      <c r="H48" s="141" t="s">
        <v>386</v>
      </c>
      <c r="I48" s="28">
        <v>0.39583333333333331</v>
      </c>
    </row>
    <row r="49" spans="1:9" x14ac:dyDescent="0.3">
      <c r="A49" s="23">
        <v>0.50208333333333333</v>
      </c>
      <c r="B49" s="136">
        <f>B90-1</f>
        <v>226</v>
      </c>
      <c r="C49" s="375"/>
      <c r="D49" s="300">
        <f>D90-1</f>
        <v>228</v>
      </c>
      <c r="E49" s="380" t="s">
        <v>16</v>
      </c>
      <c r="F49" s="380" t="s">
        <v>16</v>
      </c>
      <c r="G49" s="224"/>
      <c r="H49" s="143"/>
      <c r="I49" s="29"/>
    </row>
    <row r="50" spans="1:9" x14ac:dyDescent="0.3">
      <c r="A50" s="23">
        <v>0.50347222222222221</v>
      </c>
      <c r="B50" s="140" t="s">
        <v>16</v>
      </c>
      <c r="C50" s="196"/>
      <c r="D50" s="358" t="s">
        <v>16</v>
      </c>
      <c r="E50" s="358"/>
      <c r="F50" s="358"/>
      <c r="G50" s="224"/>
      <c r="H50" s="143"/>
      <c r="I50" s="29"/>
    </row>
    <row r="51" spans="1:9" x14ac:dyDescent="0.3">
      <c r="A51" s="27">
        <v>0.51736111111111105</v>
      </c>
      <c r="C51" s="144">
        <f>C92-1</f>
        <v>352</v>
      </c>
      <c r="D51" s="300">
        <f>D92-1</f>
        <v>353</v>
      </c>
      <c r="E51" s="300">
        <f t="shared" ref="E51" si="1">E94-1</f>
        <v>354</v>
      </c>
      <c r="F51" s="300">
        <f>F92-1</f>
        <v>355</v>
      </c>
      <c r="G51" s="322"/>
      <c r="H51" s="242"/>
      <c r="I51" s="30"/>
    </row>
    <row r="52" spans="1:9" ht="15.45" customHeight="1" x14ac:dyDescent="0.3">
      <c r="A52" s="23">
        <v>0.52083333333333337</v>
      </c>
      <c r="B52" s="136">
        <f>B92-1</f>
        <v>351</v>
      </c>
      <c r="C52" s="140" t="s">
        <v>316</v>
      </c>
      <c r="D52" s="140" t="s">
        <v>316</v>
      </c>
      <c r="E52" s="243" t="s">
        <v>316</v>
      </c>
      <c r="F52" s="140" t="s">
        <v>316</v>
      </c>
      <c r="G52" s="322"/>
      <c r="H52" s="242"/>
      <c r="I52" s="28">
        <v>0.41666666666666669</v>
      </c>
    </row>
    <row r="53" spans="1:9" ht="15.45" customHeight="1" x14ac:dyDescent="0.3">
      <c r="A53" s="23">
        <v>0.52430555555555558</v>
      </c>
      <c r="B53" s="140" t="s">
        <v>316</v>
      </c>
      <c r="C53" s="142">
        <f>C118-1</f>
        <v>151</v>
      </c>
      <c r="D53" s="142">
        <f>D118-1</f>
        <v>152</v>
      </c>
      <c r="E53" s="142">
        <f>E118-1</f>
        <v>153</v>
      </c>
      <c r="F53" s="142">
        <f>F118-1</f>
        <v>154</v>
      </c>
      <c r="G53" s="322"/>
      <c r="H53" s="242"/>
      <c r="I53" s="29"/>
    </row>
    <row r="54" spans="1:9" x14ac:dyDescent="0.3">
      <c r="A54" s="27">
        <v>0.53819444444444442</v>
      </c>
      <c r="B54" s="142">
        <f t="shared" ref="B54" si="2">B118-1</f>
        <v>150</v>
      </c>
      <c r="C54" s="380" t="s">
        <v>389</v>
      </c>
      <c r="D54" s="380" t="s">
        <v>389</v>
      </c>
      <c r="E54" s="380" t="s">
        <v>389</v>
      </c>
      <c r="F54" s="380" t="s">
        <v>389</v>
      </c>
      <c r="G54" s="322"/>
      <c r="H54" s="242"/>
      <c r="I54" s="30"/>
    </row>
    <row r="55" spans="1:9" x14ac:dyDescent="0.3">
      <c r="A55" s="23">
        <v>0.54166666666666663</v>
      </c>
      <c r="B55" s="140" t="s">
        <v>389</v>
      </c>
      <c r="C55" s="298"/>
      <c r="D55" s="298"/>
      <c r="E55" s="298"/>
      <c r="F55" s="298"/>
      <c r="G55" s="154"/>
      <c r="H55" s="127"/>
      <c r="I55" s="28">
        <v>0.4375</v>
      </c>
    </row>
    <row r="56" spans="1:9" x14ac:dyDescent="0.3">
      <c r="A56" s="27">
        <v>0.55555555555555558</v>
      </c>
      <c r="B56" s="136">
        <f>B104-1</f>
        <v>10</v>
      </c>
      <c r="C56" s="300">
        <f>C106-1</f>
        <v>11</v>
      </c>
      <c r="D56" s="300">
        <f>D104-1</f>
        <v>12</v>
      </c>
      <c r="E56" s="300">
        <f>E106-1</f>
        <v>13</v>
      </c>
      <c r="F56" s="298"/>
      <c r="G56" s="322"/>
      <c r="H56" s="143"/>
      <c r="I56" s="29"/>
    </row>
    <row r="57" spans="1:9" x14ac:dyDescent="0.3">
      <c r="A57" s="27">
        <v>0.55902777777777779</v>
      </c>
      <c r="B57" s="139" t="s">
        <v>19</v>
      </c>
      <c r="C57" s="379" t="s">
        <v>19</v>
      </c>
      <c r="D57" s="379" t="s">
        <v>19</v>
      </c>
      <c r="E57" s="379" t="s">
        <v>19</v>
      </c>
      <c r="F57" s="300">
        <f t="shared" ref="F57" si="3">F106-1</f>
        <v>14</v>
      </c>
      <c r="G57" s="322"/>
      <c r="H57" s="143"/>
      <c r="I57" s="29"/>
    </row>
    <row r="58" spans="1:9" ht="15.6" customHeight="1" x14ac:dyDescent="0.3">
      <c r="A58" s="23">
        <v>0.5625</v>
      </c>
      <c r="C58" s="298"/>
      <c r="D58" s="298"/>
      <c r="E58" s="298"/>
      <c r="F58" s="139" t="s">
        <v>19</v>
      </c>
      <c r="G58" s="322"/>
      <c r="H58" s="137"/>
      <c r="I58" s="28">
        <v>0.45833333333333331</v>
      </c>
    </row>
    <row r="59" spans="1:9" x14ac:dyDescent="0.3">
      <c r="A59" s="23">
        <v>0.56597222222222221</v>
      </c>
      <c r="B59" s="145"/>
      <c r="C59" s="298"/>
      <c r="D59" s="298"/>
      <c r="E59" s="300">
        <f>E100-1</f>
        <v>628</v>
      </c>
      <c r="G59" s="322"/>
      <c r="H59" s="137"/>
      <c r="I59" s="29"/>
    </row>
    <row r="60" spans="1:9" x14ac:dyDescent="0.3">
      <c r="A60" s="27">
        <v>0.57986111111111105</v>
      </c>
      <c r="B60" s="144">
        <f>B100-1</f>
        <v>625</v>
      </c>
      <c r="C60" s="300">
        <f>C100-1</f>
        <v>626</v>
      </c>
      <c r="D60" s="300">
        <f>D100-1</f>
        <v>627</v>
      </c>
      <c r="E60" s="302" t="s">
        <v>24</v>
      </c>
      <c r="F60" s="153">
        <f>F100-1</f>
        <v>629</v>
      </c>
      <c r="G60" s="151">
        <f>G124-1</f>
        <v>4</v>
      </c>
      <c r="H60" s="142">
        <f>H124-1</f>
        <v>5</v>
      </c>
      <c r="I60" s="22"/>
    </row>
    <row r="61" spans="1:9" x14ac:dyDescent="0.3">
      <c r="A61" s="23">
        <v>0.58333333333333337</v>
      </c>
      <c r="B61" s="158" t="s">
        <v>24</v>
      </c>
      <c r="C61" s="159" t="s">
        <v>24</v>
      </c>
      <c r="D61" s="158" t="s">
        <v>24</v>
      </c>
      <c r="E61" s="298"/>
      <c r="F61" s="218" t="s">
        <v>24</v>
      </c>
      <c r="G61" s="158" t="s">
        <v>24</v>
      </c>
      <c r="H61" s="182" t="s">
        <v>24</v>
      </c>
      <c r="I61" s="29">
        <v>0.47916666666666669</v>
      </c>
    </row>
    <row r="62" spans="1:9" x14ac:dyDescent="0.3">
      <c r="A62" s="23">
        <v>0.58680555555555558</v>
      </c>
      <c r="B62" s="242"/>
      <c r="C62" s="181"/>
      <c r="D62" s="137"/>
      <c r="E62" s="298"/>
      <c r="F62" s="154"/>
      <c r="G62" s="242"/>
      <c r="H62" s="181"/>
      <c r="I62" s="29"/>
    </row>
    <row r="63" spans="1:9" x14ac:dyDescent="0.3">
      <c r="A63" s="23">
        <v>0.60069444444444442</v>
      </c>
      <c r="B63" s="144"/>
      <c r="C63" s="166"/>
      <c r="D63" s="144"/>
      <c r="E63" s="299"/>
      <c r="F63" s="174"/>
      <c r="G63" s="127"/>
      <c r="I63" s="32"/>
    </row>
    <row r="64" spans="1:9" x14ac:dyDescent="0.3">
      <c r="A64" s="27">
        <v>0.60416666666666663</v>
      </c>
      <c r="C64" s="129"/>
      <c r="E64" s="298"/>
      <c r="F64" s="154"/>
      <c r="G64" s="127"/>
      <c r="I64" s="28">
        <v>0.5</v>
      </c>
    </row>
    <row r="65" spans="1:13" x14ac:dyDescent="0.3">
      <c r="A65" s="27">
        <v>0.60763888888888895</v>
      </c>
      <c r="B65" s="164" t="s">
        <v>402</v>
      </c>
      <c r="C65" s="129"/>
      <c r="D65" s="164" t="s">
        <v>25</v>
      </c>
      <c r="E65" s="298"/>
      <c r="F65" s="154"/>
      <c r="G65" s="127"/>
      <c r="I65" s="29"/>
    </row>
    <row r="66" spans="1:13" x14ac:dyDescent="0.3">
      <c r="A66" s="18">
        <v>0.625</v>
      </c>
      <c r="C66" s="129"/>
      <c r="E66" s="298"/>
      <c r="F66" s="154"/>
      <c r="G66" s="127"/>
      <c r="I66" s="28">
        <v>0.52083333333333337</v>
      </c>
    </row>
    <row r="67" spans="1:13" x14ac:dyDescent="0.3">
      <c r="A67" s="23">
        <v>0.64583333333333337</v>
      </c>
      <c r="C67" s="163" t="s">
        <v>192</v>
      </c>
      <c r="E67" s="325" t="s">
        <v>232</v>
      </c>
      <c r="F67" s="175" t="s">
        <v>259</v>
      </c>
      <c r="G67" s="164" t="s">
        <v>405</v>
      </c>
      <c r="H67" s="163" t="s">
        <v>71</v>
      </c>
      <c r="I67" s="28">
        <v>0.54166666666666663</v>
      </c>
      <c r="J67" s="33"/>
      <c r="M67" s="10" t="s">
        <v>1</v>
      </c>
    </row>
    <row r="68" spans="1:13" x14ac:dyDescent="0.3">
      <c r="A68" s="23">
        <v>0.66666666666666663</v>
      </c>
      <c r="B68" s="160"/>
      <c r="C68" s="161"/>
      <c r="D68" s="160"/>
      <c r="E68" s="303"/>
      <c r="F68" s="219"/>
      <c r="G68" s="160"/>
      <c r="H68" s="161"/>
      <c r="I68" s="28">
        <v>0.5625</v>
      </c>
    </row>
    <row r="69" spans="1:13" x14ac:dyDescent="0.3">
      <c r="A69" s="23">
        <v>0.6791666666666667</v>
      </c>
      <c r="B69" s="372"/>
      <c r="C69" s="161"/>
      <c r="D69" s="336" t="s">
        <v>180</v>
      </c>
      <c r="E69" s="303"/>
      <c r="F69" s="219"/>
      <c r="G69" s="160"/>
      <c r="H69" s="161"/>
      <c r="I69" s="29"/>
    </row>
    <row r="70" spans="1:13" x14ac:dyDescent="0.3">
      <c r="A70" s="27">
        <v>0.68055555555555547</v>
      </c>
      <c r="B70" s="143" t="s">
        <v>180</v>
      </c>
      <c r="C70" s="160"/>
      <c r="D70" s="303"/>
      <c r="E70" s="303"/>
      <c r="F70" s="219"/>
      <c r="G70" s="160"/>
      <c r="H70" s="161"/>
      <c r="I70" s="29"/>
    </row>
    <row r="71" spans="1:13" x14ac:dyDescent="0.3">
      <c r="A71" s="27">
        <v>0.68402777777777779</v>
      </c>
      <c r="D71" s="298"/>
      <c r="E71" s="298"/>
      <c r="F71" s="154"/>
      <c r="G71" s="127"/>
      <c r="I71" s="30"/>
    </row>
    <row r="72" spans="1:13" x14ac:dyDescent="0.3">
      <c r="A72" s="23">
        <v>0.6875</v>
      </c>
      <c r="D72" s="298"/>
      <c r="E72" s="298"/>
      <c r="F72" s="154"/>
      <c r="G72" s="127"/>
      <c r="I72" s="28">
        <v>0.58333333333333337</v>
      </c>
    </row>
    <row r="73" spans="1:13" x14ac:dyDescent="0.3">
      <c r="A73" s="23">
        <v>0.69097222222222221</v>
      </c>
      <c r="D73" s="298"/>
      <c r="E73" s="298"/>
      <c r="F73" s="154"/>
      <c r="G73" s="127"/>
      <c r="I73" s="29"/>
    </row>
    <row r="74" spans="1:13" x14ac:dyDescent="0.3">
      <c r="A74" s="23">
        <v>0.69444444444444453</v>
      </c>
      <c r="D74" s="298"/>
      <c r="E74" s="298"/>
      <c r="F74" s="336" t="s">
        <v>180</v>
      </c>
      <c r="G74" s="127"/>
      <c r="I74" s="29"/>
    </row>
    <row r="75" spans="1:13" x14ac:dyDescent="0.3">
      <c r="A75" s="23">
        <v>0.69791666666666663</v>
      </c>
      <c r="D75" s="385"/>
      <c r="E75" s="336" t="s">
        <v>180</v>
      </c>
      <c r="F75" s="298"/>
      <c r="G75" s="127"/>
      <c r="I75" s="29"/>
    </row>
    <row r="76" spans="1:13" x14ac:dyDescent="0.3">
      <c r="A76" s="23">
        <v>0.70694444444444438</v>
      </c>
      <c r="C76" s="336" t="s">
        <v>180</v>
      </c>
      <c r="D76" s="385"/>
      <c r="E76" s="298"/>
      <c r="F76" s="298"/>
      <c r="G76" s="199"/>
      <c r="I76" s="29"/>
    </row>
    <row r="77" spans="1:13" x14ac:dyDescent="0.3">
      <c r="A77" s="23">
        <v>0.70833333333333337</v>
      </c>
      <c r="C77" s="298"/>
      <c r="D77" s="385"/>
      <c r="E77" s="298"/>
      <c r="F77" s="298"/>
      <c r="G77" s="143" t="s">
        <v>180</v>
      </c>
      <c r="H77" s="141" t="s">
        <v>180</v>
      </c>
      <c r="I77" s="30"/>
    </row>
    <row r="78" spans="1:13" x14ac:dyDescent="0.3">
      <c r="A78" s="23">
        <v>0.71527777777777779</v>
      </c>
      <c r="B78" s="145"/>
      <c r="C78" s="328"/>
      <c r="D78" s="402"/>
      <c r="E78" s="328"/>
      <c r="F78" s="328"/>
      <c r="G78" s="145"/>
      <c r="H78" s="167"/>
      <c r="I78" s="28">
        <v>0.60416666666666663</v>
      </c>
    </row>
    <row r="79" spans="1:13" x14ac:dyDescent="0.3">
      <c r="A79" s="23">
        <v>0.72222222222222221</v>
      </c>
      <c r="C79" s="298"/>
      <c r="D79" s="385"/>
      <c r="E79" s="298"/>
      <c r="F79" s="298"/>
      <c r="G79" s="127"/>
      <c r="I79" s="29"/>
    </row>
    <row r="80" spans="1:13" x14ac:dyDescent="0.3">
      <c r="A80" s="23">
        <v>0.72569444444444453</v>
      </c>
      <c r="B80" s="229">
        <f>B115-1</f>
        <v>171</v>
      </c>
      <c r="C80" s="449">
        <f t="shared" ref="C80:F80" si="4">C114-1</f>
        <v>172</v>
      </c>
      <c r="D80" s="460">
        <f>D115-1</f>
        <v>173</v>
      </c>
      <c r="E80" s="449">
        <f t="shared" si="4"/>
        <v>174</v>
      </c>
      <c r="F80" s="449">
        <f t="shared" si="4"/>
        <v>175</v>
      </c>
      <c r="G80" s="229">
        <f>E114</f>
        <v>175</v>
      </c>
      <c r="H80" s="345">
        <f>F114</f>
        <v>176</v>
      </c>
      <c r="I80" s="29"/>
    </row>
    <row r="81" spans="1:9" x14ac:dyDescent="0.3">
      <c r="A81" s="16">
        <v>0.72916666666666663</v>
      </c>
      <c r="B81" s="353" t="s">
        <v>351</v>
      </c>
      <c r="C81" s="353" t="s">
        <v>351</v>
      </c>
      <c r="D81" s="353" t="s">
        <v>351</v>
      </c>
      <c r="E81" s="353" t="s">
        <v>351</v>
      </c>
      <c r="F81" s="186" t="s">
        <v>351</v>
      </c>
      <c r="G81" s="186" t="s">
        <v>351</v>
      </c>
      <c r="H81" s="186" t="s">
        <v>351</v>
      </c>
      <c r="I81" s="28">
        <v>0.625</v>
      </c>
    </row>
    <row r="82" spans="1:9" x14ac:dyDescent="0.3">
      <c r="A82" s="16">
        <v>0.73263888888888884</v>
      </c>
      <c r="B82" s="450"/>
      <c r="C82" s="450"/>
      <c r="D82" s="450"/>
      <c r="E82" s="450"/>
      <c r="F82" s="236">
        <f>E86+1</f>
        <v>61</v>
      </c>
      <c r="G82" s="176"/>
      <c r="H82" s="176"/>
      <c r="I82" s="29"/>
    </row>
    <row r="83" spans="1:9" x14ac:dyDescent="0.3">
      <c r="A83" s="16">
        <v>0.74652777777777779</v>
      </c>
      <c r="B83" s="304"/>
      <c r="C83" s="304"/>
      <c r="D83" s="304"/>
      <c r="E83" s="304"/>
      <c r="F83" s="379" t="s">
        <v>190</v>
      </c>
      <c r="G83" s="164"/>
      <c r="H83" s="164"/>
      <c r="I83" s="29"/>
    </row>
    <row r="84" spans="1:9" x14ac:dyDescent="0.3">
      <c r="A84" s="37"/>
      <c r="B84" s="298"/>
      <c r="C84" s="298"/>
      <c r="D84" s="298"/>
      <c r="E84" s="298"/>
      <c r="F84" s="298"/>
      <c r="G84" s="236">
        <f>F82+1</f>
        <v>62</v>
      </c>
      <c r="H84" s="185">
        <f t="shared" ref="H84" si="5">G84+1</f>
        <v>63</v>
      </c>
      <c r="I84" s="30"/>
    </row>
    <row r="85" spans="1:9" x14ac:dyDescent="0.3">
      <c r="A85" s="16">
        <v>0.75</v>
      </c>
      <c r="B85" s="298"/>
      <c r="C85" s="298"/>
      <c r="D85" s="298"/>
      <c r="E85" s="298"/>
      <c r="F85" s="299">
        <f>F90-1</f>
        <v>230</v>
      </c>
      <c r="G85" s="218" t="s">
        <v>191</v>
      </c>
      <c r="H85" s="158" t="s">
        <v>191</v>
      </c>
      <c r="I85" s="28">
        <v>0.64583333333333337</v>
      </c>
    </row>
    <row r="86" spans="1:9" x14ac:dyDescent="0.3">
      <c r="A86" s="16">
        <v>0.75138888888888899</v>
      </c>
      <c r="B86" s="399">
        <f>'WEEK 24'!H87+1</f>
        <v>57</v>
      </c>
      <c r="C86" s="399">
        <f>B86+1</f>
        <v>58</v>
      </c>
      <c r="D86" s="399">
        <f>C86+1</f>
        <v>59</v>
      </c>
      <c r="E86" s="403">
        <f>D86+1</f>
        <v>60</v>
      </c>
      <c r="F86" s="302" t="s">
        <v>191</v>
      </c>
      <c r="G86" s="319"/>
      <c r="H86" s="176"/>
      <c r="I86" s="29"/>
    </row>
    <row r="87" spans="1:9" x14ac:dyDescent="0.3">
      <c r="A87" s="27">
        <v>0.75347222222222221</v>
      </c>
      <c r="B87" s="218" t="s">
        <v>191</v>
      </c>
      <c r="C87" s="404" t="s">
        <v>191</v>
      </c>
      <c r="D87" s="404" t="s">
        <v>191</v>
      </c>
      <c r="E87" s="404" t="s">
        <v>191</v>
      </c>
      <c r="F87" s="304"/>
      <c r="G87" s="319"/>
      <c r="H87" s="176"/>
      <c r="I87" s="29"/>
    </row>
    <row r="88" spans="1:9" x14ac:dyDescent="0.3">
      <c r="A88" s="123"/>
      <c r="B88" s="154"/>
      <c r="C88" s="385"/>
      <c r="D88" s="385"/>
      <c r="E88" s="385"/>
      <c r="F88" s="298"/>
      <c r="G88" s="319">
        <f>F90+1</f>
        <v>232</v>
      </c>
      <c r="H88" s="185">
        <f t="shared" ref="H88" si="6">G88+1</f>
        <v>233</v>
      </c>
      <c r="I88" s="30"/>
    </row>
    <row r="89" spans="1:9" x14ac:dyDescent="0.3">
      <c r="A89" s="27">
        <v>0.76736111111111116</v>
      </c>
      <c r="B89" s="286"/>
      <c r="C89" s="454"/>
      <c r="D89" s="454"/>
      <c r="E89" s="454"/>
      <c r="F89" s="358"/>
      <c r="G89" s="201" t="s">
        <v>16</v>
      </c>
      <c r="H89" s="140" t="s">
        <v>16</v>
      </c>
      <c r="I89" s="29"/>
    </row>
    <row r="90" spans="1:9" x14ac:dyDescent="0.3">
      <c r="A90" s="27"/>
      <c r="B90" s="215">
        <f>'WEEK 24'!H91+1</f>
        <v>227</v>
      </c>
      <c r="C90" s="403">
        <f>B90+1</f>
        <v>228</v>
      </c>
      <c r="D90" s="403">
        <f>C90+1</f>
        <v>229</v>
      </c>
      <c r="E90" s="403">
        <f>D90+1</f>
        <v>230</v>
      </c>
      <c r="F90" s="399">
        <f>E90+1</f>
        <v>231</v>
      </c>
      <c r="G90" s="153">
        <f t="shared" ref="G90:H90" si="7">G94-1</f>
        <v>356</v>
      </c>
      <c r="H90" s="136">
        <f t="shared" si="7"/>
        <v>357</v>
      </c>
      <c r="I90" s="29"/>
    </row>
    <row r="91" spans="1:9" x14ac:dyDescent="0.3">
      <c r="A91" s="16">
        <v>0.77083333333333337</v>
      </c>
      <c r="B91" s="162" t="s">
        <v>30</v>
      </c>
      <c r="C91" s="221" t="s">
        <v>30</v>
      </c>
      <c r="D91" s="221" t="s">
        <v>30</v>
      </c>
      <c r="E91" s="221" t="s">
        <v>30</v>
      </c>
      <c r="F91" s="162" t="s">
        <v>30</v>
      </c>
      <c r="G91" s="177" t="s">
        <v>30</v>
      </c>
      <c r="H91" s="177" t="s">
        <v>30</v>
      </c>
      <c r="I91" s="28">
        <v>0.66666666666666663</v>
      </c>
    </row>
    <row r="92" spans="1:9" x14ac:dyDescent="0.3">
      <c r="A92" s="16"/>
      <c r="B92" s="176">
        <f>'WEEK 24'!H94+1</f>
        <v>352</v>
      </c>
      <c r="C92" s="176">
        <f>B92+1</f>
        <v>353</v>
      </c>
      <c r="D92" s="176">
        <f>C92+1</f>
        <v>354</v>
      </c>
      <c r="E92" s="221"/>
      <c r="F92" s="176">
        <f>E94+1</f>
        <v>356</v>
      </c>
      <c r="G92" s="221"/>
      <c r="H92" s="221"/>
      <c r="I92" s="29"/>
    </row>
    <row r="93" spans="1:9" x14ac:dyDescent="0.3">
      <c r="A93" s="27">
        <v>0.78819444444444453</v>
      </c>
      <c r="B93" s="135" t="s">
        <v>13</v>
      </c>
      <c r="C93" s="356" t="s">
        <v>13</v>
      </c>
      <c r="D93" s="356" t="s">
        <v>13</v>
      </c>
      <c r="E93" s="181"/>
      <c r="F93" s="356" t="s">
        <v>13</v>
      </c>
      <c r="G93" s="180"/>
      <c r="H93" s="180"/>
      <c r="I93" s="29"/>
    </row>
    <row r="94" spans="1:9" x14ac:dyDescent="0.3">
      <c r="A94" s="23"/>
      <c r="B94" s="136">
        <f>B96-1</f>
        <v>950</v>
      </c>
      <c r="C94" s="300">
        <f>C96-1</f>
        <v>951</v>
      </c>
      <c r="D94" s="300">
        <f>D96-1</f>
        <v>952</v>
      </c>
      <c r="E94" s="176">
        <f>D92+1</f>
        <v>355</v>
      </c>
      <c r="F94" s="300">
        <f>F96-1</f>
        <v>954</v>
      </c>
      <c r="G94" s="176">
        <f>F92+1</f>
        <v>357</v>
      </c>
      <c r="H94" s="176">
        <f t="shared" ref="H94" si="8">G94+1</f>
        <v>358</v>
      </c>
      <c r="I94" s="30"/>
    </row>
    <row r="95" spans="1:9" x14ac:dyDescent="0.3">
      <c r="A95" s="27">
        <v>0.79166666666666663</v>
      </c>
      <c r="B95" s="179" t="s">
        <v>37</v>
      </c>
      <c r="C95" s="179" t="s">
        <v>37</v>
      </c>
      <c r="D95" s="179" t="s">
        <v>37</v>
      </c>
      <c r="E95" s="179" t="s">
        <v>37</v>
      </c>
      <c r="F95" s="193" t="s">
        <v>37</v>
      </c>
      <c r="G95" s="193" t="s">
        <v>37</v>
      </c>
      <c r="H95" s="179" t="s">
        <v>37</v>
      </c>
      <c r="I95" s="28">
        <v>0.6875</v>
      </c>
    </row>
    <row r="96" spans="1:9" x14ac:dyDescent="0.3">
      <c r="A96" s="27"/>
      <c r="B96" s="185">
        <f>'WEEK 24'!H96+1</f>
        <v>951</v>
      </c>
      <c r="C96" s="185">
        <f>B96+1</f>
        <v>952</v>
      </c>
      <c r="D96" s="185">
        <f>C96+1</f>
        <v>953</v>
      </c>
      <c r="E96" s="185">
        <f>D96+1</f>
        <v>954</v>
      </c>
      <c r="F96" s="185">
        <f>E96+1</f>
        <v>955</v>
      </c>
      <c r="G96" s="180"/>
      <c r="H96" s="152"/>
      <c r="I96" s="29"/>
    </row>
    <row r="97" spans="1:12" x14ac:dyDescent="0.3">
      <c r="A97" s="35">
        <v>0.80902777777777779</v>
      </c>
      <c r="B97" s="139" t="s">
        <v>19</v>
      </c>
      <c r="C97" s="379" t="s">
        <v>19</v>
      </c>
      <c r="D97" s="379" t="s">
        <v>19</v>
      </c>
      <c r="E97" s="379" t="s">
        <v>19</v>
      </c>
      <c r="F97" s="379" t="s">
        <v>19</v>
      </c>
      <c r="G97" s="180"/>
      <c r="H97" s="152"/>
      <c r="I97" s="30"/>
    </row>
    <row r="98" spans="1:12" x14ac:dyDescent="0.3">
      <c r="A98" s="18"/>
      <c r="B98" s="136">
        <f>B100-1</f>
        <v>625</v>
      </c>
      <c r="C98" s="300">
        <f>C100-1</f>
        <v>626</v>
      </c>
      <c r="D98" s="300">
        <f>D100-1</f>
        <v>627</v>
      </c>
      <c r="E98" s="300">
        <f>E100-1</f>
        <v>628</v>
      </c>
      <c r="F98" s="300">
        <f>F100-1</f>
        <v>629</v>
      </c>
      <c r="G98" s="185">
        <f>F96+1</f>
        <v>956</v>
      </c>
      <c r="H98" s="185">
        <f t="shared" ref="H98" si="9">G98+1</f>
        <v>957</v>
      </c>
      <c r="I98" s="29"/>
    </row>
    <row r="99" spans="1:12" x14ac:dyDescent="0.3">
      <c r="A99" s="27">
        <v>0.8125</v>
      </c>
      <c r="B99" s="186" t="s">
        <v>32</v>
      </c>
      <c r="C99" s="186" t="s">
        <v>32</v>
      </c>
      <c r="D99" s="186" t="s">
        <v>32</v>
      </c>
      <c r="E99" s="186" t="s">
        <v>32</v>
      </c>
      <c r="F99" s="186" t="s">
        <v>32</v>
      </c>
      <c r="G99" s="186" t="s">
        <v>32</v>
      </c>
      <c r="H99" s="186" t="s">
        <v>32</v>
      </c>
      <c r="I99" s="28">
        <v>0.70833333333333337</v>
      </c>
    </row>
    <row r="100" spans="1:12" x14ac:dyDescent="0.3">
      <c r="A100" s="27"/>
      <c r="B100" s="185">
        <f>'WEEK 24'!H100+1</f>
        <v>626</v>
      </c>
      <c r="C100" s="185">
        <f>B100+1</f>
        <v>627</v>
      </c>
      <c r="D100" s="215">
        <f>C100+1</f>
        <v>628</v>
      </c>
      <c r="E100" s="185">
        <f>D100+1</f>
        <v>629</v>
      </c>
      <c r="F100" s="185">
        <f>E100+1</f>
        <v>630</v>
      </c>
      <c r="G100" s="127"/>
      <c r="H100" s="127"/>
      <c r="I100" s="29"/>
    </row>
    <row r="101" spans="1:12" x14ac:dyDescent="0.3">
      <c r="A101" s="27">
        <v>0.82986111111111116</v>
      </c>
      <c r="B101" s="140" t="s">
        <v>389</v>
      </c>
      <c r="C101" s="380" t="s">
        <v>389</v>
      </c>
      <c r="D101" s="380" t="s">
        <v>389</v>
      </c>
      <c r="E101" s="380" t="s">
        <v>389</v>
      </c>
      <c r="F101" s="380" t="s">
        <v>389</v>
      </c>
      <c r="G101" s="127"/>
      <c r="H101" s="127"/>
      <c r="I101" s="29"/>
    </row>
    <row r="102" spans="1:12" x14ac:dyDescent="0.3">
      <c r="A102" s="36"/>
      <c r="B102" s="136">
        <f>B104-1</f>
        <v>10</v>
      </c>
      <c r="C102" s="300">
        <f>C106-1</f>
        <v>11</v>
      </c>
      <c r="D102" s="300">
        <f>D104-1</f>
        <v>12</v>
      </c>
      <c r="E102" s="300">
        <f>E106-1</f>
        <v>13</v>
      </c>
      <c r="F102" s="300">
        <f>F106-1</f>
        <v>14</v>
      </c>
      <c r="G102" s="185">
        <f>F100+1</f>
        <v>631</v>
      </c>
      <c r="H102" s="185">
        <f t="shared" ref="H102" si="10">G102+1</f>
        <v>632</v>
      </c>
      <c r="I102" s="30"/>
    </row>
    <row r="103" spans="1:12" x14ac:dyDescent="0.3">
      <c r="A103" s="23">
        <v>0.83333333333333337</v>
      </c>
      <c r="B103" s="158" t="s">
        <v>390</v>
      </c>
      <c r="C103" s="158" t="s">
        <v>390</v>
      </c>
      <c r="D103" s="158" t="s">
        <v>390</v>
      </c>
      <c r="E103" s="158" t="s">
        <v>390</v>
      </c>
      <c r="F103" s="158" t="s">
        <v>390</v>
      </c>
      <c r="G103" s="158" t="s">
        <v>388</v>
      </c>
      <c r="H103" s="158" t="s">
        <v>388</v>
      </c>
      <c r="I103" s="28">
        <v>0.72916666666666663</v>
      </c>
    </row>
    <row r="104" spans="1:12" x14ac:dyDescent="0.3">
      <c r="A104" s="23">
        <v>0.83680555555555547</v>
      </c>
      <c r="B104" s="185">
        <f>'WEEK 24'!F104+1</f>
        <v>11</v>
      </c>
      <c r="C104" s="176"/>
      <c r="D104" s="215">
        <f>C106+1</f>
        <v>13</v>
      </c>
      <c r="E104" s="176"/>
      <c r="F104" s="176"/>
      <c r="G104" s="127"/>
      <c r="H104" s="127"/>
      <c r="I104" s="29"/>
    </row>
    <row r="105" spans="1:12" x14ac:dyDescent="0.3">
      <c r="A105" s="23">
        <v>0.85069444444444453</v>
      </c>
      <c r="B105" s="135" t="s">
        <v>348</v>
      </c>
      <c r="C105" s="431"/>
      <c r="D105" s="356" t="s">
        <v>348</v>
      </c>
      <c r="E105" s="431"/>
      <c r="F105" s="431"/>
      <c r="G105" s="127"/>
      <c r="H105" s="127"/>
      <c r="I105" s="29"/>
    </row>
    <row r="106" spans="1:12" x14ac:dyDescent="0.3">
      <c r="A106" s="27"/>
      <c r="B106" s="136">
        <f>B112-1</f>
        <v>71</v>
      </c>
      <c r="C106" s="185">
        <f>B104+1</f>
        <v>12</v>
      </c>
      <c r="D106" s="300">
        <f>D112-1</f>
        <v>73</v>
      </c>
      <c r="E106" s="185">
        <f>D104+1</f>
        <v>14</v>
      </c>
      <c r="F106" s="185">
        <f t="shared" ref="F106" si="11">E106+1</f>
        <v>15</v>
      </c>
      <c r="G106" s="185">
        <f>'WEEK 24'!H110+1</f>
        <v>13</v>
      </c>
      <c r="H106" s="185">
        <f>G110+1</f>
        <v>15</v>
      </c>
      <c r="I106" s="30"/>
      <c r="L106" s="25"/>
    </row>
    <row r="107" spans="1:12" x14ac:dyDescent="0.3">
      <c r="A107" s="27">
        <v>0.85416666666666663</v>
      </c>
      <c r="B107" s="312" t="s">
        <v>349</v>
      </c>
      <c r="C107" s="451" t="s">
        <v>349</v>
      </c>
      <c r="D107" s="451" t="s">
        <v>349</v>
      </c>
      <c r="E107" s="461" t="s">
        <v>349</v>
      </c>
      <c r="F107" s="451" t="s">
        <v>349</v>
      </c>
      <c r="G107" s="158" t="s">
        <v>388</v>
      </c>
      <c r="H107" s="191"/>
      <c r="I107" s="28">
        <v>0.75</v>
      </c>
      <c r="L107" s="21"/>
    </row>
    <row r="108" spans="1:12" x14ac:dyDescent="0.3">
      <c r="A108" s="36"/>
      <c r="C108" s="298"/>
      <c r="D108" s="298"/>
      <c r="E108" s="298"/>
      <c r="F108" s="298"/>
      <c r="G108" s="127"/>
      <c r="H108" s="127"/>
      <c r="I108" s="29"/>
    </row>
    <row r="109" spans="1:12" x14ac:dyDescent="0.3">
      <c r="A109" s="27">
        <v>0.87152777777777779</v>
      </c>
      <c r="B109" s="216"/>
      <c r="C109" s="354"/>
      <c r="D109" s="354"/>
      <c r="E109" s="328"/>
      <c r="F109" s="398"/>
      <c r="G109" s="190"/>
      <c r="H109" s="190"/>
      <c r="I109" s="29"/>
    </row>
    <row r="110" spans="1:12" x14ac:dyDescent="0.3">
      <c r="A110" s="36"/>
      <c r="C110" s="298"/>
      <c r="D110" s="298"/>
      <c r="E110" s="298"/>
      <c r="F110" s="298"/>
      <c r="G110" s="176">
        <f>G106+1</f>
        <v>14</v>
      </c>
      <c r="H110" s="185">
        <f>H106+1</f>
        <v>16</v>
      </c>
      <c r="I110" s="29"/>
    </row>
    <row r="111" spans="1:12" ht="15.6" customHeight="1" x14ac:dyDescent="0.3">
      <c r="A111" s="23">
        <v>0.875</v>
      </c>
      <c r="B111" s="8"/>
      <c r="C111" s="399">
        <f>B112+1</f>
        <v>73</v>
      </c>
      <c r="D111" s="298"/>
      <c r="E111" s="399">
        <f>D112+1</f>
        <v>75</v>
      </c>
      <c r="F111" s="399">
        <f>E111+1</f>
        <v>76</v>
      </c>
      <c r="G111" s="186" t="s">
        <v>385</v>
      </c>
      <c r="H111" s="186" t="s">
        <v>385</v>
      </c>
      <c r="I111" s="28">
        <v>0.77083333333333337</v>
      </c>
    </row>
    <row r="112" spans="1:12" ht="15.6" customHeight="1" x14ac:dyDescent="0.3">
      <c r="A112" s="23">
        <v>0.87847222222222221</v>
      </c>
      <c r="B112" s="185">
        <f>'WEEK 24'!F112+1</f>
        <v>72</v>
      </c>
      <c r="C112" s="353" t="s">
        <v>179</v>
      </c>
      <c r="D112" s="399">
        <f>C111+1</f>
        <v>74</v>
      </c>
      <c r="E112" s="353" t="s">
        <v>179</v>
      </c>
      <c r="F112" s="353" t="s">
        <v>179</v>
      </c>
      <c r="G112" s="216"/>
      <c r="H112" s="216"/>
      <c r="I112" s="29"/>
    </row>
    <row r="113" spans="1:9" ht="15.6" customHeight="1" x14ac:dyDescent="0.3">
      <c r="A113" s="23">
        <v>0.88194444444444453</v>
      </c>
      <c r="B113" s="186" t="s">
        <v>179</v>
      </c>
      <c r="C113" s="453"/>
      <c r="D113" s="353" t="s">
        <v>179</v>
      </c>
      <c r="E113" s="298"/>
      <c r="F113" s="453"/>
      <c r="G113" s="316"/>
      <c r="H113" s="316"/>
      <c r="I113" s="29"/>
    </row>
    <row r="114" spans="1:9" x14ac:dyDescent="0.3">
      <c r="A114" s="37"/>
      <c r="C114" s="399">
        <f>B115+1</f>
        <v>173</v>
      </c>
      <c r="D114" s="298"/>
      <c r="E114" s="399">
        <f>D115+1</f>
        <v>175</v>
      </c>
      <c r="F114" s="399">
        <f t="shared" ref="F114" si="12">E114+1</f>
        <v>176</v>
      </c>
      <c r="G114" s="176"/>
      <c r="H114" s="176"/>
      <c r="I114" s="29"/>
    </row>
    <row r="115" spans="1:9" x14ac:dyDescent="0.3">
      <c r="A115" s="23">
        <v>0.89583333333333337</v>
      </c>
      <c r="B115" s="185">
        <f>'WEEK 24'!F115+1</f>
        <v>172</v>
      </c>
      <c r="C115" s="186" t="s">
        <v>315</v>
      </c>
      <c r="D115" s="399">
        <f>C114+1</f>
        <v>174</v>
      </c>
      <c r="E115" s="186" t="s">
        <v>314</v>
      </c>
      <c r="F115" s="194" t="s">
        <v>314</v>
      </c>
      <c r="G115" s="216"/>
      <c r="H115" s="216"/>
      <c r="I115" s="29">
        <v>0.79166666666666663</v>
      </c>
    </row>
    <row r="116" spans="1:9" x14ac:dyDescent="0.3">
      <c r="A116" s="23">
        <v>0.89930555555555547</v>
      </c>
      <c r="B116" s="186" t="s">
        <v>315</v>
      </c>
      <c r="C116" s="216"/>
      <c r="D116" s="353" t="s">
        <v>314</v>
      </c>
      <c r="E116" s="216"/>
      <c r="F116" s="217"/>
      <c r="G116" s="216"/>
      <c r="H116" s="216"/>
      <c r="I116" s="29"/>
    </row>
    <row r="117" spans="1:9" x14ac:dyDescent="0.3">
      <c r="A117" s="23">
        <v>0.91319444444444453</v>
      </c>
      <c r="B117" s="162"/>
      <c r="C117" s="162"/>
      <c r="D117" s="409"/>
      <c r="E117" s="317"/>
      <c r="F117" s="340"/>
      <c r="G117" s="316"/>
      <c r="H117" s="316"/>
      <c r="I117" s="29"/>
    </row>
    <row r="118" spans="1:9" x14ac:dyDescent="0.3">
      <c r="A118" s="34"/>
      <c r="B118" s="189">
        <f>'WEEK 24'!F118+1</f>
        <v>151</v>
      </c>
      <c r="C118" s="189">
        <f t="shared" ref="C118:F118" si="13">B118+1</f>
        <v>152</v>
      </c>
      <c r="D118" s="355">
        <f t="shared" si="13"/>
        <v>153</v>
      </c>
      <c r="E118" s="189">
        <f t="shared" si="13"/>
        <v>154</v>
      </c>
      <c r="F118" s="238">
        <f t="shared" si="13"/>
        <v>155</v>
      </c>
      <c r="G118" s="127"/>
      <c r="H118" s="127"/>
      <c r="I118" s="30"/>
    </row>
    <row r="119" spans="1:9" x14ac:dyDescent="0.3">
      <c r="A119" s="23">
        <v>0.91666666666666663</v>
      </c>
      <c r="B119" s="158" t="s">
        <v>24</v>
      </c>
      <c r="C119" s="404" t="s">
        <v>24</v>
      </c>
      <c r="D119" s="302" t="s">
        <v>24</v>
      </c>
      <c r="E119" s="302" t="s">
        <v>24</v>
      </c>
      <c r="F119" s="218" t="s">
        <v>24</v>
      </c>
      <c r="G119" s="127"/>
      <c r="H119" s="127"/>
      <c r="I119" s="28">
        <v>0.8125</v>
      </c>
    </row>
    <row r="120" spans="1:9" x14ac:dyDescent="0.3">
      <c r="A120" s="38">
        <v>0.93055555555555547</v>
      </c>
      <c r="B120" s="317"/>
      <c r="C120" s="455"/>
      <c r="D120" s="409"/>
      <c r="E120" s="409"/>
      <c r="F120" s="340"/>
      <c r="G120" s="317"/>
      <c r="H120" s="317"/>
      <c r="I120" s="29"/>
    </row>
    <row r="121" spans="1:9" x14ac:dyDescent="0.3">
      <c r="A121" s="39">
        <v>0.93402777777777779</v>
      </c>
      <c r="B121" s="162"/>
      <c r="C121" s="456"/>
      <c r="D121" s="355"/>
      <c r="E121" s="355"/>
      <c r="F121" s="237"/>
      <c r="G121" s="162"/>
      <c r="H121" s="162"/>
      <c r="I121" s="30"/>
    </row>
    <row r="122" spans="1:9" x14ac:dyDescent="0.3">
      <c r="A122" s="23">
        <v>0.9375</v>
      </c>
      <c r="C122" s="385"/>
      <c r="D122" s="298"/>
      <c r="E122" s="298"/>
      <c r="F122" s="154"/>
      <c r="G122" s="127"/>
      <c r="H122" s="127"/>
      <c r="I122" s="28">
        <v>0.83333333333333337</v>
      </c>
    </row>
    <row r="123" spans="1:9" x14ac:dyDescent="0.3">
      <c r="A123" s="23"/>
      <c r="B123" s="176"/>
      <c r="C123" s="405"/>
      <c r="D123" s="304"/>
      <c r="E123" s="304"/>
      <c r="F123" s="236"/>
      <c r="G123" s="176"/>
      <c r="H123" s="176"/>
      <c r="I123" s="28"/>
    </row>
    <row r="124" spans="1:9" x14ac:dyDescent="0.3">
      <c r="A124" s="23"/>
      <c r="B124" s="176"/>
      <c r="C124" s="405"/>
      <c r="D124" s="304"/>
      <c r="E124" s="362" t="s">
        <v>344</v>
      </c>
      <c r="F124" s="236"/>
      <c r="G124" s="176">
        <f>'WEEK 24'!H121+1</f>
        <v>5</v>
      </c>
      <c r="H124" s="176">
        <f>G124+1</f>
        <v>6</v>
      </c>
      <c r="I124" s="28"/>
    </row>
    <row r="125" spans="1:9" x14ac:dyDescent="0.3">
      <c r="A125" s="23">
        <v>0.95833333333333337</v>
      </c>
      <c r="C125" s="421" t="s">
        <v>221</v>
      </c>
      <c r="D125" s="298"/>
      <c r="E125" s="298"/>
      <c r="F125" s="154"/>
      <c r="G125" s="218" t="s">
        <v>24</v>
      </c>
      <c r="H125" s="158" t="s">
        <v>24</v>
      </c>
      <c r="I125" s="28">
        <v>0.85416666666666663</v>
      </c>
    </row>
    <row r="126" spans="1:9" s="40" customFormat="1" x14ac:dyDescent="0.3">
      <c r="A126" s="18">
        <v>0.97916666666666663</v>
      </c>
      <c r="B126" s="160"/>
      <c r="C126" s="457"/>
      <c r="D126" s="303"/>
      <c r="E126" s="303"/>
      <c r="F126" s="219"/>
      <c r="G126" s="219"/>
      <c r="H126" s="160"/>
      <c r="I126" s="28">
        <v>0.875</v>
      </c>
    </row>
    <row r="127" spans="1:9" x14ac:dyDescent="0.3">
      <c r="A127" s="23">
        <v>0</v>
      </c>
      <c r="B127" s="191" t="s">
        <v>74</v>
      </c>
      <c r="C127" s="385"/>
      <c r="D127" s="362" t="s">
        <v>399</v>
      </c>
      <c r="E127" s="298"/>
      <c r="F127" s="365" t="s">
        <v>409</v>
      </c>
      <c r="G127" s="154"/>
      <c r="H127" s="127"/>
      <c r="I127" s="28">
        <v>0.89583333333333337</v>
      </c>
    </row>
    <row r="128" spans="1:9" x14ac:dyDescent="0.3">
      <c r="A128" s="23">
        <v>6.9444444444444441E-3</v>
      </c>
      <c r="C128" s="385"/>
      <c r="D128" s="298"/>
      <c r="E128" s="298"/>
      <c r="F128" s="154"/>
      <c r="G128" s="154"/>
      <c r="H128" s="127"/>
      <c r="I128" s="29"/>
    </row>
    <row r="129" spans="1:9" x14ac:dyDescent="0.3">
      <c r="A129" s="23">
        <v>8.3333333333333332E-3</v>
      </c>
      <c r="B129" s="154"/>
      <c r="C129" s="419" t="s">
        <v>316</v>
      </c>
      <c r="D129" s="298"/>
      <c r="E129" s="363"/>
      <c r="F129" s="154"/>
      <c r="G129" s="154"/>
      <c r="H129" s="127"/>
      <c r="I129" s="29"/>
    </row>
    <row r="130" spans="1:9" x14ac:dyDescent="0.3">
      <c r="A130" s="23">
        <v>1.0416666666666666E-2</v>
      </c>
      <c r="B130" s="219"/>
      <c r="C130" s="457"/>
      <c r="D130" s="457"/>
      <c r="E130" s="356" t="s">
        <v>316</v>
      </c>
      <c r="F130" s="413"/>
      <c r="G130" s="219"/>
      <c r="H130" s="160"/>
      <c r="I130" s="30"/>
    </row>
    <row r="131" spans="1:9" x14ac:dyDescent="0.3">
      <c r="A131" s="23">
        <v>2.0833333333333332E-2</v>
      </c>
      <c r="B131" s="154"/>
      <c r="C131" s="385"/>
      <c r="D131" s="385"/>
      <c r="E131" s="298"/>
      <c r="F131" s="128"/>
      <c r="G131" s="154"/>
      <c r="H131" s="127"/>
      <c r="I131" s="28">
        <v>0.91666666666666663</v>
      </c>
    </row>
    <row r="132" spans="1:9" x14ac:dyDescent="0.3">
      <c r="A132" s="23">
        <v>2.7777777777777776E-2</v>
      </c>
      <c r="B132" s="154"/>
      <c r="C132" s="385"/>
      <c r="D132" s="385"/>
      <c r="E132" s="298"/>
      <c r="F132" s="128"/>
      <c r="G132" s="154"/>
      <c r="H132" s="127"/>
      <c r="I132" s="29"/>
    </row>
    <row r="133" spans="1:9" ht="15.6" customHeight="1" x14ac:dyDescent="0.3">
      <c r="A133" s="23">
        <v>3.4722222222222224E-2</v>
      </c>
      <c r="B133" s="154"/>
      <c r="C133" s="385"/>
      <c r="D133" s="385"/>
      <c r="E133" s="385"/>
      <c r="F133" s="356" t="s">
        <v>316</v>
      </c>
      <c r="H133" s="127"/>
      <c r="I133" s="29"/>
    </row>
    <row r="134" spans="1:9" x14ac:dyDescent="0.3">
      <c r="A134" s="41">
        <v>3.8194444444444441E-2</v>
      </c>
      <c r="B134" s="156" t="s">
        <v>316</v>
      </c>
      <c r="C134" s="385"/>
      <c r="D134" s="385"/>
      <c r="E134" s="385"/>
      <c r="F134" s="298"/>
      <c r="G134" s="361" t="s">
        <v>398</v>
      </c>
      <c r="H134" s="191" t="s">
        <v>233</v>
      </c>
      <c r="I134" s="30"/>
    </row>
    <row r="135" spans="1:9" x14ac:dyDescent="0.3">
      <c r="A135" s="23">
        <v>4.1666666666666664E-2</v>
      </c>
      <c r="B135" s="151"/>
      <c r="C135" s="418"/>
      <c r="D135" s="418"/>
      <c r="E135" s="418"/>
      <c r="F135" s="301"/>
      <c r="G135" s="241"/>
      <c r="H135" s="137"/>
      <c r="I135" s="28">
        <v>0.9375</v>
      </c>
    </row>
    <row r="136" spans="1:9" x14ac:dyDescent="0.3">
      <c r="A136" s="27">
        <v>4.5138888888888888E-2</v>
      </c>
      <c r="B136" s="174"/>
      <c r="C136" s="390"/>
      <c r="D136" s="390"/>
      <c r="E136" s="390"/>
      <c r="F136" s="299"/>
      <c r="G136" s="209"/>
      <c r="H136" s="144"/>
      <c r="I136" s="30"/>
    </row>
    <row r="137" spans="1:9" x14ac:dyDescent="0.3">
      <c r="A137" s="27">
        <v>5.6944444444444443E-2</v>
      </c>
      <c r="B137" s="174"/>
      <c r="C137" s="390"/>
      <c r="D137" s="388"/>
      <c r="E137" s="390"/>
      <c r="F137" s="299"/>
      <c r="G137" s="209"/>
      <c r="H137" s="144"/>
      <c r="I137" s="29"/>
    </row>
    <row r="138" spans="1:9" x14ac:dyDescent="0.3">
      <c r="A138" s="27">
        <v>5.9027777777777783E-2</v>
      </c>
      <c r="B138" s="174"/>
      <c r="C138" s="299"/>
      <c r="D138" s="418" t="s">
        <v>316</v>
      </c>
      <c r="E138" s="390"/>
      <c r="F138" s="299"/>
      <c r="G138" s="209"/>
      <c r="H138" s="144"/>
      <c r="I138" s="29"/>
    </row>
    <row r="139" spans="1:9" x14ac:dyDescent="0.3">
      <c r="A139" s="23">
        <v>6.25E-2</v>
      </c>
      <c r="B139" s="154"/>
      <c r="C139" s="298"/>
      <c r="D139" s="385"/>
      <c r="E139" s="385"/>
      <c r="F139" s="298"/>
      <c r="H139" s="127"/>
      <c r="I139" s="28">
        <v>0.95833333333333337</v>
      </c>
    </row>
    <row r="140" spans="1:9" x14ac:dyDescent="0.3">
      <c r="A140" s="27">
        <v>7.2916666666666671E-2</v>
      </c>
      <c r="B140" s="157">
        <f>B118</f>
        <v>151</v>
      </c>
      <c r="C140" s="300">
        <f>C118</f>
        <v>152</v>
      </c>
      <c r="D140" s="388">
        <f>D118</f>
        <v>153</v>
      </c>
      <c r="E140" s="388">
        <f>E118</f>
        <v>154</v>
      </c>
      <c r="F140" s="298"/>
      <c r="G140" s="462"/>
      <c r="H140" s="202"/>
      <c r="I140" s="30"/>
    </row>
    <row r="141" spans="1:9" x14ac:dyDescent="0.3">
      <c r="A141" s="27">
        <v>7.9861111111111105E-2</v>
      </c>
      <c r="B141" s="151" t="s">
        <v>389</v>
      </c>
      <c r="C141" s="356" t="s">
        <v>389</v>
      </c>
      <c r="D141" s="419" t="s">
        <v>389</v>
      </c>
      <c r="E141" s="419" t="s">
        <v>389</v>
      </c>
      <c r="F141" s="298"/>
      <c r="G141" s="463"/>
      <c r="H141" s="448"/>
      <c r="I141" s="29"/>
    </row>
    <row r="142" spans="1:9" x14ac:dyDescent="0.3">
      <c r="A142" s="18">
        <v>8.3333333333333329E-2</v>
      </c>
      <c r="C142" s="298"/>
      <c r="D142" s="298"/>
      <c r="E142" s="385"/>
      <c r="F142" s="300">
        <f>F118</f>
        <v>155</v>
      </c>
      <c r="G142" s="567" t="s">
        <v>16</v>
      </c>
      <c r="H142" s="524" t="s">
        <v>180</v>
      </c>
      <c r="I142" s="28">
        <v>0.97916666666666663</v>
      </c>
    </row>
    <row r="143" spans="1:9" x14ac:dyDescent="0.3">
      <c r="A143" s="18">
        <v>8.6805555555555566E-2</v>
      </c>
      <c r="C143" s="298"/>
      <c r="D143" s="298"/>
      <c r="E143" s="298"/>
      <c r="F143" s="356" t="s">
        <v>389</v>
      </c>
      <c r="G143" s="524"/>
      <c r="H143" s="524"/>
      <c r="I143" s="29"/>
    </row>
    <row r="144" spans="1:9" x14ac:dyDescent="0.3">
      <c r="A144" s="27">
        <v>9.375E-2</v>
      </c>
      <c r="C144" s="298"/>
      <c r="D144" s="298"/>
      <c r="E144" s="298"/>
      <c r="F144" s="298"/>
      <c r="G144" s="524"/>
      <c r="H144" s="524"/>
      <c r="I144" s="29"/>
    </row>
    <row r="145" spans="1:9" x14ac:dyDescent="0.3">
      <c r="A145" s="27">
        <v>9.7222222222222224E-2</v>
      </c>
      <c r="B145" s="136">
        <f>B104</f>
        <v>11</v>
      </c>
      <c r="C145" s="300">
        <f>C106</f>
        <v>12</v>
      </c>
      <c r="D145" s="300">
        <f>D104</f>
        <v>13</v>
      </c>
      <c r="E145" s="298"/>
      <c r="F145" s="298"/>
      <c r="G145" s="524"/>
      <c r="H145" s="524"/>
      <c r="I145" s="30"/>
    </row>
    <row r="146" spans="1:9" x14ac:dyDescent="0.3">
      <c r="A146" s="27">
        <v>0.10069444444444443</v>
      </c>
      <c r="B146" s="140" t="s">
        <v>19</v>
      </c>
      <c r="C146" s="380" t="s">
        <v>19</v>
      </c>
      <c r="D146" s="380" t="s">
        <v>19</v>
      </c>
      <c r="E146" s="300">
        <f t="shared" ref="E146" si="14">E106</f>
        <v>14</v>
      </c>
      <c r="F146" s="298"/>
      <c r="G146" s="524"/>
      <c r="H146" s="524"/>
      <c r="I146" s="29"/>
    </row>
    <row r="147" spans="1:9" x14ac:dyDescent="0.3">
      <c r="A147" s="23">
        <v>0.10416666666666667</v>
      </c>
      <c r="C147" s="298"/>
      <c r="D147" s="298"/>
      <c r="E147" s="140" t="s">
        <v>19</v>
      </c>
      <c r="F147" s="300">
        <f>F106</f>
        <v>15</v>
      </c>
      <c r="G147" s="524"/>
      <c r="H147" s="524"/>
      <c r="I147" s="28">
        <v>0</v>
      </c>
    </row>
    <row r="148" spans="1:9" x14ac:dyDescent="0.3">
      <c r="A148" s="23">
        <v>0.1076388888888889</v>
      </c>
      <c r="C148" s="298"/>
      <c r="D148" s="298"/>
      <c r="E148" s="196"/>
      <c r="F148" s="380" t="s">
        <v>19</v>
      </c>
      <c r="G148" s="524"/>
      <c r="H148" s="524"/>
      <c r="I148" s="29"/>
    </row>
    <row r="149" spans="1:9" x14ac:dyDescent="0.3">
      <c r="A149" s="27">
        <v>0.1111111111111111</v>
      </c>
      <c r="B149" s="136">
        <f>B100</f>
        <v>626</v>
      </c>
      <c r="C149" s="300">
        <f>C100</f>
        <v>627</v>
      </c>
      <c r="D149" s="300">
        <f>D100</f>
        <v>628</v>
      </c>
      <c r="E149" s="136">
        <f>E100</f>
        <v>629</v>
      </c>
      <c r="F149" s="358"/>
      <c r="G149" s="524"/>
      <c r="H149" s="524"/>
      <c r="I149" s="29"/>
    </row>
    <row r="150" spans="1:9" x14ac:dyDescent="0.3">
      <c r="A150" s="27">
        <v>0.12152777777777778</v>
      </c>
      <c r="B150" s="140" t="s">
        <v>16</v>
      </c>
      <c r="C150" s="380" t="s">
        <v>16</v>
      </c>
      <c r="D150" s="380" t="s">
        <v>16</v>
      </c>
      <c r="E150" s="380" t="s">
        <v>16</v>
      </c>
      <c r="F150" s="300">
        <f>F100</f>
        <v>630</v>
      </c>
      <c r="G150" s="524"/>
      <c r="H150" s="524"/>
      <c r="I150" s="30"/>
    </row>
    <row r="151" spans="1:9" x14ac:dyDescent="0.3">
      <c r="A151" s="42">
        <v>0.125</v>
      </c>
      <c r="C151" s="298"/>
      <c r="D151" s="298"/>
      <c r="E151" s="298"/>
      <c r="F151" s="243" t="s">
        <v>16</v>
      </c>
      <c r="G151" s="524"/>
      <c r="H151" s="524"/>
      <c r="I151" s="28">
        <v>2.0833333333333332E-2</v>
      </c>
    </row>
    <row r="152" spans="1:9" x14ac:dyDescent="0.3">
      <c r="A152" s="38">
        <v>0.13194444444444445</v>
      </c>
      <c r="C152" s="300">
        <f>C92</f>
        <v>353</v>
      </c>
      <c r="D152" s="300">
        <f>D92</f>
        <v>354</v>
      </c>
      <c r="E152" s="300">
        <f>E94</f>
        <v>355</v>
      </c>
      <c r="F152" s="174">
        <f>F92</f>
        <v>356</v>
      </c>
      <c r="G152" s="524"/>
      <c r="H152" s="524"/>
      <c r="I152" s="30"/>
    </row>
    <row r="153" spans="1:9" x14ac:dyDescent="0.3">
      <c r="A153" s="38">
        <v>0.1423611111111111</v>
      </c>
      <c r="C153" s="336" t="s">
        <v>350</v>
      </c>
      <c r="D153" s="336" t="s">
        <v>350</v>
      </c>
      <c r="E153" s="336" t="s">
        <v>350</v>
      </c>
      <c r="F153" s="336" t="s">
        <v>350</v>
      </c>
      <c r="G153" s="524"/>
      <c r="H153" s="524"/>
      <c r="I153" s="29"/>
    </row>
    <row r="154" spans="1:9" x14ac:dyDescent="0.3">
      <c r="A154" s="39">
        <v>0.14444444444444446</v>
      </c>
      <c r="B154" s="136">
        <f>B92</f>
        <v>352</v>
      </c>
      <c r="C154" s="298"/>
      <c r="D154" s="298"/>
      <c r="E154" s="298"/>
      <c r="F154" s="298"/>
      <c r="G154" s="525"/>
      <c r="H154" s="525"/>
      <c r="I154" s="29"/>
    </row>
    <row r="155" spans="1:9" x14ac:dyDescent="0.3">
      <c r="A155" s="23">
        <v>0.14583333333333334</v>
      </c>
      <c r="B155" s="141" t="s">
        <v>350</v>
      </c>
      <c r="C155" s="298"/>
      <c r="D155" s="298"/>
      <c r="E155" s="298"/>
      <c r="F155" s="298"/>
      <c r="G155" s="529" t="s">
        <v>19</v>
      </c>
      <c r="H155" s="532" t="s">
        <v>13</v>
      </c>
      <c r="I155" s="28">
        <v>4.1666666666666664E-2</v>
      </c>
    </row>
    <row r="156" spans="1:9" x14ac:dyDescent="0.3">
      <c r="A156" s="23">
        <v>0.14930555555555555</v>
      </c>
      <c r="C156" s="298"/>
      <c r="D156" s="298"/>
      <c r="E156" s="298"/>
      <c r="F156" s="298"/>
      <c r="G156" s="530"/>
      <c r="H156" s="533"/>
      <c r="I156" s="29"/>
    </row>
    <row r="157" spans="1:9" x14ac:dyDescent="0.3">
      <c r="A157" s="16">
        <v>0.15972222222222224</v>
      </c>
      <c r="B157" s="129"/>
      <c r="C157" s="298"/>
      <c r="D157" s="298"/>
      <c r="E157" s="298"/>
      <c r="F157" s="300">
        <f>F82</f>
        <v>61</v>
      </c>
      <c r="G157" s="530"/>
      <c r="H157" s="533"/>
      <c r="I157" s="30"/>
    </row>
    <row r="158" spans="1:9" x14ac:dyDescent="0.3">
      <c r="A158" s="16">
        <v>0.16319444444444445</v>
      </c>
      <c r="B158" s="128"/>
      <c r="C158" s="300">
        <f>C86</f>
        <v>58</v>
      </c>
      <c r="D158" s="298"/>
      <c r="E158" s="300">
        <f>E86</f>
        <v>60</v>
      </c>
      <c r="F158" s="356" t="s">
        <v>348</v>
      </c>
      <c r="G158" s="530"/>
      <c r="H158" s="533"/>
      <c r="I158" s="29"/>
    </row>
    <row r="159" spans="1:9" x14ac:dyDescent="0.3">
      <c r="A159" s="346">
        <v>0.16666666666666666</v>
      </c>
      <c r="B159" s="153">
        <f>B86</f>
        <v>57</v>
      </c>
      <c r="C159" s="356" t="s">
        <v>348</v>
      </c>
      <c r="D159" s="300">
        <f>D86</f>
        <v>59</v>
      </c>
      <c r="E159" s="356" t="s">
        <v>348</v>
      </c>
      <c r="F159" s="298"/>
      <c r="G159" s="530"/>
      <c r="H159" s="533"/>
      <c r="I159" s="28">
        <v>6.25E-2</v>
      </c>
    </row>
    <row r="160" spans="1:9" x14ac:dyDescent="0.3">
      <c r="A160" s="23">
        <v>0.17013888888888887</v>
      </c>
      <c r="B160" s="135" t="s">
        <v>348</v>
      </c>
      <c r="C160" s="301"/>
      <c r="D160" s="356" t="s">
        <v>348</v>
      </c>
      <c r="E160" s="301"/>
      <c r="F160" s="301"/>
      <c r="G160" s="530"/>
      <c r="H160" s="533"/>
      <c r="I160" s="29"/>
    </row>
    <row r="161" spans="1:9" x14ac:dyDescent="0.3">
      <c r="A161" s="27">
        <v>0.17708333333333334</v>
      </c>
      <c r="C161" s="298"/>
      <c r="D161" s="298"/>
      <c r="E161" s="298"/>
      <c r="F161" s="298"/>
      <c r="G161" s="530"/>
      <c r="H161" s="533"/>
      <c r="I161" s="29"/>
    </row>
    <row r="162" spans="1:9" x14ac:dyDescent="0.3">
      <c r="A162" s="39">
        <v>0.18402777777777779</v>
      </c>
      <c r="C162" s="298"/>
      <c r="D162" s="298"/>
      <c r="E162" s="298"/>
      <c r="F162" s="298"/>
      <c r="G162" s="531"/>
      <c r="H162" s="534"/>
      <c r="I162" s="30"/>
    </row>
    <row r="163" spans="1:9" x14ac:dyDescent="0.3">
      <c r="A163" s="27">
        <v>0.1875</v>
      </c>
      <c r="C163" s="298"/>
      <c r="D163" s="298"/>
      <c r="E163" s="324"/>
      <c r="F163" s="300">
        <f>F111</f>
        <v>76</v>
      </c>
      <c r="G163" s="532" t="s">
        <v>348</v>
      </c>
      <c r="H163" s="538" t="s">
        <v>350</v>
      </c>
      <c r="I163" s="28">
        <v>8.3333333333333329E-2</v>
      </c>
    </row>
    <row r="164" spans="1:9" x14ac:dyDescent="0.3">
      <c r="A164" s="27">
        <v>0.19097222222222221</v>
      </c>
      <c r="C164" s="300">
        <f>C111</f>
        <v>73</v>
      </c>
      <c r="D164" s="298"/>
      <c r="E164" s="300">
        <f>E111</f>
        <v>75</v>
      </c>
      <c r="F164" s="379" t="s">
        <v>190</v>
      </c>
      <c r="G164" s="533"/>
      <c r="H164" s="539"/>
      <c r="I164" s="29"/>
    </row>
    <row r="165" spans="1:9" x14ac:dyDescent="0.3">
      <c r="A165" s="23">
        <v>0.19444444444444445</v>
      </c>
      <c r="B165" s="136">
        <f>B112</f>
        <v>72</v>
      </c>
      <c r="C165" s="379" t="s">
        <v>190</v>
      </c>
      <c r="D165" s="300">
        <f>D112</f>
        <v>74</v>
      </c>
      <c r="E165" s="379" t="s">
        <v>190</v>
      </c>
      <c r="F165" s="411"/>
      <c r="G165" s="533"/>
      <c r="H165" s="539"/>
      <c r="I165" s="29"/>
    </row>
    <row r="166" spans="1:9" x14ac:dyDescent="0.3">
      <c r="A166" s="23">
        <v>0.19791666666666666</v>
      </c>
      <c r="B166" s="139" t="s">
        <v>190</v>
      </c>
      <c r="C166" s="298"/>
      <c r="D166" s="379" t="s">
        <v>190</v>
      </c>
      <c r="E166" s="298"/>
      <c r="F166" s="411"/>
      <c r="G166" s="533"/>
      <c r="H166" s="539"/>
      <c r="I166" s="29"/>
    </row>
    <row r="167" spans="1:9" x14ac:dyDescent="0.3">
      <c r="A167" s="27">
        <v>0.20486111111111113</v>
      </c>
      <c r="C167" s="298"/>
      <c r="D167" s="298"/>
      <c r="E167" s="298"/>
      <c r="F167" s="300">
        <f>F90</f>
        <v>231</v>
      </c>
      <c r="G167" s="533"/>
      <c r="H167" s="539"/>
      <c r="I167" s="43"/>
    </row>
    <row r="168" spans="1:9" x14ac:dyDescent="0.3">
      <c r="A168" s="27">
        <v>0.20833333333333334</v>
      </c>
      <c r="B168" s="136">
        <f>B90</f>
        <v>227</v>
      </c>
      <c r="C168" s="300">
        <f>C90</f>
        <v>228</v>
      </c>
      <c r="D168" s="300">
        <f>D90</f>
        <v>229</v>
      </c>
      <c r="E168" s="300">
        <f>E90</f>
        <v>230</v>
      </c>
      <c r="F168" s="140" t="s">
        <v>19</v>
      </c>
      <c r="G168" s="533"/>
      <c r="H168" s="539"/>
      <c r="I168" s="28">
        <v>0.10416666666666667</v>
      </c>
    </row>
    <row r="169" spans="1:9" x14ac:dyDescent="0.3">
      <c r="A169" s="16">
        <v>0.21180555555555555</v>
      </c>
      <c r="B169" s="140" t="s">
        <v>19</v>
      </c>
      <c r="C169" s="380" t="s">
        <v>19</v>
      </c>
      <c r="D169" s="380" t="s">
        <v>19</v>
      </c>
      <c r="E169" s="380" t="s">
        <v>19</v>
      </c>
      <c r="F169" s="196"/>
      <c r="G169" s="533"/>
      <c r="H169" s="539"/>
      <c r="I169" s="29"/>
    </row>
    <row r="170" spans="1:9" x14ac:dyDescent="0.3">
      <c r="A170" s="16">
        <v>0.21527777777777779</v>
      </c>
      <c r="B170" s="196"/>
      <c r="C170" s="411"/>
      <c r="D170" s="387"/>
      <c r="E170" s="301"/>
      <c r="F170" s="196">
        <f>F100</f>
        <v>630</v>
      </c>
      <c r="G170" s="533"/>
      <c r="H170" s="539"/>
      <c r="I170" s="29"/>
    </row>
    <row r="171" spans="1:9" x14ac:dyDescent="0.3">
      <c r="A171" s="16">
        <v>0.22569444444444445</v>
      </c>
      <c r="B171" s="200">
        <f>B100</f>
        <v>626</v>
      </c>
      <c r="C171" s="384">
        <f>C100</f>
        <v>627</v>
      </c>
      <c r="D171" s="298"/>
      <c r="E171" s="384">
        <f>E100</f>
        <v>629</v>
      </c>
      <c r="F171" s="336" t="s">
        <v>180</v>
      </c>
      <c r="G171" s="533"/>
      <c r="H171" s="539"/>
      <c r="I171" s="32"/>
    </row>
    <row r="172" spans="1:9" x14ac:dyDescent="0.3">
      <c r="A172" s="16">
        <v>0.22916666666666666</v>
      </c>
      <c r="B172" s="141" t="s">
        <v>180</v>
      </c>
      <c r="C172" s="141" t="s">
        <v>180</v>
      </c>
      <c r="D172" s="384">
        <f>D100</f>
        <v>628</v>
      </c>
      <c r="E172" s="141" t="s">
        <v>180</v>
      </c>
      <c r="F172" s="298"/>
      <c r="G172" s="533"/>
      <c r="H172" s="539"/>
      <c r="I172" s="28">
        <v>0.125</v>
      </c>
    </row>
    <row r="173" spans="1:9" x14ac:dyDescent="0.3">
      <c r="A173" s="16">
        <v>0.23124999999999998</v>
      </c>
      <c r="B173" s="143"/>
      <c r="C173" s="143"/>
      <c r="D173" s="336" t="s">
        <v>180</v>
      </c>
      <c r="E173" s="143"/>
      <c r="F173" s="357"/>
      <c r="G173" s="533"/>
      <c r="H173" s="539"/>
      <c r="I173" s="29"/>
    </row>
    <row r="174" spans="1:9" x14ac:dyDescent="0.3">
      <c r="A174" s="16">
        <v>0.24305555555555555</v>
      </c>
      <c r="B174" s="202"/>
      <c r="C174" s="202"/>
      <c r="D174" s="387"/>
      <c r="E174" s="137"/>
      <c r="F174" s="301"/>
      <c r="G174" s="533"/>
      <c r="H174" s="539"/>
      <c r="I174" s="29"/>
    </row>
    <row r="175" spans="1:9" x14ac:dyDescent="0.3">
      <c r="A175" s="37"/>
      <c r="B175" s="200">
        <f>B115</f>
        <v>172</v>
      </c>
      <c r="C175" s="200">
        <f t="shared" ref="C175:F175" si="15">C114</f>
        <v>173</v>
      </c>
      <c r="D175" s="384">
        <f>D115</f>
        <v>174</v>
      </c>
      <c r="E175" s="200">
        <f t="shared" si="15"/>
        <v>175</v>
      </c>
      <c r="F175" s="384">
        <f t="shared" si="15"/>
        <v>176</v>
      </c>
      <c r="G175" s="534"/>
      <c r="H175" s="540"/>
      <c r="I175" s="32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</sheetData>
  <mergeCells count="16">
    <mergeCell ref="G6:G13"/>
    <mergeCell ref="H6:H13"/>
    <mergeCell ref="G14:G24"/>
    <mergeCell ref="H14:H24"/>
    <mergeCell ref="G25:G34"/>
    <mergeCell ref="H25:H34"/>
    <mergeCell ref="G163:G175"/>
    <mergeCell ref="H163:H175"/>
    <mergeCell ref="G35:G40"/>
    <mergeCell ref="H35:H40"/>
    <mergeCell ref="G41:G47"/>
    <mergeCell ref="H41:H47"/>
    <mergeCell ref="G142:G154"/>
    <mergeCell ref="H142:H154"/>
    <mergeCell ref="G155:G162"/>
    <mergeCell ref="H155:H162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EA8F0-E92D-42B3-A8CC-5BEF82BFDD7D}">
  <dimension ref="A1:M707"/>
  <sheetViews>
    <sheetView showGridLines="0" zoomScale="70" zoomScaleNormal="70" workbookViewId="0">
      <pane ySplit="5" topLeftCell="A81" activePane="bottomLeft" state="frozen"/>
      <selection pane="bottomLeft" activeCell="C104" sqref="C104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384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383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45467</v>
      </c>
      <c r="C4" s="130">
        <f>+B4+1</f>
        <v>45468</v>
      </c>
      <c r="D4" s="130">
        <f>C4+1</f>
        <v>45469</v>
      </c>
      <c r="E4" s="130">
        <f>D4+1</f>
        <v>45470</v>
      </c>
      <c r="F4" s="130">
        <f>E4+1</f>
        <v>45471</v>
      </c>
      <c r="G4" s="131">
        <f>F4+1</f>
        <v>45472</v>
      </c>
      <c r="H4" s="130">
        <f>G4+1</f>
        <v>45473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38" t="s">
        <v>387</v>
      </c>
      <c r="H6" s="523" t="s">
        <v>190</v>
      </c>
      <c r="I6" s="17">
        <v>0.14583333333333334</v>
      </c>
    </row>
    <row r="7" spans="1:9" x14ac:dyDescent="0.3">
      <c r="A7" s="18"/>
      <c r="G7" s="539"/>
      <c r="H7" s="524"/>
      <c r="I7" s="20"/>
    </row>
    <row r="8" spans="1:9" x14ac:dyDescent="0.3">
      <c r="A8" s="16">
        <v>0.2673611111111111</v>
      </c>
      <c r="B8" s="136">
        <f t="shared" ref="B8:F8" si="0">B95-1</f>
        <v>76</v>
      </c>
      <c r="C8" s="136">
        <f t="shared" si="0"/>
        <v>77</v>
      </c>
      <c r="D8" s="136">
        <f t="shared" si="0"/>
        <v>78</v>
      </c>
      <c r="E8" s="136">
        <f t="shared" si="0"/>
        <v>79</v>
      </c>
      <c r="F8" s="136">
        <f t="shared" si="0"/>
        <v>80</v>
      </c>
      <c r="G8" s="539"/>
      <c r="H8" s="524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39"/>
      <c r="H9" s="524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39"/>
      <c r="H10" s="524"/>
      <c r="I10" s="20"/>
    </row>
    <row r="11" spans="1:9" x14ac:dyDescent="0.3">
      <c r="A11" s="23">
        <v>0.28819444444444448</v>
      </c>
      <c r="B11" s="144"/>
      <c r="D11" s="128"/>
      <c r="F11" s="129"/>
      <c r="G11" s="539"/>
      <c r="H11" s="524"/>
      <c r="I11" s="20"/>
    </row>
    <row r="12" spans="1:9" x14ac:dyDescent="0.3">
      <c r="A12" s="23">
        <v>0.28958333333333336</v>
      </c>
      <c r="B12" s="136">
        <f t="shared" ref="B12:F12" si="1">B87-1</f>
        <v>632</v>
      </c>
      <c r="C12" s="136">
        <f t="shared" si="1"/>
        <v>633</v>
      </c>
      <c r="D12" s="136">
        <f t="shared" si="1"/>
        <v>634</v>
      </c>
      <c r="E12" s="144">
        <f t="shared" si="1"/>
        <v>635</v>
      </c>
      <c r="F12" s="136">
        <f t="shared" si="1"/>
        <v>636</v>
      </c>
      <c r="G12" s="540"/>
      <c r="H12" s="525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538" t="s">
        <v>16</v>
      </c>
      <c r="H13" s="523" t="s">
        <v>180</v>
      </c>
      <c r="I13" s="17">
        <v>0.1875</v>
      </c>
    </row>
    <row r="14" spans="1:9" x14ac:dyDescent="0.3">
      <c r="A14" s="24"/>
      <c r="D14" s="154"/>
      <c r="E14" s="154"/>
      <c r="F14" s="154"/>
      <c r="G14" s="539"/>
      <c r="H14" s="524"/>
      <c r="I14" s="20"/>
    </row>
    <row r="15" spans="1:9" x14ac:dyDescent="0.3">
      <c r="A15" s="26">
        <v>0.30902777777777779</v>
      </c>
      <c r="B15" s="136">
        <f>B83-1</f>
        <v>957</v>
      </c>
      <c r="C15" s="136">
        <f>C83-1</f>
        <v>958</v>
      </c>
      <c r="D15" s="157">
        <f>D83-1</f>
        <v>959</v>
      </c>
      <c r="E15" s="157">
        <f>E83-1</f>
        <v>960</v>
      </c>
      <c r="F15" s="157">
        <f>F83-1</f>
        <v>961</v>
      </c>
      <c r="G15" s="539"/>
      <c r="H15" s="524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243" t="s">
        <v>316</v>
      </c>
      <c r="E16" s="140" t="s">
        <v>316</v>
      </c>
      <c r="F16" s="140" t="s">
        <v>316</v>
      </c>
      <c r="G16" s="539"/>
      <c r="H16" s="524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539"/>
      <c r="H17" s="524"/>
      <c r="I17" s="20"/>
    </row>
    <row r="18" spans="1:9" x14ac:dyDescent="0.3">
      <c r="A18" s="27">
        <v>0.31944444444444448</v>
      </c>
      <c r="D18" s="154"/>
      <c r="G18" s="539"/>
      <c r="H18" s="524"/>
      <c r="I18" s="22"/>
    </row>
    <row r="19" spans="1:9" x14ac:dyDescent="0.3">
      <c r="A19" s="27">
        <v>0.3298611111111111</v>
      </c>
      <c r="B19" s="136">
        <f t="shared" ref="B19:F19" si="2">B101-1</f>
        <v>155</v>
      </c>
      <c r="C19" s="136">
        <f t="shared" si="2"/>
        <v>156</v>
      </c>
      <c r="D19" s="136">
        <f t="shared" si="2"/>
        <v>157</v>
      </c>
      <c r="E19" s="136">
        <f t="shared" si="2"/>
        <v>158</v>
      </c>
      <c r="F19" s="136">
        <f t="shared" si="2"/>
        <v>159</v>
      </c>
      <c r="G19" s="539"/>
      <c r="H19" s="524"/>
      <c r="I19" s="20"/>
    </row>
    <row r="20" spans="1:9" x14ac:dyDescent="0.3">
      <c r="A20" s="16">
        <v>0.33333333333333331</v>
      </c>
      <c r="B20" s="140" t="s">
        <v>389</v>
      </c>
      <c r="C20" s="140" t="s">
        <v>389</v>
      </c>
      <c r="D20" s="140" t="s">
        <v>389</v>
      </c>
      <c r="E20" s="140" t="s">
        <v>389</v>
      </c>
      <c r="F20" s="140" t="s">
        <v>389</v>
      </c>
      <c r="G20" s="539"/>
      <c r="H20" s="524"/>
      <c r="I20" s="28">
        <v>0.22916666666666666</v>
      </c>
    </row>
    <row r="21" spans="1:9" x14ac:dyDescent="0.3">
      <c r="A21" s="23">
        <v>0.33680555555555558</v>
      </c>
      <c r="D21" s="154"/>
      <c r="F21" s="129"/>
      <c r="G21" s="539"/>
      <c r="H21" s="524"/>
      <c r="I21" s="29"/>
    </row>
    <row r="22" spans="1:9" x14ac:dyDescent="0.3">
      <c r="A22" s="27">
        <v>0.35069444444444442</v>
      </c>
      <c r="D22" s="154"/>
      <c r="F22" s="129"/>
      <c r="G22" s="539"/>
      <c r="H22" s="524"/>
      <c r="I22" s="30"/>
    </row>
    <row r="23" spans="1:9" x14ac:dyDescent="0.3">
      <c r="A23" s="27">
        <v>0.3520833333333333</v>
      </c>
      <c r="B23" s="136">
        <f t="shared" ref="B23:F23" si="3">B91-1</f>
        <v>15</v>
      </c>
      <c r="C23" s="136">
        <f t="shared" si="3"/>
        <v>16</v>
      </c>
      <c r="D23" s="136">
        <f t="shared" si="3"/>
        <v>17</v>
      </c>
      <c r="E23" s="136">
        <f t="shared" si="3"/>
        <v>18</v>
      </c>
      <c r="F23" s="136">
        <f t="shared" si="3"/>
        <v>19</v>
      </c>
      <c r="G23" s="540"/>
      <c r="H23" s="525"/>
      <c r="I23" s="29"/>
    </row>
    <row r="24" spans="1:9" x14ac:dyDescent="0.3">
      <c r="A24" s="16">
        <v>0.35416666666666669</v>
      </c>
      <c r="B24" s="140" t="s">
        <v>16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532" t="s">
        <v>13</v>
      </c>
      <c r="H24" s="529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533"/>
      <c r="H25" s="530"/>
      <c r="I25" s="29"/>
    </row>
    <row r="26" spans="1:9" x14ac:dyDescent="0.3">
      <c r="A26" s="16">
        <v>0.37152777777777773</v>
      </c>
      <c r="D26" s="154"/>
      <c r="F26" s="129"/>
      <c r="G26" s="533"/>
      <c r="H26" s="530"/>
      <c r="I26" s="30"/>
    </row>
    <row r="27" spans="1:9" x14ac:dyDescent="0.3">
      <c r="A27" s="18">
        <v>0.37361111111111112</v>
      </c>
      <c r="B27" s="136">
        <f t="shared" ref="B27:F27" si="4">B79-1</f>
        <v>358</v>
      </c>
      <c r="C27" s="136">
        <f t="shared" si="4"/>
        <v>359</v>
      </c>
      <c r="D27" s="136">
        <f t="shared" si="4"/>
        <v>360</v>
      </c>
      <c r="E27" s="136">
        <f t="shared" si="4"/>
        <v>361</v>
      </c>
      <c r="F27" s="136">
        <f t="shared" si="4"/>
        <v>362</v>
      </c>
      <c r="G27" s="533"/>
      <c r="H27" s="530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33"/>
      <c r="H28" s="530"/>
      <c r="I28" s="28">
        <v>0.27083333333333331</v>
      </c>
    </row>
    <row r="29" spans="1:9" x14ac:dyDescent="0.3">
      <c r="A29" s="16">
        <v>0.3923611111111111</v>
      </c>
      <c r="B29" s="136">
        <f t="shared" ref="B29:F29" si="5">B87-1</f>
        <v>632</v>
      </c>
      <c r="C29" s="136">
        <f t="shared" si="5"/>
        <v>633</v>
      </c>
      <c r="D29" s="136">
        <f t="shared" si="5"/>
        <v>634</v>
      </c>
      <c r="E29" s="136">
        <f t="shared" si="5"/>
        <v>635</v>
      </c>
      <c r="F29" s="136">
        <f t="shared" si="5"/>
        <v>636</v>
      </c>
      <c r="G29" s="533"/>
      <c r="H29" s="530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33"/>
      <c r="H30" s="530"/>
      <c r="I30" s="28">
        <v>0.29166666666666669</v>
      </c>
    </row>
    <row r="31" spans="1:9" x14ac:dyDescent="0.3">
      <c r="A31" s="23">
        <v>0.40972222222222227</v>
      </c>
      <c r="B31" s="206"/>
      <c r="F31" s="144"/>
      <c r="G31" s="533"/>
      <c r="H31" s="530"/>
      <c r="I31" s="30"/>
    </row>
    <row r="32" spans="1:9" x14ac:dyDescent="0.3">
      <c r="A32" s="23">
        <v>0.41319444444444442</v>
      </c>
      <c r="B32" s="136">
        <f>B83-1</f>
        <v>957</v>
      </c>
      <c r="C32" s="136">
        <f>C83-1</f>
        <v>958</v>
      </c>
      <c r="D32" s="136">
        <f>D83-1</f>
        <v>959</v>
      </c>
      <c r="E32" s="136">
        <f>E83-1</f>
        <v>960</v>
      </c>
      <c r="F32" s="144">
        <f>F35-1</f>
        <v>960</v>
      </c>
      <c r="G32" s="533"/>
      <c r="H32" s="530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35" t="s">
        <v>13</v>
      </c>
      <c r="G33" s="532" t="s">
        <v>348</v>
      </c>
      <c r="H33" s="523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533"/>
      <c r="H34" s="524"/>
      <c r="I34" s="28"/>
    </row>
    <row r="35" spans="1:9" x14ac:dyDescent="0.3">
      <c r="A35" s="16">
        <v>0.43611111111111112</v>
      </c>
      <c r="B35" s="136">
        <f t="shared" ref="B35:E35" si="6">B98-1</f>
        <v>176</v>
      </c>
      <c r="C35" s="136">
        <f t="shared" si="6"/>
        <v>177</v>
      </c>
      <c r="D35" s="136">
        <f t="shared" si="6"/>
        <v>178</v>
      </c>
      <c r="E35" s="136">
        <f t="shared" si="6"/>
        <v>179</v>
      </c>
      <c r="F35" s="136">
        <f>F83-1</f>
        <v>961</v>
      </c>
      <c r="G35" s="533"/>
      <c r="H35" s="524"/>
      <c r="I35" s="28"/>
    </row>
    <row r="36" spans="1:9" x14ac:dyDescent="0.3">
      <c r="A36" s="23">
        <v>0.4375</v>
      </c>
      <c r="B36" s="135" t="s">
        <v>350</v>
      </c>
      <c r="C36" s="135" t="s">
        <v>350</v>
      </c>
      <c r="D36" s="135" t="s">
        <v>350</v>
      </c>
      <c r="E36" s="135" t="s">
        <v>350</v>
      </c>
      <c r="F36" s="135" t="s">
        <v>350</v>
      </c>
      <c r="G36" s="533"/>
      <c r="H36" s="524"/>
      <c r="I36" s="28">
        <v>0.33333333333333331</v>
      </c>
    </row>
    <row r="37" spans="1:9" x14ac:dyDescent="0.3">
      <c r="A37" s="23">
        <v>0.4548611111111111</v>
      </c>
      <c r="B37" s="242"/>
      <c r="G37" s="533"/>
      <c r="H37" s="524"/>
      <c r="I37" s="29"/>
    </row>
    <row r="38" spans="1:9" x14ac:dyDescent="0.3">
      <c r="A38" s="23">
        <v>0.45694444444444443</v>
      </c>
      <c r="B38" s="136">
        <f t="shared" ref="B38:F38" si="7">B72-1</f>
        <v>63</v>
      </c>
      <c r="C38" s="136">
        <f t="shared" si="7"/>
        <v>64</v>
      </c>
      <c r="D38" s="136">
        <f t="shared" si="7"/>
        <v>65</v>
      </c>
      <c r="E38" s="136">
        <f t="shared" si="7"/>
        <v>66</v>
      </c>
      <c r="F38" s="136">
        <f t="shared" si="7"/>
        <v>67</v>
      </c>
      <c r="G38" s="534"/>
      <c r="H38" s="525"/>
      <c r="I38" s="29"/>
    </row>
    <row r="39" spans="1:9" x14ac:dyDescent="0.3">
      <c r="A39" s="27">
        <v>0.45833333333333331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35" t="s">
        <v>348</v>
      </c>
      <c r="G39" s="529" t="s">
        <v>316</v>
      </c>
      <c r="H39" s="529" t="s">
        <v>389</v>
      </c>
      <c r="I39" s="28">
        <v>0.35416666666666669</v>
      </c>
    </row>
    <row r="40" spans="1:9" x14ac:dyDescent="0.3">
      <c r="A40" s="27">
        <v>0.47569444444444442</v>
      </c>
      <c r="B40" s="136">
        <f t="shared" ref="B40:F40" si="8">B95-1</f>
        <v>76</v>
      </c>
      <c r="C40" s="166">
        <f t="shared" si="8"/>
        <v>77</v>
      </c>
      <c r="D40" s="166">
        <f t="shared" si="8"/>
        <v>78</v>
      </c>
      <c r="E40" s="166">
        <f t="shared" si="8"/>
        <v>79</v>
      </c>
      <c r="F40" s="166">
        <f t="shared" si="8"/>
        <v>80</v>
      </c>
      <c r="G40" s="530"/>
      <c r="H40" s="530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530"/>
      <c r="H41" s="530"/>
      <c r="I41" s="28">
        <v>0.375</v>
      </c>
    </row>
    <row r="42" spans="1:9" x14ac:dyDescent="0.3">
      <c r="A42" s="27">
        <v>0.49652777777777773</v>
      </c>
      <c r="B42" s="136">
        <f t="shared" ref="B42:F42" si="9">B74-1</f>
        <v>233</v>
      </c>
      <c r="C42" s="153">
        <f t="shared" si="9"/>
        <v>234</v>
      </c>
      <c r="D42" s="136">
        <f t="shared" si="9"/>
        <v>235</v>
      </c>
      <c r="E42" s="136">
        <f t="shared" si="9"/>
        <v>236</v>
      </c>
      <c r="F42" s="136">
        <f t="shared" si="9"/>
        <v>237</v>
      </c>
      <c r="G42" s="531"/>
      <c r="H42" s="530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150" t="s">
        <v>386</v>
      </c>
      <c r="H43" s="141" t="s">
        <v>386</v>
      </c>
      <c r="I43" s="28">
        <v>0.39583333333333331</v>
      </c>
    </row>
    <row r="44" spans="1:9" x14ac:dyDescent="0.3">
      <c r="A44" s="27">
        <v>0.51736111111111105</v>
      </c>
      <c r="B44" s="144">
        <f t="shared" ref="B44:F44" si="10">B79-1</f>
        <v>358</v>
      </c>
      <c r="C44" s="144">
        <f t="shared" si="10"/>
        <v>359</v>
      </c>
      <c r="D44" s="144">
        <f t="shared" si="10"/>
        <v>360</v>
      </c>
      <c r="E44" s="144">
        <f t="shared" si="10"/>
        <v>361</v>
      </c>
      <c r="F44" s="144">
        <f t="shared" si="10"/>
        <v>362</v>
      </c>
      <c r="G44" s="322"/>
      <c r="H44" s="242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243" t="s">
        <v>316</v>
      </c>
      <c r="F45" s="140" t="s">
        <v>316</v>
      </c>
      <c r="G45" s="322"/>
      <c r="H45" s="242"/>
      <c r="I45" s="28">
        <v>0.41666666666666669</v>
      </c>
    </row>
    <row r="46" spans="1:9" x14ac:dyDescent="0.3">
      <c r="A46" s="27">
        <v>0.53819444444444442</v>
      </c>
      <c r="B46" s="142">
        <f t="shared" ref="B46:F46" si="11">B101-1</f>
        <v>155</v>
      </c>
      <c r="C46" s="142">
        <f t="shared" si="11"/>
        <v>156</v>
      </c>
      <c r="D46" s="142">
        <f t="shared" si="11"/>
        <v>157</v>
      </c>
      <c r="E46" s="142">
        <f t="shared" si="11"/>
        <v>158</v>
      </c>
      <c r="F46" s="142">
        <f t="shared" si="11"/>
        <v>159</v>
      </c>
      <c r="G46" s="322"/>
      <c r="H46" s="242"/>
      <c r="I46" s="30"/>
    </row>
    <row r="47" spans="1:9" x14ac:dyDescent="0.3">
      <c r="A47" s="23">
        <v>0.54166666666666663</v>
      </c>
      <c r="B47" s="140" t="s">
        <v>389</v>
      </c>
      <c r="C47" s="140" t="s">
        <v>389</v>
      </c>
      <c r="D47" s="140" t="s">
        <v>389</v>
      </c>
      <c r="E47" s="140" t="s">
        <v>389</v>
      </c>
      <c r="F47" s="140" t="s">
        <v>389</v>
      </c>
      <c r="G47" s="154"/>
      <c r="H47" s="127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G48" s="322"/>
      <c r="H48" s="143"/>
      <c r="I48" s="29"/>
    </row>
    <row r="49" spans="1:13" x14ac:dyDescent="0.3">
      <c r="A49" s="27">
        <v>0.55902777777777779</v>
      </c>
      <c r="B49" s="136">
        <f t="shared" ref="B49:F49" si="12">B91-1</f>
        <v>15</v>
      </c>
      <c r="C49" s="136">
        <f t="shared" si="12"/>
        <v>16</v>
      </c>
      <c r="D49" s="136">
        <f t="shared" si="12"/>
        <v>17</v>
      </c>
      <c r="E49" s="136">
        <f t="shared" si="12"/>
        <v>18</v>
      </c>
      <c r="F49" s="136">
        <f t="shared" si="12"/>
        <v>19</v>
      </c>
      <c r="G49" s="322"/>
      <c r="H49" s="143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322"/>
      <c r="H50" s="137"/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322"/>
      <c r="H51" s="137"/>
      <c r="I51" s="29"/>
    </row>
    <row r="52" spans="1:13" x14ac:dyDescent="0.3">
      <c r="A52" s="16">
        <v>0.57986111111111105</v>
      </c>
      <c r="B52" s="166">
        <f t="shared" ref="B52:F52" si="13">B87-1</f>
        <v>632</v>
      </c>
      <c r="C52" s="153">
        <f t="shared" si="13"/>
        <v>633</v>
      </c>
      <c r="D52" s="153">
        <f t="shared" si="13"/>
        <v>634</v>
      </c>
      <c r="E52" s="153">
        <f t="shared" si="13"/>
        <v>635</v>
      </c>
      <c r="F52" s="153">
        <f t="shared" si="13"/>
        <v>636</v>
      </c>
      <c r="G52" s="308">
        <f>G107-1</f>
        <v>6</v>
      </c>
      <c r="H52" s="142">
        <f>H107-1</f>
        <v>7</v>
      </c>
      <c r="I52" s="22"/>
    </row>
    <row r="53" spans="1:13" x14ac:dyDescent="0.3">
      <c r="A53" s="23">
        <v>0.58333333333333337</v>
      </c>
      <c r="B53" s="158" t="s">
        <v>24</v>
      </c>
      <c r="C53" s="158" t="s">
        <v>24</v>
      </c>
      <c r="D53" s="158" t="s">
        <v>24</v>
      </c>
      <c r="E53" s="158" t="s">
        <v>24</v>
      </c>
      <c r="F53" s="158" t="s">
        <v>24</v>
      </c>
      <c r="G53" s="158" t="s">
        <v>24</v>
      </c>
      <c r="H53" s="159" t="s">
        <v>24</v>
      </c>
      <c r="I53" s="29">
        <v>0.47916666666666669</v>
      </c>
    </row>
    <row r="54" spans="1:13" x14ac:dyDescent="0.3">
      <c r="A54" s="23">
        <v>0.58680555555555558</v>
      </c>
      <c r="B54" s="242"/>
      <c r="C54" s="137"/>
      <c r="D54" s="137"/>
      <c r="G54" s="242"/>
      <c r="H54" s="181"/>
      <c r="I54" s="29"/>
    </row>
    <row r="55" spans="1:13" x14ac:dyDescent="0.3">
      <c r="A55" s="23">
        <v>0.60069444444444442</v>
      </c>
      <c r="B55" s="144"/>
      <c r="C55" s="144"/>
      <c r="D55" s="144"/>
      <c r="E55" s="144"/>
      <c r="F55" s="144"/>
      <c r="G55" s="127"/>
      <c r="I55" s="32"/>
    </row>
    <row r="56" spans="1:13" x14ac:dyDescent="0.3">
      <c r="A56" s="27">
        <v>0.60416666666666663</v>
      </c>
      <c r="G56" s="127"/>
      <c r="I56" s="28">
        <v>0.5</v>
      </c>
    </row>
    <row r="57" spans="1:13" x14ac:dyDescent="0.3">
      <c r="A57" s="27">
        <v>0.60763888888888895</v>
      </c>
      <c r="G57" s="127"/>
      <c r="I57" s="29"/>
    </row>
    <row r="58" spans="1:13" x14ac:dyDescent="0.3">
      <c r="A58" s="18">
        <v>0.625</v>
      </c>
      <c r="G58" s="127"/>
      <c r="I58" s="28">
        <v>0.52083333333333337</v>
      </c>
    </row>
    <row r="59" spans="1:13" x14ac:dyDescent="0.3">
      <c r="A59" s="23">
        <v>0.64583333333333337</v>
      </c>
      <c r="B59" s="164" t="s">
        <v>255</v>
      </c>
      <c r="C59" s="164" t="s">
        <v>258</v>
      </c>
      <c r="D59" s="164" t="s">
        <v>273</v>
      </c>
      <c r="E59" s="164" t="s">
        <v>396</v>
      </c>
      <c r="F59" s="164" t="s">
        <v>272</v>
      </c>
      <c r="G59" s="164" t="s">
        <v>397</v>
      </c>
      <c r="H59" s="163" t="s">
        <v>300</v>
      </c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1"/>
      <c r="I60" s="28">
        <v>0.5625</v>
      </c>
    </row>
    <row r="61" spans="1:13" x14ac:dyDescent="0.3">
      <c r="A61" s="27">
        <v>0.68402777777777779</v>
      </c>
      <c r="G61" s="127"/>
      <c r="I61" s="30"/>
    </row>
    <row r="62" spans="1:13" x14ac:dyDescent="0.3">
      <c r="A62" s="23">
        <v>0.6875</v>
      </c>
      <c r="G62" s="127"/>
      <c r="I62" s="28">
        <v>0.58333333333333337</v>
      </c>
    </row>
    <row r="63" spans="1:13" x14ac:dyDescent="0.3">
      <c r="A63" s="23">
        <v>0.69097222222222221</v>
      </c>
      <c r="G63" s="127"/>
      <c r="I63" s="29"/>
    </row>
    <row r="64" spans="1:13" x14ac:dyDescent="0.3">
      <c r="A64" s="23">
        <v>0.69444444444444453</v>
      </c>
      <c r="G64" s="127"/>
      <c r="I64" s="29"/>
    </row>
    <row r="65" spans="1:9" x14ac:dyDescent="0.3">
      <c r="A65" s="23">
        <v>0.70833333333333337</v>
      </c>
      <c r="B65" s="141" t="s">
        <v>180</v>
      </c>
      <c r="C65" s="141" t="s">
        <v>180</v>
      </c>
      <c r="D65" s="141" t="s">
        <v>180</v>
      </c>
      <c r="E65" s="141" t="s">
        <v>180</v>
      </c>
      <c r="F65" s="141" t="s">
        <v>180</v>
      </c>
      <c r="G65" s="141" t="s">
        <v>180</v>
      </c>
      <c r="H65" s="141" t="s">
        <v>180</v>
      </c>
      <c r="I65" s="30"/>
    </row>
    <row r="66" spans="1:9" x14ac:dyDescent="0.3">
      <c r="A66" s="23">
        <v>0.71527777777777779</v>
      </c>
      <c r="B66" s="145"/>
      <c r="C66" s="145"/>
      <c r="D66" s="145"/>
      <c r="E66" s="145"/>
      <c r="F66" s="145"/>
      <c r="G66" s="145"/>
      <c r="H66" s="167"/>
      <c r="I66" s="28">
        <v>0.60416666666666663</v>
      </c>
    </row>
    <row r="67" spans="1:9" x14ac:dyDescent="0.3">
      <c r="A67" s="23">
        <v>0.72222222222222221</v>
      </c>
      <c r="G67" s="127"/>
      <c r="I67" s="29"/>
    </row>
    <row r="68" spans="1:9" x14ac:dyDescent="0.3">
      <c r="A68" s="23">
        <v>0.72569444444444453</v>
      </c>
      <c r="B68" s="229">
        <f t="shared" ref="B68:F68" si="14">B98-1</f>
        <v>176</v>
      </c>
      <c r="C68" s="229">
        <f t="shared" si="14"/>
        <v>177</v>
      </c>
      <c r="D68" s="229">
        <f t="shared" si="14"/>
        <v>178</v>
      </c>
      <c r="E68" s="229">
        <f t="shared" si="14"/>
        <v>179</v>
      </c>
      <c r="F68" s="229">
        <f t="shared" si="14"/>
        <v>180</v>
      </c>
      <c r="G68" s="229">
        <f>E98</f>
        <v>180</v>
      </c>
      <c r="H68" s="345">
        <f>F98</f>
        <v>181</v>
      </c>
      <c r="I68" s="29"/>
    </row>
    <row r="69" spans="1:9" x14ac:dyDescent="0.3">
      <c r="A69" s="16">
        <v>0.72916666666666663</v>
      </c>
      <c r="B69" s="186" t="s">
        <v>351</v>
      </c>
      <c r="C69" s="186" t="s">
        <v>351</v>
      </c>
      <c r="D69" s="186" t="s">
        <v>351</v>
      </c>
      <c r="E69" s="186" t="s">
        <v>351</v>
      </c>
      <c r="F69" s="186" t="s">
        <v>351</v>
      </c>
      <c r="G69" s="186" t="s">
        <v>351</v>
      </c>
      <c r="H69" s="186" t="s">
        <v>351</v>
      </c>
      <c r="I69" s="28">
        <v>0.625</v>
      </c>
    </row>
    <row r="70" spans="1:9" x14ac:dyDescent="0.3">
      <c r="A70" s="16">
        <v>0.73263888888888884</v>
      </c>
      <c r="B70" s="430"/>
      <c r="C70" s="430"/>
      <c r="D70" s="430"/>
      <c r="E70" s="430"/>
      <c r="F70" s="430"/>
      <c r="G70" s="176"/>
      <c r="H70" s="176"/>
      <c r="I70" s="29"/>
    </row>
    <row r="71" spans="1:9" x14ac:dyDescent="0.3">
      <c r="A71" s="16">
        <v>0.74652777777777779</v>
      </c>
      <c r="B71" s="236"/>
      <c r="C71" s="236"/>
      <c r="D71" s="236"/>
      <c r="E71" s="236"/>
      <c r="F71" s="236"/>
      <c r="G71" s="164"/>
      <c r="H71" s="164"/>
      <c r="I71" s="29"/>
    </row>
    <row r="72" spans="1:9" x14ac:dyDescent="0.3">
      <c r="A72" s="37"/>
      <c r="B72" s="236">
        <f>'WEEK 25 '!H84+1</f>
        <v>64</v>
      </c>
      <c r="C72" s="236">
        <f t="shared" ref="C72:H72" si="15">B72+1</f>
        <v>65</v>
      </c>
      <c r="D72" s="236">
        <f t="shared" si="15"/>
        <v>66</v>
      </c>
      <c r="E72" s="236">
        <f t="shared" si="15"/>
        <v>67</v>
      </c>
      <c r="F72" s="236">
        <f t="shared" si="15"/>
        <v>68</v>
      </c>
      <c r="G72" s="236">
        <f t="shared" si="15"/>
        <v>69</v>
      </c>
      <c r="H72" s="185">
        <f t="shared" si="15"/>
        <v>70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25 '!H88+1</f>
        <v>234</v>
      </c>
      <c r="C74" s="176">
        <f>B74+1</f>
        <v>235</v>
      </c>
      <c r="D74" s="176">
        <f>C74+1</f>
        <v>236</v>
      </c>
      <c r="E74" s="236">
        <f>D74+1</f>
        <v>237</v>
      </c>
      <c r="F74" s="236">
        <f t="shared" ref="F74:H74" si="16">E74+1</f>
        <v>238</v>
      </c>
      <c r="G74" s="236">
        <f t="shared" si="16"/>
        <v>239</v>
      </c>
      <c r="H74" s="185">
        <f t="shared" si="16"/>
        <v>240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358</v>
      </c>
      <c r="C76" s="209">
        <f>B76+1</f>
        <v>359</v>
      </c>
      <c r="D76" s="136">
        <f>C76+1</f>
        <v>360</v>
      </c>
      <c r="E76" s="136">
        <f>D76+1</f>
        <v>361</v>
      </c>
      <c r="F76" s="136">
        <f t="shared" ref="F76:H76" si="17">E76+1</f>
        <v>362</v>
      </c>
      <c r="G76" s="136">
        <f t="shared" si="17"/>
        <v>363</v>
      </c>
      <c r="H76" s="136">
        <f t="shared" si="17"/>
        <v>364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25 '!H94+1</f>
        <v>359</v>
      </c>
      <c r="C79" s="176">
        <f>B79+1</f>
        <v>360</v>
      </c>
      <c r="D79" s="176">
        <f>C79+1</f>
        <v>361</v>
      </c>
      <c r="E79" s="176">
        <f>D79+1</f>
        <v>362</v>
      </c>
      <c r="F79" s="176">
        <f>F76+1</f>
        <v>363</v>
      </c>
      <c r="G79" s="176">
        <f>G76+1</f>
        <v>364</v>
      </c>
      <c r="H79" s="176">
        <f>G79+1</f>
        <v>365</v>
      </c>
      <c r="I79" s="30"/>
    </row>
    <row r="80" spans="1:9" x14ac:dyDescent="0.3">
      <c r="A80" s="27">
        <v>0.79166666666666663</v>
      </c>
      <c r="B80" s="179" t="s">
        <v>37</v>
      </c>
      <c r="C80" s="179" t="s">
        <v>37</v>
      </c>
      <c r="D80" s="179" t="s">
        <v>37</v>
      </c>
      <c r="E80" s="179" t="s">
        <v>37</v>
      </c>
      <c r="F80" s="193" t="s">
        <v>37</v>
      </c>
      <c r="G80" s="193" t="s">
        <v>37</v>
      </c>
      <c r="H80" s="179" t="s">
        <v>37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5">
        <f>'WEEK 25 '!H98+1</f>
        <v>958</v>
      </c>
      <c r="C83" s="185">
        <f>B83+1</f>
        <v>959</v>
      </c>
      <c r="D83" s="185">
        <f>C83+1</f>
        <v>960</v>
      </c>
      <c r="E83" s="185">
        <f>D83+1</f>
        <v>961</v>
      </c>
      <c r="F83" s="185">
        <f t="shared" ref="F83:H83" si="18">E83+1</f>
        <v>962</v>
      </c>
      <c r="G83" s="185">
        <f t="shared" si="18"/>
        <v>963</v>
      </c>
      <c r="H83" s="185">
        <f t="shared" si="18"/>
        <v>964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25 '!H102+1</f>
        <v>633</v>
      </c>
      <c r="C87" s="185">
        <f>B87+1</f>
        <v>634</v>
      </c>
      <c r="D87" s="215">
        <f>C87+1</f>
        <v>635</v>
      </c>
      <c r="E87" s="185">
        <f>D87+1</f>
        <v>636</v>
      </c>
      <c r="F87" s="185">
        <f t="shared" ref="F87:H87" si="19">E87+1</f>
        <v>637</v>
      </c>
      <c r="G87" s="185">
        <f t="shared" si="19"/>
        <v>638</v>
      </c>
      <c r="H87" s="185">
        <f t="shared" si="19"/>
        <v>639</v>
      </c>
      <c r="I87" s="30"/>
    </row>
    <row r="88" spans="1:12" x14ac:dyDescent="0.3">
      <c r="A88" s="23">
        <v>0.83333333333333337</v>
      </c>
      <c r="B88" s="158" t="s">
        <v>390</v>
      </c>
      <c r="C88" s="158" t="s">
        <v>390</v>
      </c>
      <c r="D88" s="158" t="s">
        <v>390</v>
      </c>
      <c r="E88" s="158" t="s">
        <v>390</v>
      </c>
      <c r="F88" s="158" t="s">
        <v>390</v>
      </c>
      <c r="G88" s="158" t="s">
        <v>388</v>
      </c>
      <c r="H88" s="158" t="s">
        <v>388</v>
      </c>
      <c r="I88" s="28">
        <v>0.72916666666666663</v>
      </c>
    </row>
    <row r="89" spans="1:12" x14ac:dyDescent="0.3">
      <c r="A89" s="23">
        <v>0.83680555555555547</v>
      </c>
      <c r="B89" s="176"/>
      <c r="C89" s="176"/>
      <c r="D89" s="176"/>
      <c r="E89" s="176"/>
      <c r="F89" s="176"/>
      <c r="G89" s="127"/>
      <c r="H89" s="127"/>
      <c r="I89" s="29"/>
    </row>
    <row r="90" spans="1:12" x14ac:dyDescent="0.3">
      <c r="A90" s="23">
        <v>0.85069444444444453</v>
      </c>
      <c r="B90" s="431"/>
      <c r="C90" s="431"/>
      <c r="D90" s="431"/>
      <c r="E90" s="431"/>
      <c r="F90" s="431"/>
      <c r="G90" s="127"/>
      <c r="H90" s="127"/>
      <c r="I90" s="29"/>
    </row>
    <row r="91" spans="1:12" x14ac:dyDescent="0.3">
      <c r="A91" s="27"/>
      <c r="B91" s="185">
        <f>'WEEK 25 '!F106+1</f>
        <v>16</v>
      </c>
      <c r="C91" s="185">
        <f t="shared" ref="C91:F91" si="20">B91+1</f>
        <v>17</v>
      </c>
      <c r="D91" s="215">
        <f t="shared" si="20"/>
        <v>18</v>
      </c>
      <c r="E91" s="185">
        <f t="shared" si="20"/>
        <v>19</v>
      </c>
      <c r="F91" s="185">
        <f t="shared" si="20"/>
        <v>20</v>
      </c>
      <c r="G91" s="185">
        <f>'WEEK 25 '!H110+1</f>
        <v>17</v>
      </c>
      <c r="H91" s="185">
        <f>G95+1</f>
        <v>19</v>
      </c>
      <c r="I91" s="3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191" t="s">
        <v>349</v>
      </c>
      <c r="E92" s="191" t="s">
        <v>349</v>
      </c>
      <c r="F92" s="191" t="s">
        <v>349</v>
      </c>
      <c r="G92" s="158" t="s">
        <v>388</v>
      </c>
      <c r="H92" s="158" t="s">
        <v>388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0.87152777777777779</v>
      </c>
      <c r="B94" s="217"/>
      <c r="C94" s="216"/>
      <c r="D94" s="216"/>
      <c r="E94" s="190"/>
      <c r="F94" s="190"/>
      <c r="G94" s="190"/>
      <c r="H94" s="190"/>
      <c r="I94" s="29"/>
    </row>
    <row r="95" spans="1:12" x14ac:dyDescent="0.3">
      <c r="A95" s="36"/>
      <c r="B95" s="185">
        <f>'WEEK 25 '!F111+1</f>
        <v>77</v>
      </c>
      <c r="C95" s="185">
        <f>B95+1</f>
        <v>78</v>
      </c>
      <c r="D95" s="185">
        <f t="shared" ref="D95:F95" si="21">C95+1</f>
        <v>79</v>
      </c>
      <c r="E95" s="185">
        <f t="shared" si="21"/>
        <v>80</v>
      </c>
      <c r="F95" s="185">
        <f t="shared" si="21"/>
        <v>81</v>
      </c>
      <c r="G95" s="185">
        <f>G91+1</f>
        <v>18</v>
      </c>
      <c r="H95" s="185">
        <f>H91+1</f>
        <v>20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385</v>
      </c>
      <c r="H96" s="186" t="s">
        <v>385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25 '!F114+1</f>
        <v>177</v>
      </c>
      <c r="C98" s="185">
        <f>B98+1</f>
        <v>178</v>
      </c>
      <c r="D98" s="185">
        <f t="shared" ref="D98:F98" si="22">C98+1</f>
        <v>179</v>
      </c>
      <c r="E98" s="185">
        <f t="shared" si="22"/>
        <v>180</v>
      </c>
      <c r="F98" s="215">
        <f t="shared" si="22"/>
        <v>181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162"/>
      <c r="D100" s="317"/>
      <c r="E100" s="317"/>
      <c r="F100" s="340"/>
      <c r="G100" s="316"/>
      <c r="H100" s="316"/>
      <c r="I100" s="29"/>
    </row>
    <row r="101" spans="1:9" x14ac:dyDescent="0.3">
      <c r="A101" s="34"/>
      <c r="B101" s="162">
        <f>'WEEK 25 '!F118+1</f>
        <v>156</v>
      </c>
      <c r="C101" s="189">
        <f t="shared" ref="C101:F101" si="23">B101+1</f>
        <v>157</v>
      </c>
      <c r="D101" s="189">
        <f t="shared" si="23"/>
        <v>158</v>
      </c>
      <c r="E101" s="189">
        <f t="shared" si="23"/>
        <v>159</v>
      </c>
      <c r="F101" s="189">
        <f t="shared" si="23"/>
        <v>160</v>
      </c>
      <c r="G101" s="127"/>
      <c r="H101" s="127"/>
      <c r="I101" s="30"/>
    </row>
    <row r="102" spans="1:9" x14ac:dyDescent="0.3">
      <c r="A102" s="23">
        <v>0.91666666666666663</v>
      </c>
      <c r="B102" s="158" t="s">
        <v>24</v>
      </c>
      <c r="C102" s="158" t="s">
        <v>24</v>
      </c>
      <c r="D102" s="158" t="s">
        <v>24</v>
      </c>
      <c r="E102" s="158" t="s">
        <v>24</v>
      </c>
      <c r="F102" s="158" t="s">
        <v>24</v>
      </c>
      <c r="G102" s="127"/>
      <c r="H102" s="127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17"/>
      <c r="G103" s="317"/>
      <c r="H103" s="317"/>
      <c r="I103" s="29"/>
    </row>
    <row r="104" spans="1:9" x14ac:dyDescent="0.3">
      <c r="A104" s="39">
        <v>0.93402777777777779</v>
      </c>
      <c r="B104" s="162"/>
      <c r="C104" s="162"/>
      <c r="D104" s="162"/>
      <c r="E104" s="162"/>
      <c r="F104" s="162"/>
      <c r="G104" s="162"/>
      <c r="H104" s="162"/>
      <c r="I104" s="30"/>
    </row>
    <row r="105" spans="1:9" x14ac:dyDescent="0.3">
      <c r="A105" s="23">
        <v>0.9375</v>
      </c>
      <c r="G105" s="127"/>
      <c r="H105" s="127"/>
      <c r="I105" s="28">
        <v>0.83333333333333337</v>
      </c>
    </row>
    <row r="106" spans="1:9" x14ac:dyDescent="0.3">
      <c r="A106" s="23"/>
      <c r="B106" s="176"/>
      <c r="C106" s="176"/>
      <c r="D106" s="176"/>
      <c r="E106" s="176"/>
      <c r="F106" s="176"/>
      <c r="G106" s="176"/>
      <c r="H106" s="176"/>
      <c r="I106" s="28"/>
    </row>
    <row r="107" spans="1:9" x14ac:dyDescent="0.3">
      <c r="A107" s="23"/>
      <c r="B107" s="176"/>
      <c r="C107" s="176"/>
      <c r="D107" s="176"/>
      <c r="E107" s="176"/>
      <c r="F107" s="176"/>
      <c r="G107" s="176">
        <f>'WEEK 25 '!H124+1</f>
        <v>7</v>
      </c>
      <c r="H107" s="176">
        <f>G107+1</f>
        <v>8</v>
      </c>
      <c r="I107" s="28"/>
    </row>
    <row r="108" spans="1:9" x14ac:dyDescent="0.3">
      <c r="A108" s="23">
        <v>0.95833333333333337</v>
      </c>
      <c r="F108" s="154"/>
      <c r="G108" s="218" t="s">
        <v>24</v>
      </c>
      <c r="H108" s="158" t="s">
        <v>24</v>
      </c>
      <c r="I108" s="28">
        <v>0.85416666666666663</v>
      </c>
    </row>
    <row r="109" spans="1:9" s="40" customFormat="1" x14ac:dyDescent="0.3">
      <c r="A109" s="18">
        <v>0.97916666666666663</v>
      </c>
      <c r="B109" s="160"/>
      <c r="C109" s="160"/>
      <c r="D109" s="160"/>
      <c r="E109" s="160"/>
      <c r="F109" s="219"/>
      <c r="G109" s="219"/>
      <c r="H109" s="160"/>
      <c r="I109" s="28">
        <v>0.875</v>
      </c>
    </row>
    <row r="110" spans="1:9" x14ac:dyDescent="0.3">
      <c r="A110" s="23">
        <v>0</v>
      </c>
      <c r="B110" s="191" t="s">
        <v>208</v>
      </c>
      <c r="C110" s="191" t="s">
        <v>225</v>
      </c>
      <c r="D110" s="191" t="s">
        <v>170</v>
      </c>
      <c r="E110" s="191" t="s">
        <v>339</v>
      </c>
      <c r="F110" s="365" t="s">
        <v>41</v>
      </c>
      <c r="G110" s="154"/>
      <c r="H110" s="127"/>
      <c r="I110" s="28">
        <v>0.89583333333333337</v>
      </c>
    </row>
    <row r="111" spans="1:9" x14ac:dyDescent="0.3">
      <c r="A111" s="23">
        <v>6.9444444444444441E-3</v>
      </c>
      <c r="F111" s="154"/>
      <c r="G111" s="154"/>
      <c r="H111" s="127"/>
      <c r="I111" s="29"/>
    </row>
    <row r="112" spans="1:9" x14ac:dyDescent="0.3">
      <c r="A112" s="23">
        <v>1.0416666666666666E-2</v>
      </c>
      <c r="B112" s="160"/>
      <c r="C112" s="160"/>
      <c r="D112" s="160"/>
      <c r="E112" s="160"/>
      <c r="F112" s="219"/>
      <c r="G112" s="219"/>
      <c r="H112" s="160"/>
      <c r="I112" s="30"/>
    </row>
    <row r="113" spans="1:9" x14ac:dyDescent="0.3">
      <c r="A113" s="23">
        <v>2.0833333333333332E-2</v>
      </c>
      <c r="F113" s="154"/>
      <c r="G113" s="154"/>
      <c r="H113" s="127"/>
      <c r="I113" s="28">
        <v>0.91666666666666663</v>
      </c>
    </row>
    <row r="114" spans="1:9" x14ac:dyDescent="0.3">
      <c r="A114" s="23">
        <v>2.7777777777777776E-2</v>
      </c>
      <c r="F114" s="154"/>
      <c r="G114" s="154"/>
      <c r="H114" s="127"/>
      <c r="I114" s="29"/>
    </row>
    <row r="115" spans="1:9" ht="15.6" customHeight="1" x14ac:dyDescent="0.3">
      <c r="A115" s="23">
        <v>3.4722222222222224E-2</v>
      </c>
      <c r="F115" s="154"/>
      <c r="G115" s="365" t="s">
        <v>257</v>
      </c>
      <c r="H115" s="191" t="s">
        <v>133</v>
      </c>
      <c r="I115" s="29"/>
    </row>
    <row r="116" spans="1:9" x14ac:dyDescent="0.3">
      <c r="A116" s="41">
        <v>3.8194444444444441E-2</v>
      </c>
      <c r="B116" s="199"/>
      <c r="C116" s="199"/>
      <c r="D116" s="199"/>
      <c r="E116" s="199"/>
      <c r="F116" s="240"/>
      <c r="G116" s="154"/>
      <c r="H116" s="127"/>
      <c r="I116" s="30"/>
    </row>
    <row r="117" spans="1:9" x14ac:dyDescent="0.3">
      <c r="A117" s="23">
        <v>4.1666666666666664E-2</v>
      </c>
      <c r="B117" s="135" t="s">
        <v>13</v>
      </c>
      <c r="C117" s="135" t="s">
        <v>13</v>
      </c>
      <c r="D117" s="135" t="s">
        <v>13</v>
      </c>
      <c r="E117" s="135" t="s">
        <v>13</v>
      </c>
      <c r="F117" s="156" t="s">
        <v>13</v>
      </c>
      <c r="G117" s="151"/>
      <c r="H117" s="137"/>
      <c r="I117" s="28">
        <v>0.9375</v>
      </c>
    </row>
    <row r="118" spans="1:9" x14ac:dyDescent="0.3">
      <c r="A118" s="27">
        <v>4.5138888888888888E-2</v>
      </c>
      <c r="B118" s="144"/>
      <c r="C118" s="144"/>
      <c r="D118" s="144"/>
      <c r="E118" s="144"/>
      <c r="F118" s="174"/>
      <c r="G118" s="174"/>
      <c r="H118" s="144"/>
      <c r="I118" s="30"/>
    </row>
    <row r="119" spans="1:9" x14ac:dyDescent="0.3">
      <c r="A119" s="27">
        <v>5.6944444444444443E-2</v>
      </c>
      <c r="B119" s="144"/>
      <c r="C119" s="144"/>
      <c r="D119" s="144"/>
      <c r="E119" s="144"/>
      <c r="F119" s="174"/>
      <c r="G119" s="174"/>
      <c r="H119" s="144"/>
      <c r="I119" s="29"/>
    </row>
    <row r="120" spans="1:9" x14ac:dyDescent="0.3">
      <c r="A120" s="27">
        <v>5.9027777777777783E-2</v>
      </c>
      <c r="B120" s="144">
        <f t="shared" ref="B120:F120" si="24">B83</f>
        <v>958</v>
      </c>
      <c r="C120" s="144">
        <f t="shared" si="24"/>
        <v>959</v>
      </c>
      <c r="D120" s="144">
        <f t="shared" si="24"/>
        <v>960</v>
      </c>
      <c r="E120" s="144">
        <f t="shared" si="24"/>
        <v>961</v>
      </c>
      <c r="F120" s="174">
        <f t="shared" si="24"/>
        <v>962</v>
      </c>
      <c r="G120" s="174"/>
      <c r="H120" s="144"/>
      <c r="I120" s="29"/>
    </row>
    <row r="121" spans="1:9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154"/>
      <c r="H121" s="127"/>
      <c r="I121" s="28">
        <v>0.95833333333333337</v>
      </c>
    </row>
    <row r="122" spans="1:9" x14ac:dyDescent="0.3">
      <c r="A122" s="27">
        <v>7.2916666666666671E-2</v>
      </c>
      <c r="C122" s="154"/>
      <c r="D122" s="154"/>
      <c r="F122" s="128"/>
      <c r="G122" s="439"/>
      <c r="H122" s="202"/>
      <c r="I122" s="30"/>
    </row>
    <row r="123" spans="1:9" x14ac:dyDescent="0.3">
      <c r="A123" s="27">
        <v>7.9861111111111105E-2</v>
      </c>
      <c r="B123" s="136">
        <f t="shared" ref="B123:F123" si="25">B101</f>
        <v>156</v>
      </c>
      <c r="C123" s="136">
        <f t="shared" si="25"/>
        <v>157</v>
      </c>
      <c r="D123" s="136">
        <f t="shared" si="25"/>
        <v>158</v>
      </c>
      <c r="E123" s="136">
        <f t="shared" si="25"/>
        <v>159</v>
      </c>
      <c r="F123" s="157">
        <f t="shared" si="25"/>
        <v>160</v>
      </c>
      <c r="G123" s="447"/>
      <c r="H123" s="448"/>
      <c r="I123" s="29"/>
    </row>
    <row r="124" spans="1:9" x14ac:dyDescent="0.3">
      <c r="A124" s="18">
        <v>8.3333333333333329E-2</v>
      </c>
      <c r="B124" s="135" t="s">
        <v>389</v>
      </c>
      <c r="C124" s="135" t="s">
        <v>389</v>
      </c>
      <c r="D124" s="135" t="s">
        <v>389</v>
      </c>
      <c r="E124" s="135" t="s">
        <v>389</v>
      </c>
      <c r="F124" s="156" t="s">
        <v>389</v>
      </c>
      <c r="G124" s="524" t="s">
        <v>16</v>
      </c>
      <c r="H124" s="524" t="s">
        <v>180</v>
      </c>
      <c r="I124" s="28">
        <v>0.97916666666666663</v>
      </c>
    </row>
    <row r="125" spans="1:9" x14ac:dyDescent="0.3">
      <c r="A125" s="27">
        <v>9.375E-2</v>
      </c>
      <c r="F125" s="154"/>
      <c r="G125" s="524"/>
      <c r="H125" s="524"/>
      <c r="I125" s="29"/>
    </row>
    <row r="126" spans="1:9" x14ac:dyDescent="0.3">
      <c r="A126" s="27">
        <v>9.7222222222222224E-2</v>
      </c>
      <c r="F126" s="154"/>
      <c r="G126" s="524"/>
      <c r="H126" s="524"/>
      <c r="I126" s="30"/>
    </row>
    <row r="127" spans="1:9" x14ac:dyDescent="0.3">
      <c r="A127" s="27">
        <v>0.10069444444444443</v>
      </c>
      <c r="B127" s="136">
        <f t="shared" ref="B127:F127" si="26">B91</f>
        <v>16</v>
      </c>
      <c r="C127" s="136">
        <f t="shared" si="26"/>
        <v>17</v>
      </c>
      <c r="D127" s="136">
        <f t="shared" si="26"/>
        <v>18</v>
      </c>
      <c r="E127" s="136">
        <f t="shared" si="26"/>
        <v>19</v>
      </c>
      <c r="F127" s="157">
        <f t="shared" si="26"/>
        <v>20</v>
      </c>
      <c r="G127" s="524"/>
      <c r="H127" s="524"/>
      <c r="I127" s="29"/>
    </row>
    <row r="128" spans="1:9" x14ac:dyDescent="0.3">
      <c r="A128" s="23">
        <v>0.10416666666666667</v>
      </c>
      <c r="B128" s="140" t="s">
        <v>19</v>
      </c>
      <c r="C128" s="140" t="s">
        <v>19</v>
      </c>
      <c r="D128" s="140" t="s">
        <v>19</v>
      </c>
      <c r="E128" s="140" t="s">
        <v>19</v>
      </c>
      <c r="F128" s="243" t="s">
        <v>19</v>
      </c>
      <c r="G128" s="524"/>
      <c r="H128" s="524"/>
      <c r="I128" s="28">
        <v>0</v>
      </c>
    </row>
    <row r="129" spans="1:9" x14ac:dyDescent="0.3">
      <c r="A129" s="27">
        <v>0.1111111111111111</v>
      </c>
      <c r="B129" s="136">
        <f t="shared" ref="B129:F129" si="27">B87</f>
        <v>633</v>
      </c>
      <c r="C129" s="136">
        <f t="shared" si="27"/>
        <v>634</v>
      </c>
      <c r="D129" s="136">
        <f t="shared" si="27"/>
        <v>635</v>
      </c>
      <c r="E129" s="136">
        <f t="shared" si="27"/>
        <v>636</v>
      </c>
      <c r="F129" s="157">
        <f t="shared" si="27"/>
        <v>637</v>
      </c>
      <c r="G129" s="524"/>
      <c r="H129" s="524"/>
      <c r="I129" s="30"/>
    </row>
    <row r="130" spans="1:9" x14ac:dyDescent="0.3">
      <c r="A130" s="42">
        <v>0.125</v>
      </c>
      <c r="B130" s="140" t="s">
        <v>16</v>
      </c>
      <c r="C130" s="201" t="s">
        <v>16</v>
      </c>
      <c r="D130" s="201" t="s">
        <v>16</v>
      </c>
      <c r="E130" s="201" t="s">
        <v>16</v>
      </c>
      <c r="F130" s="243" t="s">
        <v>16</v>
      </c>
      <c r="G130" s="524"/>
      <c r="H130" s="524"/>
      <c r="I130" s="28">
        <v>2.0833333333333332E-2</v>
      </c>
    </row>
    <row r="131" spans="1:9" x14ac:dyDescent="0.3">
      <c r="A131" s="38">
        <v>0.13194444444444445</v>
      </c>
      <c r="D131" s="129"/>
      <c r="E131" s="128"/>
      <c r="F131" s="174"/>
      <c r="G131" s="524"/>
      <c r="H131" s="524"/>
      <c r="I131" s="30"/>
    </row>
    <row r="132" spans="1:9" x14ac:dyDescent="0.3">
      <c r="A132" s="38">
        <v>0.1423611111111111</v>
      </c>
      <c r="D132" s="129"/>
      <c r="E132" s="128"/>
      <c r="F132" s="174"/>
      <c r="G132" s="524"/>
      <c r="H132" s="524"/>
      <c r="I132" s="29"/>
    </row>
    <row r="133" spans="1:9" x14ac:dyDescent="0.3">
      <c r="A133" s="39">
        <v>0.14444444444444446</v>
      </c>
      <c r="B133" s="144">
        <f t="shared" ref="B133:E133" si="28">B79</f>
        <v>359</v>
      </c>
      <c r="C133" s="144">
        <f t="shared" si="28"/>
        <v>360</v>
      </c>
      <c r="D133" s="144">
        <f t="shared" si="28"/>
        <v>361</v>
      </c>
      <c r="E133" s="144">
        <f t="shared" si="28"/>
        <v>362</v>
      </c>
      <c r="F133" s="174">
        <f>F76</f>
        <v>362</v>
      </c>
      <c r="G133" s="525"/>
      <c r="H133" s="525"/>
      <c r="I133" s="29"/>
    </row>
    <row r="134" spans="1:9" x14ac:dyDescent="0.3">
      <c r="A134" s="23">
        <v>0.14583333333333334</v>
      </c>
      <c r="B134" s="141" t="s">
        <v>350</v>
      </c>
      <c r="C134" s="141" t="s">
        <v>350</v>
      </c>
      <c r="D134" s="141" t="s">
        <v>350</v>
      </c>
      <c r="E134" s="141" t="s">
        <v>350</v>
      </c>
      <c r="F134" s="141" t="s">
        <v>350</v>
      </c>
      <c r="G134" s="529" t="s">
        <v>19</v>
      </c>
      <c r="H134" s="532" t="s">
        <v>13</v>
      </c>
      <c r="I134" s="28">
        <v>4.1666666666666664E-2</v>
      </c>
    </row>
    <row r="135" spans="1:9" x14ac:dyDescent="0.3">
      <c r="A135" s="23">
        <v>0.14930555555555555</v>
      </c>
      <c r="D135" s="129"/>
      <c r="E135" s="128"/>
      <c r="G135" s="530"/>
      <c r="H135" s="533"/>
      <c r="I135" s="29"/>
    </row>
    <row r="136" spans="1:9" x14ac:dyDescent="0.3">
      <c r="A136" s="27">
        <v>0.15972222222222224</v>
      </c>
      <c r="D136" s="129"/>
      <c r="E136" s="128"/>
      <c r="G136" s="530"/>
      <c r="H136" s="533"/>
      <c r="I136" s="30"/>
    </row>
    <row r="137" spans="1:9" x14ac:dyDescent="0.3">
      <c r="A137" s="27">
        <v>0.16319444444444445</v>
      </c>
      <c r="B137" s="136">
        <f t="shared" ref="B137:F137" si="29">B72</f>
        <v>64</v>
      </c>
      <c r="C137" s="136">
        <f t="shared" si="29"/>
        <v>65</v>
      </c>
      <c r="D137" s="136">
        <f t="shared" si="29"/>
        <v>66</v>
      </c>
      <c r="E137" s="136">
        <f t="shared" si="29"/>
        <v>67</v>
      </c>
      <c r="F137" s="136">
        <f t="shared" si="29"/>
        <v>68</v>
      </c>
      <c r="G137" s="530"/>
      <c r="H137" s="533"/>
      <c r="I137" s="29"/>
    </row>
    <row r="138" spans="1:9" x14ac:dyDescent="0.3">
      <c r="A138" s="23">
        <v>0.16666666666666666</v>
      </c>
      <c r="B138" s="137" t="s">
        <v>348</v>
      </c>
      <c r="C138" s="137" t="s">
        <v>348</v>
      </c>
      <c r="D138" s="137" t="s">
        <v>348</v>
      </c>
      <c r="E138" s="137" t="s">
        <v>348</v>
      </c>
      <c r="F138" s="137" t="s">
        <v>348</v>
      </c>
      <c r="G138" s="530"/>
      <c r="H138" s="533"/>
      <c r="I138" s="28">
        <v>6.25E-2</v>
      </c>
    </row>
    <row r="139" spans="1:9" x14ac:dyDescent="0.3">
      <c r="A139" s="27">
        <v>0.17708333333333334</v>
      </c>
      <c r="C139" s="154"/>
      <c r="E139" s="129"/>
      <c r="F139" s="129"/>
      <c r="G139" s="530"/>
      <c r="H139" s="533"/>
      <c r="I139" s="29"/>
    </row>
    <row r="140" spans="1:9" x14ac:dyDescent="0.3">
      <c r="A140" s="39">
        <v>0.18402777777777779</v>
      </c>
      <c r="B140" s="136">
        <f t="shared" ref="B140:F140" si="30">B95</f>
        <v>77</v>
      </c>
      <c r="C140" s="136">
        <f t="shared" si="30"/>
        <v>78</v>
      </c>
      <c r="D140" s="136">
        <f t="shared" si="30"/>
        <v>79</v>
      </c>
      <c r="E140" s="136">
        <f t="shared" si="30"/>
        <v>80</v>
      </c>
      <c r="F140" s="136">
        <f t="shared" si="30"/>
        <v>81</v>
      </c>
      <c r="G140" s="531"/>
      <c r="H140" s="534"/>
      <c r="I140" s="30"/>
    </row>
    <row r="141" spans="1:9" x14ac:dyDescent="0.3">
      <c r="A141" s="23">
        <v>0.1875</v>
      </c>
      <c r="B141" s="139" t="s">
        <v>190</v>
      </c>
      <c r="C141" s="139" t="s">
        <v>190</v>
      </c>
      <c r="D141" s="144" t="s">
        <v>190</v>
      </c>
      <c r="E141" s="144" t="s">
        <v>190</v>
      </c>
      <c r="F141" s="144" t="s">
        <v>190</v>
      </c>
      <c r="G141" s="532" t="s">
        <v>348</v>
      </c>
      <c r="H141" s="538" t="s">
        <v>350</v>
      </c>
      <c r="I141" s="28">
        <v>8.3333333333333329E-2</v>
      </c>
    </row>
    <row r="142" spans="1:9" x14ac:dyDescent="0.3">
      <c r="A142" s="23">
        <v>0.19444444444444445</v>
      </c>
      <c r="F142" s="202"/>
      <c r="G142" s="533"/>
      <c r="H142" s="539"/>
      <c r="I142" s="29"/>
    </row>
    <row r="143" spans="1:9" x14ac:dyDescent="0.3">
      <c r="A143" s="27">
        <v>0.20486111111111113</v>
      </c>
      <c r="B143" s="144">
        <f t="shared" ref="B143:F143" si="31">B74</f>
        <v>234</v>
      </c>
      <c r="C143" s="136">
        <f t="shared" si="31"/>
        <v>235</v>
      </c>
      <c r="D143" s="136">
        <f t="shared" si="31"/>
        <v>236</v>
      </c>
      <c r="E143" s="136">
        <f t="shared" si="31"/>
        <v>237</v>
      </c>
      <c r="F143" s="136">
        <f t="shared" si="31"/>
        <v>238</v>
      </c>
      <c r="G143" s="533"/>
      <c r="H143" s="539"/>
      <c r="I143" s="43"/>
    </row>
    <row r="144" spans="1:9" x14ac:dyDescent="0.3">
      <c r="A144" s="16">
        <v>0.20833333333333334</v>
      </c>
      <c r="B144" s="140" t="s">
        <v>19</v>
      </c>
      <c r="C144" s="140" t="s">
        <v>19</v>
      </c>
      <c r="D144" s="140" t="s">
        <v>19</v>
      </c>
      <c r="E144" s="140" t="s">
        <v>19</v>
      </c>
      <c r="F144" s="140" t="s">
        <v>19</v>
      </c>
      <c r="G144" s="533"/>
      <c r="H144" s="539"/>
      <c r="I144" s="28">
        <v>0.10416666666666667</v>
      </c>
    </row>
    <row r="145" spans="1:9" x14ac:dyDescent="0.3">
      <c r="A145" s="16">
        <v>0.21527777777777779</v>
      </c>
      <c r="B145" s="196"/>
      <c r="C145" s="202"/>
      <c r="D145" s="242"/>
      <c r="E145" s="137"/>
      <c r="F145" s="137"/>
      <c r="G145" s="533"/>
      <c r="H145" s="539"/>
      <c r="I145" s="29"/>
    </row>
    <row r="146" spans="1:9" x14ac:dyDescent="0.3">
      <c r="A146" s="31"/>
      <c r="B146" s="196">
        <f t="shared" ref="B146:F146" si="32">B87</f>
        <v>633</v>
      </c>
      <c r="C146" s="196">
        <f t="shared" si="32"/>
        <v>634</v>
      </c>
      <c r="D146" s="196">
        <f t="shared" si="32"/>
        <v>635</v>
      </c>
      <c r="E146" s="196">
        <f t="shared" si="32"/>
        <v>636</v>
      </c>
      <c r="F146" s="196">
        <f t="shared" si="32"/>
        <v>637</v>
      </c>
      <c r="G146" s="533"/>
      <c r="H146" s="539"/>
      <c r="I146" s="32"/>
    </row>
    <row r="147" spans="1:9" x14ac:dyDescent="0.3">
      <c r="A147" s="16">
        <v>0.22916666666666666</v>
      </c>
      <c r="B147" s="141" t="s">
        <v>180</v>
      </c>
      <c r="C147" s="141" t="s">
        <v>180</v>
      </c>
      <c r="D147" s="141" t="s">
        <v>180</v>
      </c>
      <c r="E147" s="141" t="s">
        <v>180</v>
      </c>
      <c r="F147" s="141" t="s">
        <v>180</v>
      </c>
      <c r="G147" s="533"/>
      <c r="H147" s="539"/>
      <c r="I147" s="28">
        <v>0.125</v>
      </c>
    </row>
    <row r="148" spans="1:9" x14ac:dyDescent="0.3">
      <c r="A148" s="16">
        <v>0.24305555555555555</v>
      </c>
      <c r="B148" s="202"/>
      <c r="C148" s="202"/>
      <c r="D148" s="242"/>
      <c r="E148" s="137"/>
      <c r="F148" s="137"/>
      <c r="G148" s="533"/>
      <c r="H148" s="539"/>
      <c r="I148" s="29"/>
    </row>
    <row r="149" spans="1:9" x14ac:dyDescent="0.3">
      <c r="A149" s="37"/>
      <c r="B149" s="200">
        <f t="shared" ref="B149:F149" si="33">B98</f>
        <v>177</v>
      </c>
      <c r="C149" s="200">
        <f t="shared" si="33"/>
        <v>178</v>
      </c>
      <c r="D149" s="200">
        <f t="shared" si="33"/>
        <v>179</v>
      </c>
      <c r="E149" s="200">
        <f t="shared" si="33"/>
        <v>180</v>
      </c>
      <c r="F149" s="200">
        <f t="shared" si="33"/>
        <v>181</v>
      </c>
      <c r="G149" s="534"/>
      <c r="H149" s="540"/>
      <c r="I149" s="32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</sheetData>
  <mergeCells count="16">
    <mergeCell ref="G6:G12"/>
    <mergeCell ref="H6:H12"/>
    <mergeCell ref="G13:G23"/>
    <mergeCell ref="H13:H23"/>
    <mergeCell ref="G24:G32"/>
    <mergeCell ref="H24:H32"/>
    <mergeCell ref="G141:G149"/>
    <mergeCell ref="H141:H149"/>
    <mergeCell ref="G33:G38"/>
    <mergeCell ref="H33:H38"/>
    <mergeCell ref="G39:G42"/>
    <mergeCell ref="H39:H42"/>
    <mergeCell ref="G124:G133"/>
    <mergeCell ref="H124:H133"/>
    <mergeCell ref="G134:G140"/>
    <mergeCell ref="H134:H140"/>
  </mergeCell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DC5E0-2036-447B-B9E2-7288645B8E62}">
  <dimension ref="A1:M724"/>
  <sheetViews>
    <sheetView showGridLines="0" zoomScale="70" zoomScaleNormal="70" workbookViewId="0">
      <pane ySplit="5" topLeftCell="A6" activePane="bottomLeft" state="frozen"/>
      <selection activeCell="B29" sqref="B29"/>
      <selection pane="bottomLeft" activeCell="B29" sqref="B29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412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413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45474</v>
      </c>
      <c r="C4" s="130">
        <f>+B4+1</f>
        <v>45475</v>
      </c>
      <c r="D4" s="130">
        <f>C4+1</f>
        <v>45476</v>
      </c>
      <c r="E4" s="130">
        <f>D4+1</f>
        <v>45477</v>
      </c>
      <c r="F4" s="130">
        <f>E4+1</f>
        <v>45478</v>
      </c>
      <c r="G4" s="131">
        <f>F4+1</f>
        <v>45479</v>
      </c>
      <c r="H4" s="130">
        <f>G4+1</f>
        <v>45480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134" t="s">
        <v>387</v>
      </c>
      <c r="H6" s="140" t="s">
        <v>190</v>
      </c>
      <c r="I6" s="17">
        <v>0.14583333333333334</v>
      </c>
    </row>
    <row r="7" spans="1:9" x14ac:dyDescent="0.3">
      <c r="A7" s="18"/>
      <c r="B7" s="136">
        <f>B105-1</f>
        <v>81</v>
      </c>
      <c r="C7" s="136">
        <f>C105-1</f>
        <v>82</v>
      </c>
      <c r="D7" s="136">
        <f>D105-1</f>
        <v>83</v>
      </c>
      <c r="E7" s="136">
        <f>E105-1</f>
        <v>84</v>
      </c>
      <c r="F7" s="136">
        <f>F105-1</f>
        <v>85</v>
      </c>
      <c r="G7" s="470"/>
      <c r="H7" s="196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9" t="s">
        <v>19</v>
      </c>
      <c r="E8" s="139" t="s">
        <v>19</v>
      </c>
      <c r="F8" s="139" t="s">
        <v>19</v>
      </c>
      <c r="G8" s="470"/>
      <c r="H8" s="196"/>
      <c r="I8" s="22"/>
    </row>
    <row r="9" spans="1:9" ht="16.05" customHeight="1" x14ac:dyDescent="0.3">
      <c r="A9" s="23">
        <v>0.27083333333333331</v>
      </c>
      <c r="G9" s="470"/>
      <c r="H9" s="196"/>
      <c r="I9" s="17">
        <v>0.16666666666666666</v>
      </c>
    </row>
    <row r="10" spans="1:9" x14ac:dyDescent="0.3">
      <c r="A10" s="23">
        <v>0.27430555555555552</v>
      </c>
      <c r="B10" s="136">
        <f>B97-1</f>
        <v>639</v>
      </c>
      <c r="C10" s="144">
        <f>C97-1</f>
        <v>640</v>
      </c>
      <c r="D10" s="153">
        <f>D97-1</f>
        <v>641</v>
      </c>
      <c r="E10" s="144">
        <f>E97-1</f>
        <v>642</v>
      </c>
      <c r="F10" s="136">
        <f>E10+1</f>
        <v>643</v>
      </c>
      <c r="G10" s="470"/>
      <c r="H10" s="196"/>
      <c r="I10" s="20"/>
    </row>
    <row r="11" spans="1:9" x14ac:dyDescent="0.3">
      <c r="A11" s="23">
        <v>0.28819444444444448</v>
      </c>
      <c r="B11" s="156" t="s">
        <v>13</v>
      </c>
      <c r="C11" s="135" t="s">
        <v>13</v>
      </c>
      <c r="D11" s="226" t="s">
        <v>13</v>
      </c>
      <c r="E11" s="135" t="s">
        <v>13</v>
      </c>
      <c r="F11" s="135" t="s">
        <v>13</v>
      </c>
      <c r="G11" s="134" t="s">
        <v>16</v>
      </c>
      <c r="H11" s="201" t="s">
        <v>180</v>
      </c>
      <c r="I11" s="20"/>
    </row>
    <row r="12" spans="1:9" x14ac:dyDescent="0.3">
      <c r="A12" s="23">
        <v>0.28958333333333336</v>
      </c>
      <c r="B12" s="154"/>
      <c r="D12" s="154"/>
      <c r="F12" s="129"/>
      <c r="G12" s="127"/>
      <c r="I12" s="22"/>
    </row>
    <row r="13" spans="1:9" x14ac:dyDescent="0.3">
      <c r="A13" s="24">
        <v>0.29166666666666669</v>
      </c>
      <c r="B13" s="154"/>
      <c r="D13" s="154"/>
      <c r="E13" s="151"/>
      <c r="G13" s="127"/>
      <c r="I13" s="17">
        <v>0.1875</v>
      </c>
    </row>
    <row r="14" spans="1:9" x14ac:dyDescent="0.3">
      <c r="A14" s="24"/>
      <c r="B14" s="157">
        <f>B93-1</f>
        <v>964</v>
      </c>
      <c r="C14" s="136">
        <f>C93-1</f>
        <v>965</v>
      </c>
      <c r="D14" s="174">
        <f>C14+1</f>
        <v>966</v>
      </c>
      <c r="G14" s="470"/>
      <c r="H14" s="320"/>
      <c r="I14" s="20"/>
    </row>
    <row r="15" spans="1:9" x14ac:dyDescent="0.3">
      <c r="A15" s="26">
        <v>0.30902777777777779</v>
      </c>
      <c r="B15" s="140" t="s">
        <v>316</v>
      </c>
      <c r="C15" s="196" t="s">
        <v>316</v>
      </c>
      <c r="D15" s="243" t="s">
        <v>316</v>
      </c>
      <c r="E15" s="157">
        <f>D14-1</f>
        <v>965</v>
      </c>
      <c r="F15" s="200">
        <f>E15+1</f>
        <v>966</v>
      </c>
      <c r="G15" s="470"/>
      <c r="H15" s="320"/>
      <c r="I15" s="22"/>
    </row>
    <row r="16" spans="1:9" ht="15" customHeight="1" x14ac:dyDescent="0.3">
      <c r="A16" s="26">
        <v>0.31111111111111112</v>
      </c>
      <c r="B16" s="196"/>
      <c r="C16" s="196"/>
      <c r="D16" s="286"/>
      <c r="E16" s="286" t="s">
        <v>316</v>
      </c>
      <c r="F16" s="196" t="s">
        <v>316</v>
      </c>
      <c r="G16" s="470"/>
      <c r="H16" s="320"/>
      <c r="I16" s="20"/>
    </row>
    <row r="17" spans="1:9" ht="15.45" customHeight="1" x14ac:dyDescent="0.3">
      <c r="A17" s="27">
        <v>0.3125</v>
      </c>
      <c r="G17" s="470"/>
      <c r="H17" s="320"/>
      <c r="I17" s="17">
        <v>0.20833333333333334</v>
      </c>
    </row>
    <row r="18" spans="1:9" x14ac:dyDescent="0.3">
      <c r="A18" s="18">
        <v>0.31597222222222221</v>
      </c>
      <c r="D18" s="174"/>
      <c r="E18" s="144"/>
      <c r="F18" s="144"/>
      <c r="G18" s="470"/>
      <c r="H18" s="320"/>
      <c r="I18" s="20"/>
    </row>
    <row r="19" spans="1:9" x14ac:dyDescent="0.3">
      <c r="A19" s="27">
        <v>0.31944444444444448</v>
      </c>
      <c r="B19" s="136">
        <f>B114-1</f>
        <v>160</v>
      </c>
      <c r="C19" s="136">
        <f>C114-1</f>
        <v>161</v>
      </c>
      <c r="D19" s="136">
        <f>D114-1</f>
        <v>162</v>
      </c>
      <c r="E19" s="136">
        <f>E114-1</f>
        <v>163</v>
      </c>
      <c r="F19" s="153">
        <f>F114-1</f>
        <v>164</v>
      </c>
      <c r="G19" s="470"/>
      <c r="H19" s="320"/>
      <c r="I19" s="22"/>
    </row>
    <row r="20" spans="1:9" x14ac:dyDescent="0.3">
      <c r="A20" s="27">
        <v>0.3298611111111111</v>
      </c>
      <c r="B20" s="140" t="s">
        <v>389</v>
      </c>
      <c r="C20" s="140" t="s">
        <v>389</v>
      </c>
      <c r="D20" s="140" t="s">
        <v>389</v>
      </c>
      <c r="E20" s="140" t="s">
        <v>389</v>
      </c>
      <c r="F20" s="201" t="s">
        <v>389</v>
      </c>
      <c r="G20" s="470"/>
      <c r="H20" s="320"/>
      <c r="I20" s="20"/>
    </row>
    <row r="21" spans="1:9" x14ac:dyDescent="0.3">
      <c r="A21" s="16">
        <v>0.33333333333333331</v>
      </c>
      <c r="G21" s="470"/>
      <c r="H21" s="320"/>
      <c r="I21" s="28">
        <v>0.22916666666666666</v>
      </c>
    </row>
    <row r="22" spans="1:9" x14ac:dyDescent="0.3">
      <c r="A22" s="23">
        <v>0.33680555555555558</v>
      </c>
      <c r="B22" s="136">
        <f>B101-1</f>
        <v>20</v>
      </c>
      <c r="D22" s="136">
        <f>D101-1</f>
        <v>22</v>
      </c>
      <c r="F22" s="153">
        <f>F101-1</f>
        <v>24</v>
      </c>
      <c r="G22" s="470"/>
      <c r="H22" s="320"/>
      <c r="I22" s="29"/>
    </row>
    <row r="23" spans="1:9" x14ac:dyDescent="0.3">
      <c r="A23" s="27">
        <v>0.35069444444444442</v>
      </c>
      <c r="B23" s="140" t="s">
        <v>16</v>
      </c>
      <c r="C23" s="136">
        <f>C101-1</f>
        <v>21</v>
      </c>
      <c r="D23" s="140" t="s">
        <v>16</v>
      </c>
      <c r="E23" s="136">
        <f>E101-1</f>
        <v>23</v>
      </c>
      <c r="F23" s="201" t="s">
        <v>16</v>
      </c>
      <c r="G23" s="472"/>
      <c r="H23" s="141" t="s">
        <v>19</v>
      </c>
      <c r="I23" s="30"/>
    </row>
    <row r="24" spans="1:9" x14ac:dyDescent="0.3">
      <c r="A24" s="27">
        <v>0.3520833333333333</v>
      </c>
      <c r="C24" s="140" t="s">
        <v>16</v>
      </c>
      <c r="D24" s="154"/>
      <c r="E24" s="140" t="s">
        <v>16</v>
      </c>
      <c r="F24" s="129"/>
      <c r="G24" s="154"/>
      <c r="H24" s="196"/>
      <c r="I24" s="29"/>
    </row>
    <row r="25" spans="1:9" x14ac:dyDescent="0.3">
      <c r="A25" s="16">
        <v>0.35416666666666669</v>
      </c>
      <c r="D25" s="154"/>
      <c r="F25" s="129"/>
      <c r="G25" s="154"/>
      <c r="H25" s="127"/>
      <c r="I25" s="28">
        <v>0.25</v>
      </c>
    </row>
    <row r="26" spans="1:9" x14ac:dyDescent="0.3">
      <c r="A26" s="16">
        <v>0.3576388888888889</v>
      </c>
      <c r="B26" s="136">
        <f>B89-1</f>
        <v>365</v>
      </c>
      <c r="D26" s="157">
        <f>D93-1</f>
        <v>367</v>
      </c>
      <c r="F26" s="129"/>
      <c r="G26" s="473"/>
      <c r="H26" s="143"/>
      <c r="I26" s="29"/>
    </row>
    <row r="27" spans="1:9" x14ac:dyDescent="0.3">
      <c r="A27" s="16">
        <v>0.37152777777777773</v>
      </c>
      <c r="B27" s="139" t="s">
        <v>19</v>
      </c>
      <c r="C27" s="136">
        <f>C89-1</f>
        <v>366</v>
      </c>
      <c r="D27" s="310" t="s">
        <v>19</v>
      </c>
      <c r="F27" s="129"/>
      <c r="G27" s="156" t="s">
        <v>13</v>
      </c>
      <c r="H27" s="143"/>
      <c r="I27" s="30"/>
    </row>
    <row r="28" spans="1:9" ht="15" customHeight="1" x14ac:dyDescent="0.3">
      <c r="A28" s="18">
        <v>0.37361111111111112</v>
      </c>
      <c r="C28" s="139" t="s">
        <v>19</v>
      </c>
      <c r="D28" s="154"/>
      <c r="F28" s="129"/>
      <c r="H28" s="143"/>
      <c r="I28" s="29"/>
    </row>
    <row r="29" spans="1:9" ht="15.6" customHeight="1" x14ac:dyDescent="0.3">
      <c r="A29" s="16">
        <v>0.375</v>
      </c>
      <c r="B29" s="136">
        <f>B97-1</f>
        <v>639</v>
      </c>
      <c r="D29" s="128"/>
      <c r="F29" s="153">
        <f>F92-1</f>
        <v>369</v>
      </c>
      <c r="G29" s="151"/>
      <c r="H29" s="143"/>
      <c r="I29" s="28">
        <v>0.27083333333333331</v>
      </c>
    </row>
    <row r="30" spans="1:9" ht="15.6" customHeight="1" x14ac:dyDescent="0.3">
      <c r="A30" s="16">
        <v>0.3888888888888889</v>
      </c>
      <c r="B30" s="144"/>
      <c r="D30" s="157">
        <f>D97-1</f>
        <v>641</v>
      </c>
      <c r="E30" s="136">
        <f>E93-1</f>
        <v>368</v>
      </c>
      <c r="F30" s="467" t="s">
        <v>19</v>
      </c>
      <c r="G30" s="151"/>
      <c r="H30" s="143"/>
      <c r="I30" s="29"/>
    </row>
    <row r="31" spans="1:9" x14ac:dyDescent="0.3">
      <c r="A31" s="16">
        <v>0.3923611111111111</v>
      </c>
      <c r="B31" s="135" t="s">
        <v>13</v>
      </c>
      <c r="C31" s="136">
        <f>C97-1</f>
        <v>640</v>
      </c>
      <c r="D31" s="156" t="s">
        <v>13</v>
      </c>
      <c r="E31" s="139" t="s">
        <v>19</v>
      </c>
      <c r="F31" s="324"/>
      <c r="G31" s="151"/>
      <c r="H31" s="143"/>
      <c r="I31" s="30"/>
    </row>
    <row r="32" spans="1:9" x14ac:dyDescent="0.3">
      <c r="A32" s="16">
        <v>0.39444444444444443</v>
      </c>
      <c r="B32" s="137"/>
      <c r="C32" s="135" t="s">
        <v>13</v>
      </c>
      <c r="D32" s="154"/>
      <c r="F32" s="298"/>
      <c r="G32" s="151"/>
      <c r="H32" s="143"/>
      <c r="I32" s="29"/>
    </row>
    <row r="33" spans="1:9" ht="15.6" customHeight="1" x14ac:dyDescent="0.3">
      <c r="A33" s="23">
        <v>0.39583333333333331</v>
      </c>
      <c r="C33" s="128"/>
      <c r="D33" s="154"/>
      <c r="E33" s="137"/>
      <c r="F33" s="298"/>
      <c r="G33" s="151"/>
      <c r="H33" s="143"/>
      <c r="I33" s="28">
        <v>0.29166666666666669</v>
      </c>
    </row>
    <row r="34" spans="1:9" x14ac:dyDescent="0.3">
      <c r="A34" s="23">
        <v>0.40972222222222227</v>
      </c>
      <c r="B34" s="136">
        <f>B93-1</f>
        <v>964</v>
      </c>
      <c r="C34" s="136">
        <f>C93-1</f>
        <v>965</v>
      </c>
      <c r="D34" s="174">
        <f>C34+1</f>
        <v>966</v>
      </c>
      <c r="E34" s="136">
        <f>E97-1</f>
        <v>642</v>
      </c>
      <c r="F34" s="466">
        <f>F97-1</f>
        <v>643</v>
      </c>
      <c r="G34" s="151"/>
      <c r="H34" s="143"/>
      <c r="I34" s="30"/>
    </row>
    <row r="35" spans="1:9" x14ac:dyDescent="0.3">
      <c r="A35" s="23">
        <v>0.41319444444444442</v>
      </c>
      <c r="B35" s="141" t="s">
        <v>180</v>
      </c>
      <c r="C35" s="141" t="s">
        <v>180</v>
      </c>
      <c r="D35" s="141" t="s">
        <v>180</v>
      </c>
      <c r="E35" s="143" t="s">
        <v>180</v>
      </c>
      <c r="F35" s="143" t="s">
        <v>180</v>
      </c>
      <c r="G35" s="135" t="s">
        <v>348</v>
      </c>
      <c r="H35" s="201" t="s">
        <v>16</v>
      </c>
      <c r="I35" s="29"/>
    </row>
    <row r="36" spans="1:9" x14ac:dyDescent="0.3">
      <c r="A36" s="16">
        <v>0.41666666666666669</v>
      </c>
      <c r="B36" s="136">
        <f>B109-1</f>
        <v>181</v>
      </c>
      <c r="C36" s="136">
        <f>C109-1</f>
        <v>182</v>
      </c>
      <c r="D36" s="136">
        <f>D109-1</f>
        <v>183</v>
      </c>
      <c r="E36" s="136">
        <f>E109-1</f>
        <v>184</v>
      </c>
      <c r="F36" s="200">
        <f>E36+1</f>
        <v>185</v>
      </c>
      <c r="G36" s="127"/>
      <c r="I36" s="28">
        <v>0.3125</v>
      </c>
    </row>
    <row r="37" spans="1:9" x14ac:dyDescent="0.3">
      <c r="A37" s="16">
        <v>0.43402777777777773</v>
      </c>
      <c r="B37" s="135" t="s">
        <v>350</v>
      </c>
      <c r="C37" s="135" t="s">
        <v>350</v>
      </c>
      <c r="D37" s="135" t="s">
        <v>350</v>
      </c>
      <c r="E37" s="135" t="s">
        <v>350</v>
      </c>
      <c r="F37" s="135" t="s">
        <v>350</v>
      </c>
      <c r="G37" s="137"/>
      <c r="H37" s="320"/>
      <c r="I37" s="28"/>
    </row>
    <row r="38" spans="1:9" x14ac:dyDescent="0.3">
      <c r="A38" s="16">
        <v>0.43611111111111112</v>
      </c>
      <c r="C38" s="128"/>
      <c r="E38" s="128"/>
      <c r="G38" s="137"/>
      <c r="H38" s="320"/>
      <c r="I38" s="28"/>
    </row>
    <row r="39" spans="1:9" x14ac:dyDescent="0.3">
      <c r="A39" s="23">
        <v>0.4375</v>
      </c>
      <c r="B39" s="136">
        <f>B81-1</f>
        <v>70</v>
      </c>
      <c r="C39" s="136">
        <f>C81-1</f>
        <v>71</v>
      </c>
      <c r="D39" s="136">
        <f>D81-1</f>
        <v>72</v>
      </c>
      <c r="E39" s="136">
        <f>E81-1</f>
        <v>73</v>
      </c>
      <c r="F39" s="136">
        <f>F81-1</f>
        <v>74</v>
      </c>
      <c r="G39" s="142"/>
      <c r="H39" s="320"/>
      <c r="I39" s="28">
        <v>0.33333333333333331</v>
      </c>
    </row>
    <row r="40" spans="1:9" x14ac:dyDescent="0.3">
      <c r="A40" s="23" t="s">
        <v>425</v>
      </c>
      <c r="B40" s="135" t="s">
        <v>348</v>
      </c>
      <c r="C40" s="135" t="s">
        <v>348</v>
      </c>
      <c r="D40" s="135" t="s">
        <v>348</v>
      </c>
      <c r="E40" s="135" t="s">
        <v>348</v>
      </c>
      <c r="F40" s="135" t="s">
        <v>348</v>
      </c>
      <c r="G40" s="150" t="s">
        <v>316</v>
      </c>
      <c r="H40" s="141" t="s">
        <v>389</v>
      </c>
      <c r="I40" s="29"/>
    </row>
    <row r="41" spans="1:9" x14ac:dyDescent="0.3">
      <c r="A41" s="23">
        <v>0.45694444444444443</v>
      </c>
      <c r="C41" s="128"/>
      <c r="E41" s="128"/>
      <c r="H41" s="127"/>
      <c r="I41" s="29"/>
    </row>
    <row r="42" spans="1:9" x14ac:dyDescent="0.3">
      <c r="A42" s="27">
        <v>0.45833333333333331</v>
      </c>
      <c r="B42" s="136">
        <f>B105-1</f>
        <v>81</v>
      </c>
      <c r="C42" s="166">
        <f>C105-1</f>
        <v>82</v>
      </c>
      <c r="D42" s="166">
        <f>D105-1</f>
        <v>83</v>
      </c>
      <c r="E42" s="166">
        <f>E105-1</f>
        <v>84</v>
      </c>
      <c r="F42" s="136">
        <f>F105-1</f>
        <v>85</v>
      </c>
      <c r="H42" s="127"/>
      <c r="I42" s="28">
        <v>0.35416666666666669</v>
      </c>
    </row>
    <row r="43" spans="1:9" x14ac:dyDescent="0.3">
      <c r="A43" s="27">
        <v>0.47569444444444442</v>
      </c>
      <c r="B43" s="139" t="s">
        <v>190</v>
      </c>
      <c r="C43" s="139" t="s">
        <v>190</v>
      </c>
      <c r="D43" s="139" t="s">
        <v>190</v>
      </c>
      <c r="E43" s="139" t="s">
        <v>190</v>
      </c>
      <c r="F43" s="139" t="s">
        <v>190</v>
      </c>
      <c r="G43" s="224"/>
      <c r="H43" s="143"/>
      <c r="I43" s="30"/>
    </row>
    <row r="44" spans="1:9" x14ac:dyDescent="0.3">
      <c r="A44" s="27">
        <v>0.47916666666666669</v>
      </c>
      <c r="B44" s="136">
        <f>B85-1</f>
        <v>240</v>
      </c>
      <c r="C44" s="153">
        <f>C85-1</f>
        <v>241</v>
      </c>
      <c r="D44" s="136">
        <f>D85-1</f>
        <v>242</v>
      </c>
      <c r="E44" s="136">
        <f>E85-1</f>
        <v>243</v>
      </c>
      <c r="F44" s="136">
        <f>F85-1</f>
        <v>244</v>
      </c>
      <c r="G44" s="224"/>
      <c r="H44" s="143"/>
      <c r="I44" s="28">
        <v>0.375</v>
      </c>
    </row>
    <row r="45" spans="1:9" x14ac:dyDescent="0.3">
      <c r="A45" s="27">
        <v>0.49652777777777773</v>
      </c>
      <c r="B45" s="140" t="s">
        <v>16</v>
      </c>
      <c r="C45" s="140" t="s">
        <v>16</v>
      </c>
      <c r="D45" s="140" t="s">
        <v>16</v>
      </c>
      <c r="E45" s="140" t="s">
        <v>316</v>
      </c>
      <c r="F45" s="140" t="s">
        <v>316</v>
      </c>
      <c r="G45" s="307"/>
      <c r="H45" s="222"/>
      <c r="I45" s="30"/>
    </row>
    <row r="46" spans="1:9" ht="13.5" customHeight="1" x14ac:dyDescent="0.3">
      <c r="A46" s="23">
        <v>0.5</v>
      </c>
      <c r="B46" s="144">
        <f>B89-1</f>
        <v>365</v>
      </c>
      <c r="C46" s="144">
        <f>C89-1</f>
        <v>366</v>
      </c>
      <c r="D46" s="144">
        <f>D93-1</f>
        <v>367</v>
      </c>
      <c r="E46" s="142">
        <f>E48-1</f>
        <v>162</v>
      </c>
      <c r="F46" s="142">
        <f>F48-1</f>
        <v>163</v>
      </c>
      <c r="G46" s="141" t="s">
        <v>386</v>
      </c>
      <c r="H46" s="141" t="s">
        <v>386</v>
      </c>
      <c r="I46" s="28">
        <v>0.39583333333333331</v>
      </c>
    </row>
    <row r="47" spans="1:9" x14ac:dyDescent="0.3">
      <c r="A47" s="27">
        <v>0.51736111111111105</v>
      </c>
      <c r="B47" s="140" t="s">
        <v>316</v>
      </c>
      <c r="C47" s="140" t="s">
        <v>316</v>
      </c>
      <c r="D47" s="140" t="s">
        <v>316</v>
      </c>
      <c r="E47" s="140" t="s">
        <v>316</v>
      </c>
      <c r="F47" s="140" t="s">
        <v>316</v>
      </c>
      <c r="G47" s="242"/>
      <c r="H47" s="242"/>
      <c r="I47" s="30"/>
    </row>
    <row r="48" spans="1:9" ht="15.45" customHeight="1" x14ac:dyDescent="0.3">
      <c r="A48" s="23">
        <v>0.52083333333333337</v>
      </c>
      <c r="B48" s="142">
        <f>B114-1</f>
        <v>160</v>
      </c>
      <c r="C48" s="142">
        <f>C114-1</f>
        <v>161</v>
      </c>
      <c r="D48" s="142">
        <f>D114-1</f>
        <v>162</v>
      </c>
      <c r="E48" s="142">
        <f>E114-1</f>
        <v>163</v>
      </c>
      <c r="F48" s="142">
        <f>F114-1</f>
        <v>164</v>
      </c>
      <c r="G48" s="242"/>
      <c r="H48" s="242"/>
      <c r="I48" s="28">
        <v>0.41666666666666669</v>
      </c>
    </row>
    <row r="49" spans="1:13" x14ac:dyDescent="0.3">
      <c r="A49" s="27">
        <v>0.53819444444444442</v>
      </c>
      <c r="B49" s="140" t="s">
        <v>389</v>
      </c>
      <c r="C49" s="140" t="s">
        <v>389</v>
      </c>
      <c r="D49" s="140" t="s">
        <v>389</v>
      </c>
      <c r="E49" s="140" t="s">
        <v>389</v>
      </c>
      <c r="F49" s="140" t="s">
        <v>389</v>
      </c>
      <c r="G49" s="242"/>
      <c r="H49" s="242"/>
      <c r="I49" s="30"/>
    </row>
    <row r="50" spans="1:13" x14ac:dyDescent="0.3">
      <c r="A50" s="23">
        <v>0.54166666666666663</v>
      </c>
      <c r="C50" s="128"/>
      <c r="E50" s="128"/>
      <c r="G50" s="127"/>
      <c r="H50" s="127"/>
      <c r="I50" s="28">
        <v>0.4375</v>
      </c>
    </row>
    <row r="51" spans="1:13" x14ac:dyDescent="0.3">
      <c r="A51" s="27">
        <v>0.55555555555555558</v>
      </c>
      <c r="B51" s="136">
        <f>B101-1</f>
        <v>20</v>
      </c>
      <c r="C51" s="136">
        <f>C101-1</f>
        <v>21</v>
      </c>
      <c r="D51" s="136">
        <f>D101-1</f>
        <v>22</v>
      </c>
      <c r="E51" s="136">
        <f>E101-1</f>
        <v>23</v>
      </c>
      <c r="F51" s="136">
        <f>F101-1</f>
        <v>24</v>
      </c>
      <c r="G51" s="242"/>
      <c r="H51" s="143"/>
      <c r="I51" s="29"/>
    </row>
    <row r="52" spans="1:13" x14ac:dyDescent="0.3">
      <c r="A52" s="27">
        <v>0.55902777777777779</v>
      </c>
      <c r="B52" s="139" t="s">
        <v>19</v>
      </c>
      <c r="C52" s="309" t="s">
        <v>19</v>
      </c>
      <c r="D52" s="139" t="s">
        <v>19</v>
      </c>
      <c r="E52" s="139" t="s">
        <v>19</v>
      </c>
      <c r="F52" s="139" t="s">
        <v>19</v>
      </c>
      <c r="G52" s="242"/>
      <c r="H52" s="143"/>
      <c r="I52" s="29"/>
    </row>
    <row r="53" spans="1:13" ht="15.6" customHeight="1" x14ac:dyDescent="0.3">
      <c r="A53" s="23">
        <v>0.5625</v>
      </c>
      <c r="C53" s="128"/>
      <c r="E53" s="128"/>
      <c r="G53" s="142">
        <f>G118-1</f>
        <v>8</v>
      </c>
      <c r="H53" s="127"/>
      <c r="I53" s="28">
        <v>0.45833333333333331</v>
      </c>
    </row>
    <row r="54" spans="1:13" x14ac:dyDescent="0.3">
      <c r="A54" s="23">
        <v>0.56597222222222221</v>
      </c>
      <c r="B54" s="145"/>
      <c r="C54" s="129"/>
      <c r="G54" s="224" t="s">
        <v>424</v>
      </c>
      <c r="H54" s="142">
        <f>H118-1</f>
        <v>9</v>
      </c>
      <c r="I54" s="29"/>
    </row>
    <row r="55" spans="1:13" x14ac:dyDescent="0.3">
      <c r="A55" s="23">
        <v>0.56805555555555554</v>
      </c>
      <c r="B55" s="145"/>
      <c r="C55" s="129"/>
      <c r="D55" s="129"/>
      <c r="E55" s="129"/>
      <c r="F55" s="129"/>
      <c r="G55" s="359"/>
      <c r="H55" s="141" t="s">
        <v>424</v>
      </c>
      <c r="I55" s="29"/>
    </row>
    <row r="56" spans="1:13" x14ac:dyDescent="0.3">
      <c r="A56" s="27">
        <v>0.57986111111111105</v>
      </c>
      <c r="B56" s="136">
        <f>B97-1</f>
        <v>639</v>
      </c>
      <c r="C56" s="153">
        <f>C97-1</f>
        <v>640</v>
      </c>
      <c r="D56" s="153">
        <f>D97-1</f>
        <v>641</v>
      </c>
      <c r="E56" s="153">
        <f>E97-1</f>
        <v>642</v>
      </c>
      <c r="F56" s="153">
        <f>F97-1</f>
        <v>643</v>
      </c>
      <c r="G56" s="209">
        <v>9</v>
      </c>
      <c r="H56" s="144">
        <v>17</v>
      </c>
      <c r="I56" s="22"/>
    </row>
    <row r="57" spans="1:13" x14ac:dyDescent="0.3">
      <c r="A57" s="23">
        <v>0.58333333333333337</v>
      </c>
      <c r="B57" s="158" t="s">
        <v>24</v>
      </c>
      <c r="C57" s="158" t="s">
        <v>24</v>
      </c>
      <c r="D57" s="158" t="s">
        <v>24</v>
      </c>
      <c r="E57" s="158" t="s">
        <v>24</v>
      </c>
      <c r="F57" s="158" t="s">
        <v>24</v>
      </c>
      <c r="G57" s="218" t="s">
        <v>24</v>
      </c>
      <c r="H57" s="158" t="s">
        <v>24</v>
      </c>
      <c r="I57" s="29">
        <v>0.47916666666666669</v>
      </c>
    </row>
    <row r="58" spans="1:13" x14ac:dyDescent="0.3">
      <c r="A58" s="23">
        <v>0.58680555555555558</v>
      </c>
      <c r="B58" s="242"/>
      <c r="C58" s="137"/>
      <c r="D58" s="137"/>
      <c r="G58" s="322"/>
      <c r="H58" s="137"/>
      <c r="I58" s="29"/>
    </row>
    <row r="59" spans="1:13" x14ac:dyDescent="0.3">
      <c r="A59" s="23">
        <v>0.60069444444444442</v>
      </c>
      <c r="B59" s="144"/>
      <c r="C59" s="144"/>
      <c r="D59" s="144"/>
      <c r="E59" s="144"/>
      <c r="F59" s="144"/>
      <c r="G59" s="154"/>
      <c r="H59" s="127"/>
      <c r="I59" s="32"/>
    </row>
    <row r="60" spans="1:13" x14ac:dyDescent="0.3">
      <c r="A60" s="27">
        <v>0.60416666666666663</v>
      </c>
      <c r="G60" s="154"/>
      <c r="H60" s="127"/>
      <c r="I60" s="28">
        <v>0.5</v>
      </c>
    </row>
    <row r="61" spans="1:13" x14ac:dyDescent="0.3">
      <c r="A61" s="27">
        <v>0.60763888888888895</v>
      </c>
      <c r="G61" s="154"/>
      <c r="H61" s="127"/>
      <c r="I61" s="29"/>
    </row>
    <row r="62" spans="1:13" ht="46.8" x14ac:dyDescent="0.3">
      <c r="A62" s="18">
        <v>0.625</v>
      </c>
      <c r="B62" s="176" t="s">
        <v>274</v>
      </c>
      <c r="C62" s="176" t="s">
        <v>263</v>
      </c>
      <c r="D62" s="176" t="s">
        <v>280</v>
      </c>
      <c r="E62" s="176" t="s">
        <v>253</v>
      </c>
      <c r="F62" s="176" t="s">
        <v>81</v>
      </c>
      <c r="G62" s="236" t="s">
        <v>202</v>
      </c>
      <c r="H62" s="188" t="s">
        <v>421</v>
      </c>
      <c r="I62" s="28">
        <v>0.52083333333333337</v>
      </c>
    </row>
    <row r="63" spans="1:13" x14ac:dyDescent="0.3">
      <c r="A63" s="23">
        <v>0.64583333333333337</v>
      </c>
      <c r="B63" s="164"/>
      <c r="C63" s="164"/>
      <c r="D63" s="164"/>
      <c r="E63" s="164"/>
      <c r="F63" s="164"/>
      <c r="G63" s="175"/>
      <c r="H63" s="164"/>
      <c r="I63" s="28">
        <v>0.54166666666666663</v>
      </c>
      <c r="J63" s="33"/>
      <c r="M63" s="10" t="s">
        <v>1</v>
      </c>
    </row>
    <row r="64" spans="1:13" x14ac:dyDescent="0.3">
      <c r="A64" s="23">
        <v>0.65972222222222221</v>
      </c>
      <c r="B64" s="175"/>
      <c r="C64" s="141" t="s">
        <v>180</v>
      </c>
      <c r="D64" s="164"/>
      <c r="E64" s="164"/>
      <c r="F64" s="164"/>
      <c r="G64" s="175"/>
      <c r="H64" s="164"/>
      <c r="I64" s="28"/>
      <c r="J64" s="33"/>
    </row>
    <row r="65" spans="1:9" x14ac:dyDescent="0.3">
      <c r="A65" s="23">
        <v>0.66666666666666663</v>
      </c>
      <c r="B65" s="219"/>
      <c r="C65" s="160"/>
      <c r="D65" s="160"/>
      <c r="E65" s="160"/>
      <c r="F65" s="160"/>
      <c r="G65" s="219"/>
      <c r="H65" s="160"/>
      <c r="I65" s="28">
        <v>0.5625</v>
      </c>
    </row>
    <row r="66" spans="1:9" x14ac:dyDescent="0.3">
      <c r="A66" s="23">
        <v>0.67013888888888884</v>
      </c>
      <c r="B66" s="219"/>
      <c r="C66" s="160"/>
      <c r="D66" s="141" t="s">
        <v>180</v>
      </c>
      <c r="E66" s="160"/>
      <c r="F66" s="160"/>
      <c r="G66" s="219"/>
      <c r="H66" s="160"/>
      <c r="I66" s="29"/>
    </row>
    <row r="67" spans="1:9" x14ac:dyDescent="0.3">
      <c r="A67" s="23">
        <v>0.68055555555555547</v>
      </c>
      <c r="B67" s="219"/>
      <c r="C67" s="160"/>
      <c r="D67" s="143"/>
      <c r="E67" s="160"/>
      <c r="F67" s="413"/>
      <c r="G67" s="150" t="s">
        <v>180</v>
      </c>
      <c r="H67" s="160"/>
      <c r="I67" s="29"/>
    </row>
    <row r="68" spans="1:9" x14ac:dyDescent="0.3">
      <c r="A68" s="27">
        <v>0.68402777777777779</v>
      </c>
      <c r="B68" s="154"/>
      <c r="F68" s="10"/>
      <c r="G68" s="154"/>
      <c r="H68" s="127"/>
      <c r="I68" s="30"/>
    </row>
    <row r="69" spans="1:9" x14ac:dyDescent="0.3">
      <c r="A69" s="27">
        <v>0.68611111111111101</v>
      </c>
      <c r="B69" s="154"/>
      <c r="E69" s="128"/>
      <c r="F69" s="469" t="s">
        <v>180</v>
      </c>
      <c r="G69" s="154"/>
      <c r="H69" s="127"/>
      <c r="I69" s="29"/>
    </row>
    <row r="70" spans="1:9" x14ac:dyDescent="0.3">
      <c r="A70" s="23">
        <v>0.6875</v>
      </c>
      <c r="B70" s="154"/>
      <c r="E70" s="128"/>
      <c r="F70" s="385"/>
      <c r="G70" s="154"/>
      <c r="H70" s="127"/>
      <c r="I70" s="28">
        <v>0.58333333333333337</v>
      </c>
    </row>
    <row r="71" spans="1:9" x14ac:dyDescent="0.3">
      <c r="A71" s="23">
        <v>0.68958333333333333</v>
      </c>
      <c r="B71" s="154"/>
      <c r="D71" s="154"/>
      <c r="E71" s="141" t="s">
        <v>180</v>
      </c>
      <c r="F71" s="324"/>
      <c r="G71" s="154"/>
      <c r="H71" s="127"/>
      <c r="I71" s="29"/>
    </row>
    <row r="72" spans="1:9" x14ac:dyDescent="0.3">
      <c r="A72" s="23">
        <v>0.69097222222222221</v>
      </c>
      <c r="B72" s="154"/>
      <c r="D72" s="154"/>
      <c r="F72" s="385"/>
      <c r="G72" s="154"/>
      <c r="H72" s="127"/>
      <c r="I72" s="29"/>
    </row>
    <row r="73" spans="1:9" x14ac:dyDescent="0.3">
      <c r="A73" s="23">
        <v>0.69444444444444453</v>
      </c>
      <c r="B73" s="154"/>
      <c r="D73" s="154"/>
      <c r="F73" s="385"/>
      <c r="G73" s="154"/>
      <c r="H73" s="127"/>
      <c r="I73" s="29"/>
    </row>
    <row r="74" spans="1:9" x14ac:dyDescent="0.3">
      <c r="A74" s="23">
        <v>0.69791666666666663</v>
      </c>
      <c r="B74" s="150" t="s">
        <v>180</v>
      </c>
      <c r="D74" s="154"/>
      <c r="F74" s="385"/>
      <c r="G74" s="154"/>
      <c r="H74" s="127"/>
      <c r="I74" s="29"/>
    </row>
    <row r="75" spans="1:9" x14ac:dyDescent="0.3">
      <c r="A75" s="23">
        <v>0.70833333333333337</v>
      </c>
      <c r="B75" s="154"/>
      <c r="D75" s="128"/>
      <c r="F75" s="385"/>
      <c r="G75" s="154"/>
      <c r="H75" s="143"/>
      <c r="I75" s="30"/>
    </row>
    <row r="76" spans="1:9" x14ac:dyDescent="0.3">
      <c r="A76" s="23">
        <v>0.71527777777777779</v>
      </c>
      <c r="B76" s="170"/>
      <c r="C76" s="145"/>
      <c r="D76" s="170"/>
      <c r="E76" s="145"/>
      <c r="F76" s="402"/>
      <c r="G76" s="170"/>
      <c r="H76" s="145"/>
      <c r="I76" s="28">
        <v>0.60416666666666663</v>
      </c>
    </row>
    <row r="77" spans="1:9" x14ac:dyDescent="0.3">
      <c r="A77" s="23">
        <v>0.72222222222222221</v>
      </c>
      <c r="B77" s="210">
        <f>B109-1</f>
        <v>181</v>
      </c>
      <c r="C77" s="229">
        <f>C109-1</f>
        <v>182</v>
      </c>
      <c r="D77" s="210">
        <f>D109-1</f>
        <v>183</v>
      </c>
      <c r="E77" s="229">
        <f>E109-1</f>
        <v>184</v>
      </c>
      <c r="F77" s="460">
        <f>F109-1</f>
        <v>185</v>
      </c>
      <c r="G77" s="210">
        <f>E109</f>
        <v>185</v>
      </c>
      <c r="H77" s="127"/>
      <c r="I77" s="29"/>
    </row>
    <row r="78" spans="1:9" x14ac:dyDescent="0.3">
      <c r="A78" s="23">
        <v>0.72569444444444453</v>
      </c>
      <c r="B78" s="464" t="s">
        <v>350</v>
      </c>
      <c r="C78" s="124" t="s">
        <v>350</v>
      </c>
      <c r="D78" s="464" t="s">
        <v>350</v>
      </c>
      <c r="E78" s="124" t="s">
        <v>350</v>
      </c>
      <c r="F78" s="464" t="s">
        <v>350</v>
      </c>
      <c r="G78" s="464" t="s">
        <v>350</v>
      </c>
      <c r="H78" s="127"/>
      <c r="I78" s="29"/>
    </row>
    <row r="79" spans="1:9" x14ac:dyDescent="0.3">
      <c r="A79" s="23"/>
      <c r="B79" s="157">
        <f t="shared" ref="B79:G79" si="0">B81-1</f>
        <v>70</v>
      </c>
      <c r="C79" s="144">
        <f t="shared" si="0"/>
        <v>71</v>
      </c>
      <c r="D79" s="157">
        <f t="shared" si="0"/>
        <v>72</v>
      </c>
      <c r="E79" s="136">
        <f t="shared" si="0"/>
        <v>73</v>
      </c>
      <c r="F79" s="157">
        <f t="shared" si="0"/>
        <v>74</v>
      </c>
      <c r="G79" s="157">
        <f t="shared" si="0"/>
        <v>75</v>
      </c>
      <c r="H79" s="229"/>
      <c r="I79" s="29"/>
    </row>
    <row r="80" spans="1:9" x14ac:dyDescent="0.3">
      <c r="A80" s="16">
        <v>0.72916666666666663</v>
      </c>
      <c r="B80" s="194" t="s">
        <v>351</v>
      </c>
      <c r="C80" s="186" t="s">
        <v>351</v>
      </c>
      <c r="D80" s="293" t="s">
        <v>351</v>
      </c>
      <c r="E80" s="216" t="s">
        <v>351</v>
      </c>
      <c r="F80" s="216" t="s">
        <v>351</v>
      </c>
      <c r="G80" s="216" t="s">
        <v>351</v>
      </c>
      <c r="H80" s="216" t="s">
        <v>351</v>
      </c>
      <c r="I80" s="28">
        <v>0.625</v>
      </c>
    </row>
    <row r="81" spans="1:9" x14ac:dyDescent="0.3">
      <c r="A81" s="16">
        <v>0.73263888888888884</v>
      </c>
      <c r="B81" s="236">
        <f>'WEEK 26'!H72+1</f>
        <v>71</v>
      </c>
      <c r="C81" s="185">
        <f t="shared" ref="C81:H81" si="1">B81+1</f>
        <v>72</v>
      </c>
      <c r="D81" s="319">
        <f t="shared" si="1"/>
        <v>73</v>
      </c>
      <c r="E81" s="236">
        <f t="shared" si="1"/>
        <v>74</v>
      </c>
      <c r="F81" s="236">
        <f t="shared" si="1"/>
        <v>75</v>
      </c>
      <c r="G81" s="236">
        <f t="shared" si="1"/>
        <v>76</v>
      </c>
      <c r="H81" s="185">
        <f t="shared" si="1"/>
        <v>77</v>
      </c>
      <c r="I81" s="29"/>
    </row>
    <row r="82" spans="1:9" x14ac:dyDescent="0.3">
      <c r="A82" s="16">
        <v>0.74652777777777779</v>
      </c>
      <c r="B82" s="310" t="s">
        <v>190</v>
      </c>
      <c r="C82" s="139" t="s">
        <v>190</v>
      </c>
      <c r="D82" s="310" t="s">
        <v>190</v>
      </c>
      <c r="E82" s="139" t="s">
        <v>190</v>
      </c>
      <c r="F82" s="139" t="s">
        <v>190</v>
      </c>
      <c r="G82" s="310" t="s">
        <v>190</v>
      </c>
      <c r="H82" s="139" t="s">
        <v>190</v>
      </c>
      <c r="I82" s="29"/>
    </row>
    <row r="83" spans="1:9" x14ac:dyDescent="0.3">
      <c r="A83" s="37"/>
      <c r="B83" s="157">
        <f t="shared" ref="B83:H83" si="2">B85-1</f>
        <v>240</v>
      </c>
      <c r="C83" s="136">
        <f t="shared" si="2"/>
        <v>241</v>
      </c>
      <c r="D83" s="209">
        <f t="shared" si="2"/>
        <v>242</v>
      </c>
      <c r="E83" s="136">
        <f t="shared" si="2"/>
        <v>243</v>
      </c>
      <c r="F83" s="144">
        <f t="shared" si="2"/>
        <v>244</v>
      </c>
      <c r="G83" s="209">
        <f t="shared" si="2"/>
        <v>245</v>
      </c>
      <c r="H83" s="136">
        <f t="shared" si="2"/>
        <v>246</v>
      </c>
      <c r="I83" s="30"/>
    </row>
    <row r="84" spans="1:9" x14ac:dyDescent="0.3">
      <c r="A84" s="16">
        <v>0.75</v>
      </c>
      <c r="B84" s="158" t="s">
        <v>191</v>
      </c>
      <c r="C84" s="176" t="s">
        <v>191</v>
      </c>
      <c r="D84" s="158" t="s">
        <v>191</v>
      </c>
      <c r="E84" s="218" t="s">
        <v>191</v>
      </c>
      <c r="F84" s="218" t="s">
        <v>191</v>
      </c>
      <c r="G84" s="218" t="s">
        <v>191</v>
      </c>
      <c r="H84" s="158" t="s">
        <v>191</v>
      </c>
      <c r="I84" s="28">
        <v>0.64583333333333337</v>
      </c>
    </row>
    <row r="85" spans="1:9" x14ac:dyDescent="0.3">
      <c r="A85" s="31"/>
      <c r="B85" s="176">
        <f>'WEEK 26'!H74+1</f>
        <v>241</v>
      </c>
      <c r="C85" s="176">
        <f>B85+1</f>
        <v>242</v>
      </c>
      <c r="D85" s="176">
        <f>C85+1</f>
        <v>243</v>
      </c>
      <c r="E85" s="236">
        <f>D85+1</f>
        <v>244</v>
      </c>
      <c r="F85" s="236">
        <f t="shared" ref="F85:H85" si="3">E85+1</f>
        <v>245</v>
      </c>
      <c r="G85" s="236">
        <f t="shared" si="3"/>
        <v>246</v>
      </c>
      <c r="H85" s="185">
        <f t="shared" si="3"/>
        <v>247</v>
      </c>
      <c r="I85" s="30"/>
    </row>
    <row r="86" spans="1:9" x14ac:dyDescent="0.3">
      <c r="A86" s="16">
        <v>0.76736111111111116</v>
      </c>
      <c r="B86" s="140" t="s">
        <v>16</v>
      </c>
      <c r="C86" s="233" t="s">
        <v>16</v>
      </c>
      <c r="D86" s="140" t="s">
        <v>16</v>
      </c>
      <c r="E86" s="140" t="s">
        <v>16</v>
      </c>
      <c r="F86" s="140" t="s">
        <v>16</v>
      </c>
      <c r="G86" s="140" t="s">
        <v>16</v>
      </c>
      <c r="H86" s="140" t="s">
        <v>16</v>
      </c>
      <c r="I86" s="29"/>
    </row>
    <row r="87" spans="1:9" x14ac:dyDescent="0.3">
      <c r="A87" s="16"/>
      <c r="B87" s="136">
        <f>B89-1</f>
        <v>365</v>
      </c>
      <c r="C87" s="209">
        <f>B87+1</f>
        <v>366</v>
      </c>
      <c r="D87" s="144">
        <f>C87+1</f>
        <v>367</v>
      </c>
      <c r="E87" s="144">
        <f>D87+1</f>
        <v>368</v>
      </c>
      <c r="F87" s="144">
        <f t="shared" ref="F87:H87" si="4">E87+1</f>
        <v>369</v>
      </c>
      <c r="G87" s="144">
        <f t="shared" si="4"/>
        <v>370</v>
      </c>
      <c r="H87" s="144">
        <f t="shared" si="4"/>
        <v>371</v>
      </c>
      <c r="I87" s="29"/>
    </row>
    <row r="88" spans="1:9" x14ac:dyDescent="0.3">
      <c r="A88" s="16">
        <v>0.77083333333333337</v>
      </c>
      <c r="B88" s="177" t="s">
        <v>30</v>
      </c>
      <c r="C88" s="468" t="s">
        <v>30</v>
      </c>
      <c r="D88" s="311" t="s">
        <v>30</v>
      </c>
      <c r="E88" s="311" t="s">
        <v>30</v>
      </c>
      <c r="F88" s="177" t="s">
        <v>30</v>
      </c>
      <c r="G88" s="468" t="s">
        <v>30</v>
      </c>
      <c r="H88" s="177" t="s">
        <v>30</v>
      </c>
      <c r="I88" s="28">
        <v>0.66666666666666663</v>
      </c>
    </row>
    <row r="89" spans="1:9" x14ac:dyDescent="0.3">
      <c r="A89" s="16"/>
      <c r="B89" s="176">
        <f>'WEEK 26'!H79+1</f>
        <v>366</v>
      </c>
      <c r="C89" s="236">
        <f>B89+1</f>
        <v>367</v>
      </c>
      <c r="D89" s="237"/>
      <c r="E89" s="237"/>
      <c r="F89" s="162"/>
      <c r="G89" s="426"/>
      <c r="H89" s="162"/>
      <c r="I89" s="29"/>
    </row>
    <row r="90" spans="1:9" x14ac:dyDescent="0.3">
      <c r="A90" s="27">
        <v>0.78819444444444453</v>
      </c>
      <c r="B90" s="310" t="s">
        <v>13</v>
      </c>
      <c r="C90" s="310" t="s">
        <v>13</v>
      </c>
      <c r="D90" s="151"/>
      <c r="E90" s="151"/>
      <c r="F90" s="137"/>
      <c r="H90" s="152"/>
      <c r="I90" s="29"/>
    </row>
    <row r="91" spans="1:9" x14ac:dyDescent="0.3">
      <c r="A91" s="23"/>
      <c r="B91" s="157">
        <f>B93-1</f>
        <v>964</v>
      </c>
      <c r="C91" s="308">
        <f>C93-1</f>
        <v>965</v>
      </c>
      <c r="D91" s="154"/>
      <c r="E91" s="154"/>
      <c r="H91" s="127"/>
      <c r="I91" s="30"/>
    </row>
    <row r="92" spans="1:9" x14ac:dyDescent="0.3">
      <c r="A92" s="27">
        <v>0.79166666666666663</v>
      </c>
      <c r="B92" s="179" t="s">
        <v>37</v>
      </c>
      <c r="C92" s="228" t="s">
        <v>37</v>
      </c>
      <c r="D92" s="228"/>
      <c r="E92" s="228"/>
      <c r="F92" s="185">
        <f>F87+1</f>
        <v>370</v>
      </c>
      <c r="G92" s="215">
        <f>G87+1</f>
        <v>371</v>
      </c>
      <c r="H92" s="185">
        <f>G92+1</f>
        <v>372</v>
      </c>
      <c r="I92" s="28">
        <v>0.6875</v>
      </c>
    </row>
    <row r="93" spans="1:9" x14ac:dyDescent="0.3">
      <c r="A93" s="27">
        <v>0.80555555555555547</v>
      </c>
      <c r="B93" s="185">
        <f>'WEEK 26'!H83+1</f>
        <v>965</v>
      </c>
      <c r="C93" s="215">
        <f>B93+1</f>
        <v>966</v>
      </c>
      <c r="D93" s="215">
        <f>C89+1</f>
        <v>368</v>
      </c>
      <c r="E93" s="215">
        <f>D93+1</f>
        <v>369</v>
      </c>
      <c r="F93" s="379" t="s">
        <v>19</v>
      </c>
      <c r="G93" s="139" t="s">
        <v>19</v>
      </c>
      <c r="H93" s="139" t="s">
        <v>19</v>
      </c>
      <c r="I93" s="29"/>
    </row>
    <row r="94" spans="1:9" ht="13.95" customHeight="1" x14ac:dyDescent="0.3">
      <c r="A94" s="35">
        <v>0.80902777777777779</v>
      </c>
      <c r="B94" s="139" t="s">
        <v>19</v>
      </c>
      <c r="C94" s="139" t="s">
        <v>19</v>
      </c>
      <c r="D94" s="144" t="s">
        <v>19</v>
      </c>
      <c r="E94" s="174" t="s">
        <v>19</v>
      </c>
      <c r="F94" s="298"/>
      <c r="G94" s="127"/>
      <c r="H94" s="137">
        <f>H97-1</f>
        <v>645</v>
      </c>
      <c r="I94" s="30"/>
    </row>
    <row r="95" spans="1:9" x14ac:dyDescent="0.3">
      <c r="A95" s="18"/>
      <c r="B95" s="136">
        <f t="shared" ref="B95:G95" si="5">B97-1</f>
        <v>639</v>
      </c>
      <c r="C95" s="209">
        <f t="shared" si="5"/>
        <v>640</v>
      </c>
      <c r="D95" s="136">
        <f t="shared" si="5"/>
        <v>641</v>
      </c>
      <c r="E95" s="157">
        <f t="shared" si="5"/>
        <v>642</v>
      </c>
      <c r="F95" s="300">
        <f t="shared" si="5"/>
        <v>643</v>
      </c>
      <c r="G95" s="142">
        <f t="shared" si="5"/>
        <v>644</v>
      </c>
      <c r="H95" s="199"/>
      <c r="I95" s="29"/>
    </row>
    <row r="96" spans="1:9" x14ac:dyDescent="0.3">
      <c r="A96" s="27">
        <v>0.8125</v>
      </c>
      <c r="B96" s="186" t="s">
        <v>32</v>
      </c>
      <c r="C96" s="186" t="s">
        <v>32</v>
      </c>
      <c r="D96" s="186" t="s">
        <v>32</v>
      </c>
      <c r="E96" s="186" t="s">
        <v>32</v>
      </c>
      <c r="F96" s="216" t="s">
        <v>32</v>
      </c>
      <c r="G96" s="216" t="s">
        <v>32</v>
      </c>
      <c r="H96" s="216" t="s">
        <v>32</v>
      </c>
      <c r="I96" s="28">
        <v>0.70833333333333337</v>
      </c>
    </row>
    <row r="97" spans="1:12" ht="13.95" customHeight="1" x14ac:dyDescent="0.3">
      <c r="A97" s="27"/>
      <c r="B97" s="185">
        <f>'WEEK 26'!H87+1</f>
        <v>640</v>
      </c>
      <c r="C97" s="185">
        <f t="shared" ref="C97:H97" si="6">B97+1</f>
        <v>641</v>
      </c>
      <c r="D97" s="215">
        <f t="shared" si="6"/>
        <v>642</v>
      </c>
      <c r="E97" s="185">
        <f t="shared" si="6"/>
        <v>643</v>
      </c>
      <c r="F97" s="185">
        <f t="shared" si="6"/>
        <v>644</v>
      </c>
      <c r="G97" s="185">
        <f t="shared" si="6"/>
        <v>645</v>
      </c>
      <c r="H97" s="185">
        <f t="shared" si="6"/>
        <v>646</v>
      </c>
      <c r="I97" s="29"/>
    </row>
    <row r="98" spans="1:12" x14ac:dyDescent="0.3">
      <c r="A98" s="27">
        <v>0.82986111111111116</v>
      </c>
      <c r="B98" s="138" t="s">
        <v>389</v>
      </c>
      <c r="C98" s="211" t="s">
        <v>389</v>
      </c>
      <c r="D98" s="138" t="s">
        <v>389</v>
      </c>
      <c r="E98" s="138" t="s">
        <v>389</v>
      </c>
      <c r="F98" s="138" t="s">
        <v>389</v>
      </c>
      <c r="G98" s="211" t="s">
        <v>411</v>
      </c>
      <c r="H98" s="138" t="s">
        <v>411</v>
      </c>
      <c r="I98" s="29"/>
    </row>
    <row r="99" spans="1:12" x14ac:dyDescent="0.3">
      <c r="A99" s="36"/>
      <c r="B99" s="136">
        <f>B101-1</f>
        <v>20</v>
      </c>
      <c r="C99" s="209">
        <f>C101-1</f>
        <v>21</v>
      </c>
      <c r="D99" s="136">
        <f>D101-1</f>
        <v>22</v>
      </c>
      <c r="E99" s="209">
        <f>E101-1</f>
        <v>23</v>
      </c>
      <c r="F99" s="144">
        <f>F101-1</f>
        <v>24</v>
      </c>
      <c r="G99" s="209">
        <f>G104-1</f>
        <v>20</v>
      </c>
      <c r="H99" s="136">
        <f>H103-1</f>
        <v>22</v>
      </c>
      <c r="I99" s="30"/>
    </row>
    <row r="100" spans="1:12" x14ac:dyDescent="0.3">
      <c r="A100" s="23">
        <v>0.83333333333333337</v>
      </c>
      <c r="B100" s="158" t="s">
        <v>390</v>
      </c>
      <c r="C100" s="158" t="s">
        <v>390</v>
      </c>
      <c r="D100" s="158" t="s">
        <v>390</v>
      </c>
      <c r="E100" s="158" t="s">
        <v>390</v>
      </c>
      <c r="F100" s="158" t="s">
        <v>390</v>
      </c>
      <c r="G100" s="158" t="s">
        <v>388</v>
      </c>
      <c r="H100" s="158" t="s">
        <v>388</v>
      </c>
      <c r="I100" s="28">
        <v>0.72916666666666663</v>
      </c>
    </row>
    <row r="101" spans="1:12" x14ac:dyDescent="0.3">
      <c r="A101" s="23">
        <v>0.83680555555555547</v>
      </c>
      <c r="B101" s="185">
        <f>'WEEK 26'!F91+1</f>
        <v>21</v>
      </c>
      <c r="C101" s="185">
        <f>B101+1</f>
        <v>22</v>
      </c>
      <c r="D101" s="215">
        <f>C101+1</f>
        <v>23</v>
      </c>
      <c r="E101" s="185">
        <f>D101+1</f>
        <v>24</v>
      </c>
      <c r="F101" s="185">
        <f>E101+1</f>
        <v>25</v>
      </c>
      <c r="G101" s="127"/>
      <c r="H101" s="127"/>
      <c r="I101" s="29"/>
    </row>
    <row r="102" spans="1:12" x14ac:dyDescent="0.3">
      <c r="A102" s="23">
        <v>0.85069444444444453</v>
      </c>
      <c r="B102" s="465" t="s">
        <v>348</v>
      </c>
      <c r="C102" s="465" t="s">
        <v>348</v>
      </c>
      <c r="D102" s="465" t="s">
        <v>348</v>
      </c>
      <c r="E102" s="465" t="s">
        <v>348</v>
      </c>
      <c r="F102" s="465" t="s">
        <v>348</v>
      </c>
      <c r="G102" s="127"/>
      <c r="H102" s="127"/>
      <c r="I102" s="29"/>
    </row>
    <row r="103" spans="1:12" x14ac:dyDescent="0.3">
      <c r="A103" s="27"/>
      <c r="B103" s="136">
        <f>B105-1</f>
        <v>81</v>
      </c>
      <c r="C103" s="136">
        <f>C105-1</f>
        <v>82</v>
      </c>
      <c r="D103" s="136">
        <f>D105-1</f>
        <v>83</v>
      </c>
      <c r="E103" s="136">
        <f>E105-1</f>
        <v>84</v>
      </c>
      <c r="F103" s="136">
        <f>F105-1</f>
        <v>85</v>
      </c>
      <c r="H103" s="185">
        <f>G107+1</f>
        <v>23</v>
      </c>
      <c r="I103" s="30"/>
      <c r="L103" s="25"/>
    </row>
    <row r="104" spans="1:12" x14ac:dyDescent="0.3">
      <c r="A104" s="27">
        <v>0.85416666666666663</v>
      </c>
      <c r="B104" s="191" t="s">
        <v>349</v>
      </c>
      <c r="C104" s="191" t="s">
        <v>349</v>
      </c>
      <c r="D104" s="191" t="s">
        <v>349</v>
      </c>
      <c r="E104" s="191" t="s">
        <v>349</v>
      </c>
      <c r="F104" s="191" t="s">
        <v>349</v>
      </c>
      <c r="G104" s="185">
        <f>'WEEK 26'!H95+1</f>
        <v>21</v>
      </c>
      <c r="H104" s="158" t="s">
        <v>388</v>
      </c>
      <c r="I104" s="28">
        <v>0.75</v>
      </c>
      <c r="L104" s="21"/>
    </row>
    <row r="105" spans="1:12" x14ac:dyDescent="0.3">
      <c r="A105" s="27">
        <v>0.85763888888888884</v>
      </c>
      <c r="B105" s="185">
        <f>'WEEK 26'!F95+1</f>
        <v>82</v>
      </c>
      <c r="C105" s="176">
        <f>B105+1</f>
        <v>83</v>
      </c>
      <c r="D105" s="176">
        <f>C105+1</f>
        <v>84</v>
      </c>
      <c r="E105" s="176">
        <f>D105+1</f>
        <v>85</v>
      </c>
      <c r="F105" s="176">
        <f>E105+1</f>
        <v>86</v>
      </c>
      <c r="G105" s="158" t="s">
        <v>388</v>
      </c>
      <c r="H105" s="127"/>
      <c r="I105" s="29"/>
    </row>
    <row r="106" spans="1:12" x14ac:dyDescent="0.3">
      <c r="A106" s="27">
        <v>0.87152777777777779</v>
      </c>
      <c r="B106" s="141" t="s">
        <v>180</v>
      </c>
      <c r="C106" s="150" t="s">
        <v>180</v>
      </c>
      <c r="D106" s="141" t="s">
        <v>180</v>
      </c>
      <c r="E106" s="141" t="s">
        <v>180</v>
      </c>
      <c r="F106" s="141" t="s">
        <v>180</v>
      </c>
      <c r="G106" s="190"/>
      <c r="H106" s="190"/>
      <c r="I106" s="29"/>
    </row>
    <row r="107" spans="1:12" x14ac:dyDescent="0.3">
      <c r="A107" s="36"/>
      <c r="B107" s="136">
        <f>B109-1</f>
        <v>181</v>
      </c>
      <c r="C107" s="209">
        <f>C109-1</f>
        <v>182</v>
      </c>
      <c r="D107" s="136">
        <f>D109-1</f>
        <v>183</v>
      </c>
      <c r="E107" s="136">
        <f>E109-1</f>
        <v>184</v>
      </c>
      <c r="F107" s="144">
        <f>F109-1</f>
        <v>185</v>
      </c>
      <c r="G107" s="185">
        <f>G104+1</f>
        <v>22</v>
      </c>
      <c r="H107" s="185">
        <f>H103+1</f>
        <v>24</v>
      </c>
      <c r="I107" s="29"/>
    </row>
    <row r="108" spans="1:12" ht="15.6" customHeight="1" x14ac:dyDescent="0.3">
      <c r="A108" s="23">
        <v>0.875</v>
      </c>
      <c r="B108" s="194" t="s">
        <v>179</v>
      </c>
      <c r="C108" s="186" t="s">
        <v>179</v>
      </c>
      <c r="D108" s="186" t="s">
        <v>179</v>
      </c>
      <c r="E108" s="186" t="s">
        <v>179</v>
      </c>
      <c r="F108" s="213" t="s">
        <v>179</v>
      </c>
      <c r="G108" s="213" t="s">
        <v>385</v>
      </c>
      <c r="H108" s="186" t="s">
        <v>385</v>
      </c>
      <c r="I108" s="28">
        <v>0.77083333333333337</v>
      </c>
    </row>
    <row r="109" spans="1:12" ht="15.6" customHeight="1" x14ac:dyDescent="0.3">
      <c r="A109" s="23"/>
      <c r="B109" s="215">
        <f>'WEEK 26'!F98+1</f>
        <v>182</v>
      </c>
      <c r="C109" s="185">
        <f>B109+1</f>
        <v>183</v>
      </c>
      <c r="D109" s="185">
        <f>C109+1</f>
        <v>184</v>
      </c>
      <c r="E109" s="185">
        <f>D109+1</f>
        <v>185</v>
      </c>
      <c r="F109" s="184">
        <f>E109+1</f>
        <v>186</v>
      </c>
      <c r="G109" s="474"/>
      <c r="H109" s="316"/>
      <c r="I109" s="29"/>
    </row>
    <row r="110" spans="1:12" x14ac:dyDescent="0.3">
      <c r="A110" s="23">
        <v>0.89236111111111116</v>
      </c>
      <c r="B110" s="310" t="s">
        <v>316</v>
      </c>
      <c r="C110" s="139" t="s">
        <v>316</v>
      </c>
      <c r="D110" s="139" t="s">
        <v>316</v>
      </c>
      <c r="E110" s="139" t="s">
        <v>316</v>
      </c>
      <c r="F110" s="379" t="s">
        <v>316</v>
      </c>
      <c r="G110" s="182"/>
      <c r="H110" s="176"/>
      <c r="I110" s="29"/>
    </row>
    <row r="111" spans="1:12" x14ac:dyDescent="0.3">
      <c r="A111" s="23"/>
      <c r="B111" s="157">
        <f>B114-1</f>
        <v>160</v>
      </c>
      <c r="C111" s="136">
        <f>C114-1</f>
        <v>161</v>
      </c>
      <c r="D111" s="136">
        <f>D114-1</f>
        <v>162</v>
      </c>
      <c r="E111" s="136">
        <f>E114-1</f>
        <v>163</v>
      </c>
      <c r="F111" s="300">
        <f>F114-1</f>
        <v>164</v>
      </c>
      <c r="G111" s="182"/>
      <c r="H111" s="176"/>
      <c r="I111" s="29"/>
    </row>
    <row r="112" spans="1:12" x14ac:dyDescent="0.3">
      <c r="A112" s="23">
        <v>0.89583333333333337</v>
      </c>
      <c r="B112" s="186" t="s">
        <v>315</v>
      </c>
      <c r="C112" s="216" t="s">
        <v>315</v>
      </c>
      <c r="D112" s="216" t="s">
        <v>314</v>
      </c>
      <c r="E112" s="216" t="s">
        <v>314</v>
      </c>
      <c r="F112" s="217" t="s">
        <v>314</v>
      </c>
      <c r="G112" s="216"/>
      <c r="H112" s="216"/>
      <c r="I112" s="29">
        <v>0.79166666666666663</v>
      </c>
    </row>
    <row r="113" spans="1:9" x14ac:dyDescent="0.3">
      <c r="A113" s="23">
        <v>0.91319444444444453</v>
      </c>
      <c r="B113" s="162"/>
      <c r="C113" s="162"/>
      <c r="D113" s="317"/>
      <c r="E113" s="317"/>
      <c r="F113" s="340"/>
      <c r="G113" s="316"/>
      <c r="H113" s="316"/>
      <c r="I113" s="29"/>
    </row>
    <row r="114" spans="1:9" x14ac:dyDescent="0.3">
      <c r="A114" s="34"/>
      <c r="B114" s="162">
        <f>'WEEK 26'!F101+1</f>
        <v>161</v>
      </c>
      <c r="C114" s="189">
        <f t="shared" ref="C114:F114" si="7">B114+1</f>
        <v>162</v>
      </c>
      <c r="D114" s="189">
        <f t="shared" si="7"/>
        <v>163</v>
      </c>
      <c r="E114" s="189">
        <f t="shared" si="7"/>
        <v>164</v>
      </c>
      <c r="F114" s="162">
        <f t="shared" si="7"/>
        <v>165</v>
      </c>
      <c r="G114" s="127"/>
      <c r="H114" s="127"/>
      <c r="I114" s="30"/>
    </row>
    <row r="115" spans="1:9" ht="17.55" customHeight="1" x14ac:dyDescent="0.3">
      <c r="A115" s="23">
        <v>0.91666666666666663</v>
      </c>
      <c r="B115" s="158" t="s">
        <v>24</v>
      </c>
      <c r="C115" s="158" t="s">
        <v>24</v>
      </c>
      <c r="D115" s="158" t="s">
        <v>24</v>
      </c>
      <c r="E115" s="218" t="s">
        <v>24</v>
      </c>
      <c r="F115" s="158" t="s">
        <v>24</v>
      </c>
      <c r="G115" s="129"/>
      <c r="H115" s="127"/>
      <c r="I115" s="28">
        <v>0.8125</v>
      </c>
    </row>
    <row r="116" spans="1:9" ht="17.55" customHeight="1" x14ac:dyDescent="0.3">
      <c r="A116" s="38">
        <v>0.93055555555555547</v>
      </c>
      <c r="B116" s="317"/>
      <c r="C116" s="317"/>
      <c r="D116" s="317"/>
      <c r="E116" s="340"/>
      <c r="F116" s="317"/>
      <c r="G116" s="367"/>
      <c r="H116" s="317"/>
      <c r="I116" s="29"/>
    </row>
    <row r="117" spans="1:9" ht="17.55" customHeight="1" x14ac:dyDescent="0.3">
      <c r="A117" s="39">
        <v>0.93402777777777779</v>
      </c>
      <c r="B117" s="162"/>
      <c r="C117" s="162"/>
      <c r="D117" s="162"/>
      <c r="E117" s="237"/>
      <c r="F117" s="162"/>
      <c r="G117" s="221"/>
      <c r="H117" s="162"/>
      <c r="I117" s="30"/>
    </row>
    <row r="118" spans="1:9" ht="16.95" customHeight="1" x14ac:dyDescent="0.3">
      <c r="A118" s="23">
        <v>0.9375</v>
      </c>
      <c r="E118" s="154"/>
      <c r="G118" s="182">
        <f>'WEEK 26'!H107+1</f>
        <v>9</v>
      </c>
      <c r="H118" s="176">
        <f>G118+1</f>
        <v>10</v>
      </c>
      <c r="I118" s="28">
        <v>0.83333333333333337</v>
      </c>
    </row>
    <row r="119" spans="1:9" ht="17.55" customHeight="1" x14ac:dyDescent="0.3">
      <c r="A119" s="23">
        <v>0.94305555555555554</v>
      </c>
      <c r="B119" s="176"/>
      <c r="C119" s="176"/>
      <c r="D119" s="176"/>
      <c r="E119" s="236"/>
      <c r="F119" s="176"/>
      <c r="G119" s="139" t="s">
        <v>424</v>
      </c>
      <c r="H119" s="139" t="s">
        <v>424</v>
      </c>
      <c r="I119" s="28"/>
    </row>
    <row r="120" spans="1:9" ht="17.55" customHeight="1" x14ac:dyDescent="0.3">
      <c r="A120" s="23"/>
      <c r="B120" s="176"/>
      <c r="C120" s="176"/>
      <c r="D120" s="176"/>
      <c r="E120" s="236"/>
      <c r="F120" s="176"/>
      <c r="G120" s="136">
        <v>7</v>
      </c>
      <c r="H120" s="136">
        <v>22</v>
      </c>
      <c r="I120" s="28"/>
    </row>
    <row r="121" spans="1:9" ht="17.55" customHeight="1" x14ac:dyDescent="0.3">
      <c r="A121" s="16">
        <v>0.95833333333333337</v>
      </c>
      <c r="B121" s="176" t="s">
        <v>72</v>
      </c>
      <c r="C121" s="176" t="s">
        <v>77</v>
      </c>
      <c r="D121" s="176" t="s">
        <v>76</v>
      </c>
      <c r="E121" s="236" t="s">
        <v>271</v>
      </c>
      <c r="F121" s="176" t="s">
        <v>159</v>
      </c>
      <c r="G121" s="207" t="s">
        <v>24</v>
      </c>
      <c r="H121" s="158" t="s">
        <v>24</v>
      </c>
      <c r="I121" s="28">
        <v>0.85416666666666663</v>
      </c>
    </row>
    <row r="122" spans="1:9" s="40" customFormat="1" ht="17.55" customHeight="1" x14ac:dyDescent="0.3">
      <c r="A122" s="16">
        <v>0.97916666666666663</v>
      </c>
      <c r="B122" s="160"/>
      <c r="C122" s="160"/>
      <c r="D122" s="160"/>
      <c r="E122" s="219"/>
      <c r="F122" s="160"/>
      <c r="G122" s="413"/>
      <c r="H122" s="160"/>
      <c r="I122" s="28">
        <v>0.875</v>
      </c>
    </row>
    <row r="123" spans="1:9" ht="17.55" customHeight="1" x14ac:dyDescent="0.3">
      <c r="A123" s="23">
        <v>0</v>
      </c>
      <c r="B123" s="191"/>
      <c r="C123" s="191"/>
      <c r="D123" s="365"/>
      <c r="E123" s="156" t="s">
        <v>316</v>
      </c>
      <c r="F123" s="191"/>
      <c r="H123" s="127"/>
      <c r="I123" s="28">
        <v>0.89583333333333337</v>
      </c>
    </row>
    <row r="124" spans="1:9" ht="17.55" customHeight="1" x14ac:dyDescent="0.3">
      <c r="A124" s="23">
        <v>6.9444444444444441E-3</v>
      </c>
      <c r="D124" s="154"/>
      <c r="E124" s="154"/>
      <c r="H124" s="127"/>
      <c r="I124" s="29"/>
    </row>
    <row r="125" spans="1:9" ht="17.55" customHeight="1" x14ac:dyDescent="0.3">
      <c r="A125" s="23">
        <v>1.0416666666666666E-2</v>
      </c>
      <c r="B125" s="160"/>
      <c r="C125" s="160"/>
      <c r="D125" s="219"/>
      <c r="E125" s="219"/>
      <c r="F125" s="160"/>
      <c r="H125" s="160"/>
      <c r="I125" s="30"/>
    </row>
    <row r="126" spans="1:9" ht="17.55" customHeight="1" x14ac:dyDescent="0.3">
      <c r="A126" s="23">
        <v>1.7361111111111112E-2</v>
      </c>
      <c r="B126" s="219"/>
      <c r="C126" s="135" t="s">
        <v>13</v>
      </c>
      <c r="D126" s="413"/>
      <c r="E126" s="219"/>
      <c r="F126" s="160"/>
      <c r="G126" s="361" t="s">
        <v>132</v>
      </c>
      <c r="H126" s="160"/>
      <c r="I126" s="29"/>
    </row>
    <row r="127" spans="1:9" ht="17.55" customHeight="1" x14ac:dyDescent="0.3">
      <c r="A127" s="23">
        <v>2.0833333333333332E-2</v>
      </c>
      <c r="B127" s="156" t="s">
        <v>13</v>
      </c>
      <c r="D127" s="128"/>
      <c r="E127" s="154"/>
      <c r="F127" s="8"/>
      <c r="H127" s="127"/>
      <c r="I127" s="28">
        <v>0.91666666666666663</v>
      </c>
    </row>
    <row r="128" spans="1:9" ht="17.55" customHeight="1" x14ac:dyDescent="0.3">
      <c r="A128" s="23">
        <v>2.7777777777777776E-2</v>
      </c>
      <c r="B128" s="154"/>
      <c r="D128" s="128"/>
      <c r="E128" s="154"/>
      <c r="H128" s="127"/>
      <c r="I128" s="29"/>
    </row>
    <row r="129" spans="1:9" ht="17.55" customHeight="1" x14ac:dyDescent="0.3">
      <c r="A129" s="23">
        <v>3.4722222222222224E-2</v>
      </c>
      <c r="B129" s="154"/>
      <c r="D129" s="128"/>
      <c r="E129" s="154"/>
      <c r="F129" s="199"/>
      <c r="H129" s="191" t="s">
        <v>105</v>
      </c>
      <c r="I129" s="29"/>
    </row>
    <row r="130" spans="1:9" ht="17.55" customHeight="1" x14ac:dyDescent="0.3">
      <c r="A130" s="41">
        <v>3.8194444444444441E-2</v>
      </c>
      <c r="B130" s="154"/>
      <c r="D130" s="226" t="s">
        <v>316</v>
      </c>
      <c r="E130" s="154"/>
      <c r="F130" s="418" t="s">
        <v>316</v>
      </c>
      <c r="G130" s="140" t="s">
        <v>16</v>
      </c>
      <c r="H130" s="127"/>
      <c r="I130" s="30"/>
    </row>
    <row r="131" spans="1:9" x14ac:dyDescent="0.3">
      <c r="A131" s="23">
        <v>4.1666666666666664E-2</v>
      </c>
      <c r="B131" s="154"/>
      <c r="D131" s="154"/>
      <c r="E131" s="151"/>
      <c r="F131" s="385"/>
      <c r="G131" s="127"/>
      <c r="H131" s="137"/>
      <c r="I131" s="28">
        <v>0.9375</v>
      </c>
    </row>
    <row r="132" spans="1:9" x14ac:dyDescent="0.3">
      <c r="A132" s="27">
        <v>4.5138888888888888E-2</v>
      </c>
      <c r="B132" s="174"/>
      <c r="C132" s="144"/>
      <c r="D132" s="209"/>
      <c r="E132" s="174"/>
      <c r="F132" s="390"/>
      <c r="G132" s="144"/>
      <c r="H132" s="144"/>
      <c r="I132" s="30"/>
    </row>
    <row r="133" spans="1:9" x14ac:dyDescent="0.3">
      <c r="A133" s="27">
        <v>5.6944444444444443E-2</v>
      </c>
      <c r="B133" s="157">
        <f>B93</f>
        <v>965</v>
      </c>
      <c r="C133" s="136">
        <f>C93</f>
        <v>966</v>
      </c>
      <c r="D133" s="209">
        <f>D114</f>
        <v>163</v>
      </c>
      <c r="E133" s="157">
        <f>E114</f>
        <v>164</v>
      </c>
      <c r="F133" s="388">
        <f>F114</f>
        <v>165</v>
      </c>
      <c r="G133" s="144"/>
      <c r="H133" s="144"/>
      <c r="I133" s="29"/>
    </row>
    <row r="134" spans="1:9" x14ac:dyDescent="0.3">
      <c r="A134" s="27">
        <v>5.9027777777777783E-2</v>
      </c>
      <c r="B134" s="156" t="s">
        <v>316</v>
      </c>
      <c r="C134" s="135" t="s">
        <v>316</v>
      </c>
      <c r="D134" s="226" t="s">
        <v>389</v>
      </c>
      <c r="E134" s="135" t="s">
        <v>389</v>
      </c>
      <c r="F134" s="151" t="s">
        <v>389</v>
      </c>
      <c r="G134" s="144"/>
      <c r="H134" s="144"/>
      <c r="I134" s="29"/>
    </row>
    <row r="135" spans="1:9" x14ac:dyDescent="0.3">
      <c r="A135" s="23">
        <v>6.25E-2</v>
      </c>
      <c r="B135" s="154"/>
      <c r="D135" s="154"/>
      <c r="F135" s="154"/>
      <c r="G135" s="127"/>
      <c r="H135" s="127"/>
      <c r="I135" s="28">
        <v>0.95833333333333337</v>
      </c>
    </row>
    <row r="136" spans="1:9" x14ac:dyDescent="0.3">
      <c r="A136" s="23">
        <v>6.9444444444444434E-2</v>
      </c>
      <c r="B136" s="154"/>
      <c r="D136" s="128"/>
      <c r="F136" s="154"/>
      <c r="G136" s="154"/>
      <c r="H136" s="140" t="s">
        <v>180</v>
      </c>
      <c r="I136" s="29"/>
    </row>
    <row r="137" spans="1:9" x14ac:dyDescent="0.3">
      <c r="A137" s="27">
        <v>7.2916666666666671E-2</v>
      </c>
      <c r="B137" s="157">
        <f>B114</f>
        <v>161</v>
      </c>
      <c r="C137" s="136">
        <f>C114</f>
        <v>162</v>
      </c>
      <c r="D137" s="338">
        <f>D101</f>
        <v>23</v>
      </c>
      <c r="E137" s="136">
        <f>E101</f>
        <v>24</v>
      </c>
      <c r="F137" s="157">
        <f>F101</f>
        <v>25</v>
      </c>
      <c r="G137" s="439"/>
      <c r="H137" s="202"/>
      <c r="I137" s="30"/>
    </row>
    <row r="138" spans="1:9" x14ac:dyDescent="0.3">
      <c r="A138" s="27">
        <v>7.9861111111111105E-2</v>
      </c>
      <c r="B138" s="156" t="s">
        <v>389</v>
      </c>
      <c r="C138" s="135" t="s">
        <v>389</v>
      </c>
      <c r="D138" s="375" t="s">
        <v>19</v>
      </c>
      <c r="E138" s="196" t="s">
        <v>19</v>
      </c>
      <c r="F138" s="286" t="s">
        <v>19</v>
      </c>
      <c r="G138" s="439"/>
      <c r="H138" s="202"/>
      <c r="I138" s="29"/>
    </row>
    <row r="139" spans="1:9" x14ac:dyDescent="0.3">
      <c r="A139" s="18">
        <v>8.3333333333333329E-2</v>
      </c>
      <c r="B139" s="154"/>
      <c r="E139" s="128"/>
      <c r="F139" s="154"/>
      <c r="G139" s="154"/>
      <c r="H139" s="127"/>
      <c r="I139" s="28">
        <v>0.97916666666666663</v>
      </c>
    </row>
    <row r="140" spans="1:9" x14ac:dyDescent="0.3">
      <c r="A140" s="27">
        <v>9.375E-2</v>
      </c>
      <c r="B140" s="154"/>
      <c r="D140" s="128"/>
      <c r="F140" s="154"/>
      <c r="G140" s="286"/>
      <c r="H140" s="196"/>
      <c r="I140" s="29"/>
    </row>
    <row r="141" spans="1:9" x14ac:dyDescent="0.3">
      <c r="A141" s="27">
        <v>9.7222222222222224E-2</v>
      </c>
      <c r="B141" s="157">
        <f>B101</f>
        <v>21</v>
      </c>
      <c r="C141" s="144">
        <f>C101</f>
        <v>22</v>
      </c>
      <c r="D141" s="153">
        <f>D97</f>
        <v>642</v>
      </c>
      <c r="E141" s="136">
        <f>E97</f>
        <v>643</v>
      </c>
      <c r="F141" s="157">
        <f>F97</f>
        <v>644</v>
      </c>
      <c r="G141" s="286"/>
      <c r="H141" s="196"/>
      <c r="I141" s="30"/>
    </row>
    <row r="142" spans="1:9" x14ac:dyDescent="0.3">
      <c r="A142" s="27">
        <v>0.10069444444444443</v>
      </c>
      <c r="B142" s="243" t="s">
        <v>19</v>
      </c>
      <c r="C142" s="140" t="s">
        <v>19</v>
      </c>
      <c r="D142" s="140" t="s">
        <v>16</v>
      </c>
      <c r="E142" s="320" t="s">
        <v>16</v>
      </c>
      <c r="F142" s="243" t="s">
        <v>16</v>
      </c>
      <c r="G142" s="286"/>
      <c r="H142" s="196"/>
      <c r="I142" s="29"/>
    </row>
    <row r="143" spans="1:9" ht="15" customHeight="1" x14ac:dyDescent="0.3">
      <c r="A143" s="23">
        <v>0.10416666666666667</v>
      </c>
      <c r="B143" s="154"/>
      <c r="E143" s="128"/>
      <c r="F143" s="154"/>
      <c r="G143" s="286"/>
      <c r="H143" s="196"/>
      <c r="I143" s="28">
        <v>0</v>
      </c>
    </row>
    <row r="144" spans="1:9" x14ac:dyDescent="0.3">
      <c r="A144" s="27">
        <v>0.1111111111111111</v>
      </c>
      <c r="B144" s="157">
        <f>B97</f>
        <v>640</v>
      </c>
      <c r="C144" s="136">
        <f>C97</f>
        <v>641</v>
      </c>
      <c r="E144" s="166"/>
      <c r="F144" s="154"/>
      <c r="G144" s="286"/>
      <c r="H144" s="196"/>
      <c r="I144" s="30"/>
    </row>
    <row r="145" spans="1:9" x14ac:dyDescent="0.3">
      <c r="A145" s="27">
        <v>0.12152777777777778</v>
      </c>
      <c r="B145" s="140" t="s">
        <v>16</v>
      </c>
      <c r="C145" s="140" t="s">
        <v>16</v>
      </c>
      <c r="E145" s="128"/>
      <c r="F145" s="154"/>
      <c r="G145" s="286"/>
      <c r="H145" s="196"/>
      <c r="I145" s="29"/>
    </row>
    <row r="146" spans="1:9" x14ac:dyDescent="0.3">
      <c r="A146" s="42">
        <v>0.125</v>
      </c>
      <c r="E146" s="128"/>
      <c r="F146" s="154"/>
      <c r="G146" s="286"/>
      <c r="H146" s="196"/>
      <c r="I146" s="28">
        <v>2.0833333333333332E-2</v>
      </c>
    </row>
    <row r="147" spans="1:9" x14ac:dyDescent="0.3">
      <c r="A147" s="38">
        <v>0.13194444444444445</v>
      </c>
      <c r="B147" s="8"/>
      <c r="C147" s="8"/>
      <c r="D147" s="8"/>
      <c r="E147" s="10"/>
      <c r="F147" s="157">
        <f>F87</f>
        <v>369</v>
      </c>
      <c r="G147" s="286"/>
      <c r="H147" s="196"/>
      <c r="I147" s="30"/>
    </row>
    <row r="148" spans="1:9" ht="17.55" customHeight="1" x14ac:dyDescent="0.3">
      <c r="A148" s="38">
        <v>0.1388888888888889</v>
      </c>
      <c r="B148" s="136">
        <f>B89</f>
        <v>366</v>
      </c>
      <c r="C148" s="136">
        <f>C89</f>
        <v>367</v>
      </c>
      <c r="D148" s="136">
        <f>D93</f>
        <v>368</v>
      </c>
      <c r="E148" s="166">
        <f>E93</f>
        <v>369</v>
      </c>
      <c r="F148" s="469" t="s">
        <v>350</v>
      </c>
      <c r="G148" s="155"/>
      <c r="H148" s="196"/>
      <c r="I148" s="29"/>
    </row>
    <row r="149" spans="1:9" x14ac:dyDescent="0.3">
      <c r="A149" s="38">
        <v>0.1423611111111111</v>
      </c>
      <c r="B149" s="150" t="s">
        <v>350</v>
      </c>
      <c r="C149" s="141" t="s">
        <v>350</v>
      </c>
      <c r="D149" s="147" t="s">
        <v>350</v>
      </c>
      <c r="E149" s="141" t="s">
        <v>350</v>
      </c>
      <c r="F149" s="385"/>
      <c r="G149" s="224" t="s">
        <v>19</v>
      </c>
      <c r="H149" s="135" t="s">
        <v>13</v>
      </c>
      <c r="I149" s="29"/>
    </row>
    <row r="150" spans="1:9" ht="15" customHeight="1" x14ac:dyDescent="0.3">
      <c r="A150" s="39">
        <v>0.14444444444444446</v>
      </c>
      <c r="B150" s="154"/>
      <c r="E150" s="128"/>
      <c r="F150" s="385"/>
      <c r="G150" s="286"/>
      <c r="H150" s="196"/>
      <c r="I150" s="29"/>
    </row>
    <row r="151" spans="1:9" x14ac:dyDescent="0.3">
      <c r="A151" s="23">
        <v>0.14583333333333334</v>
      </c>
      <c r="B151" s="154"/>
      <c r="E151" s="128"/>
      <c r="F151" s="385"/>
      <c r="G151" s="154"/>
      <c r="H151" s="127"/>
      <c r="I151" s="28">
        <v>4.1666666666666664E-2</v>
      </c>
    </row>
    <row r="152" spans="1:9" x14ac:dyDescent="0.3">
      <c r="A152" s="23">
        <v>0.14930555555555555</v>
      </c>
      <c r="B152" s="154"/>
      <c r="D152" s="129"/>
      <c r="E152" s="128"/>
      <c r="F152" s="385"/>
      <c r="G152" s="224"/>
      <c r="H152" s="137"/>
      <c r="I152" s="29"/>
    </row>
    <row r="153" spans="1:9" x14ac:dyDescent="0.3">
      <c r="A153" s="27">
        <v>0.15972222222222224</v>
      </c>
      <c r="B153" s="157">
        <f>B81</f>
        <v>71</v>
      </c>
      <c r="C153" s="136">
        <f>C81</f>
        <v>72</v>
      </c>
      <c r="D153" s="136">
        <f>D81</f>
        <v>73</v>
      </c>
      <c r="E153" s="136">
        <f>E81</f>
        <v>74</v>
      </c>
      <c r="F153" s="388">
        <f>F81</f>
        <v>75</v>
      </c>
      <c r="G153" s="224"/>
      <c r="H153" s="137"/>
      <c r="I153" s="30"/>
    </row>
    <row r="154" spans="1:9" x14ac:dyDescent="0.3">
      <c r="A154" s="27">
        <v>0.16319444444444445</v>
      </c>
      <c r="B154" s="135" t="s">
        <v>348</v>
      </c>
      <c r="C154" s="137" t="s">
        <v>348</v>
      </c>
      <c r="D154" s="137" t="s">
        <v>348</v>
      </c>
      <c r="E154" s="137" t="s">
        <v>348</v>
      </c>
      <c r="F154" s="151" t="s">
        <v>348</v>
      </c>
      <c r="G154" s="224"/>
      <c r="H154" s="137"/>
      <c r="I154" s="29"/>
    </row>
    <row r="155" spans="1:9" x14ac:dyDescent="0.3">
      <c r="A155" s="23">
        <v>0.16666666666666666</v>
      </c>
      <c r="C155" s="128"/>
      <c r="E155" s="128"/>
      <c r="F155" s="154"/>
      <c r="G155" s="224"/>
      <c r="H155" s="137"/>
      <c r="I155" s="28">
        <v>6.25E-2</v>
      </c>
    </row>
    <row r="156" spans="1:9" x14ac:dyDescent="0.3">
      <c r="A156" s="27">
        <v>0.17708333333333334</v>
      </c>
      <c r="B156" s="136">
        <f>B105</f>
        <v>82</v>
      </c>
      <c r="C156" s="136">
        <f>C105</f>
        <v>83</v>
      </c>
      <c r="D156" s="136">
        <f>D105</f>
        <v>84</v>
      </c>
      <c r="E156" s="136">
        <f>E105</f>
        <v>85</v>
      </c>
      <c r="F156" s="157">
        <f>F105</f>
        <v>86</v>
      </c>
      <c r="G156" s="224"/>
      <c r="H156" s="142"/>
      <c r="I156" s="29"/>
    </row>
    <row r="157" spans="1:9" x14ac:dyDescent="0.3">
      <c r="A157" s="39">
        <v>0.18402777777777779</v>
      </c>
      <c r="B157" s="139" t="s">
        <v>190</v>
      </c>
      <c r="C157" s="139" t="s">
        <v>190</v>
      </c>
      <c r="D157" s="144" t="s">
        <v>190</v>
      </c>
      <c r="E157" s="144" t="s">
        <v>190</v>
      </c>
      <c r="F157" s="174" t="s">
        <v>190</v>
      </c>
      <c r="G157" s="135" t="s">
        <v>348</v>
      </c>
      <c r="H157" s="134" t="s">
        <v>350</v>
      </c>
      <c r="I157" s="30"/>
    </row>
    <row r="158" spans="1:9" x14ac:dyDescent="0.3">
      <c r="A158" s="23">
        <v>0.1875</v>
      </c>
      <c r="C158" s="128"/>
      <c r="E158" s="128"/>
      <c r="F158" s="154"/>
      <c r="G158" s="127"/>
      <c r="H158" s="127"/>
      <c r="I158" s="28">
        <v>8.3333333333333329E-2</v>
      </c>
    </row>
    <row r="159" spans="1:9" x14ac:dyDescent="0.3">
      <c r="A159" s="23">
        <v>0.19444444444444445</v>
      </c>
      <c r="B159" s="136">
        <f>B85</f>
        <v>241</v>
      </c>
      <c r="C159" s="136">
        <f>C85</f>
        <v>242</v>
      </c>
      <c r="D159" s="136">
        <f>D85</f>
        <v>243</v>
      </c>
      <c r="E159" s="136">
        <f>E85</f>
        <v>244</v>
      </c>
      <c r="F159" s="157">
        <f>F85</f>
        <v>245</v>
      </c>
      <c r="G159" s="137"/>
      <c r="H159" s="470"/>
      <c r="I159" s="29"/>
    </row>
    <row r="160" spans="1:9" x14ac:dyDescent="0.3">
      <c r="A160" s="27">
        <v>0.20486111111111113</v>
      </c>
      <c r="B160" s="243" t="s">
        <v>19</v>
      </c>
      <c r="C160" s="140" t="s">
        <v>19</v>
      </c>
      <c r="D160" s="140" t="s">
        <v>19</v>
      </c>
      <c r="E160" s="140" t="s">
        <v>19</v>
      </c>
      <c r="F160" s="243" t="s">
        <v>19</v>
      </c>
      <c r="G160" s="137"/>
      <c r="H160" s="470"/>
      <c r="I160" s="43"/>
    </row>
    <row r="161" spans="1:9" x14ac:dyDescent="0.3">
      <c r="A161" s="16">
        <v>0.20833333333333334</v>
      </c>
      <c r="B161" s="128"/>
      <c r="E161" s="128"/>
      <c r="F161" s="154"/>
      <c r="G161" s="137"/>
      <c r="H161" s="470"/>
      <c r="I161" s="28">
        <v>0.10416666666666667</v>
      </c>
    </row>
    <row r="162" spans="1:9" x14ac:dyDescent="0.3">
      <c r="A162" s="16">
        <v>0.21527777777777779</v>
      </c>
      <c r="B162" s="286">
        <f>B97</f>
        <v>640</v>
      </c>
      <c r="C162" s="200">
        <f>C97</f>
        <v>641</v>
      </c>
      <c r="D162" s="196">
        <f>D97</f>
        <v>642</v>
      </c>
      <c r="E162" s="196">
        <f>E97</f>
        <v>643</v>
      </c>
      <c r="F162" s="286">
        <f>F97</f>
        <v>644</v>
      </c>
      <c r="G162" s="137"/>
      <c r="H162" s="470"/>
      <c r="I162" s="29"/>
    </row>
    <row r="163" spans="1:9" ht="16.05" customHeight="1" x14ac:dyDescent="0.3">
      <c r="A163" s="16">
        <v>0.22569444444444445</v>
      </c>
      <c r="B163" s="150" t="s">
        <v>180</v>
      </c>
      <c r="C163" s="141" t="s">
        <v>180</v>
      </c>
      <c r="D163" s="141" t="s">
        <v>180</v>
      </c>
      <c r="E163" s="141" t="s">
        <v>180</v>
      </c>
      <c r="F163" s="150" t="s">
        <v>180</v>
      </c>
      <c r="G163" s="137"/>
      <c r="H163" s="470"/>
      <c r="I163" s="32"/>
    </row>
    <row r="164" spans="1:9" x14ac:dyDescent="0.3">
      <c r="A164" s="16">
        <v>0.22916666666666666</v>
      </c>
      <c r="B164" s="128"/>
      <c r="E164" s="128"/>
      <c r="F164" s="154"/>
      <c r="G164" s="137"/>
      <c r="H164" s="470"/>
      <c r="I164" s="28">
        <v>0.125</v>
      </c>
    </row>
    <row r="165" spans="1:9" x14ac:dyDescent="0.3">
      <c r="A165" s="16">
        <v>0.24305555555555555</v>
      </c>
      <c r="B165" s="439"/>
      <c r="C165" s="202"/>
      <c r="D165" s="242"/>
      <c r="E165" s="137"/>
      <c r="F165" s="151"/>
      <c r="G165" s="137"/>
      <c r="H165" s="470"/>
      <c r="I165" s="29"/>
    </row>
    <row r="166" spans="1:9" x14ac:dyDescent="0.3">
      <c r="A166" s="37"/>
      <c r="B166" s="155">
        <f>B109</f>
        <v>182</v>
      </c>
      <c r="C166" s="200">
        <f>C109</f>
        <v>183</v>
      </c>
      <c r="D166" s="200">
        <f>D109</f>
        <v>184</v>
      </c>
      <c r="E166" s="200">
        <f>E109</f>
        <v>185</v>
      </c>
      <c r="F166" s="155">
        <f>F109</f>
        <v>186</v>
      </c>
      <c r="G166" s="142"/>
      <c r="H166" s="471"/>
      <c r="I166" s="32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</sheetData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AD694-5FCB-4693-BE90-651BB64BB8B6}">
  <dimension ref="A1:M720"/>
  <sheetViews>
    <sheetView showGridLines="0" zoomScale="70" zoomScaleNormal="70" workbookViewId="0">
      <pane ySplit="5" topLeftCell="A6" activePane="bottomLeft" state="frozen"/>
      <selection activeCell="B29" sqref="B29"/>
      <selection pane="bottomLeft" activeCell="B29" sqref="B29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412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413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45481</v>
      </c>
      <c r="C4" s="130">
        <f>+B4+1</f>
        <v>45482</v>
      </c>
      <c r="D4" s="130">
        <f>C4+1</f>
        <v>45483</v>
      </c>
      <c r="E4" s="130">
        <f>D4+1</f>
        <v>45484</v>
      </c>
      <c r="F4" s="130">
        <f>E4+1</f>
        <v>45485</v>
      </c>
      <c r="G4" s="131">
        <f>F4+1</f>
        <v>45486</v>
      </c>
      <c r="H4" s="130">
        <f>G4+1</f>
        <v>45487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38" t="s">
        <v>387</v>
      </c>
      <c r="H6" s="523" t="s">
        <v>190</v>
      </c>
      <c r="I6" s="17">
        <v>0.14583333333333334</v>
      </c>
    </row>
    <row r="7" spans="1:9" x14ac:dyDescent="0.3">
      <c r="A7" s="18"/>
      <c r="B7" s="136">
        <f>B103-1</f>
        <v>86</v>
      </c>
      <c r="C7" s="136">
        <f>C103-1</f>
        <v>87</v>
      </c>
      <c r="D7" s="136">
        <f>D103-1</f>
        <v>88</v>
      </c>
      <c r="E7" s="136">
        <f>E103-1</f>
        <v>89</v>
      </c>
      <c r="F7" s="136">
        <f>F103-1</f>
        <v>90</v>
      </c>
      <c r="G7" s="539"/>
      <c r="H7" s="524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9" t="s">
        <v>19</v>
      </c>
      <c r="E8" s="139" t="s">
        <v>19</v>
      </c>
      <c r="F8" s="139" t="s">
        <v>19</v>
      </c>
      <c r="G8" s="539"/>
      <c r="H8" s="524"/>
      <c r="I8" s="22"/>
    </row>
    <row r="9" spans="1:9" x14ac:dyDescent="0.3">
      <c r="A9" s="23">
        <v>0.27083333333333331</v>
      </c>
      <c r="G9" s="539"/>
      <c r="H9" s="524"/>
      <c r="I9" s="17">
        <v>0.16666666666666666</v>
      </c>
    </row>
    <row r="10" spans="1:9" x14ac:dyDescent="0.3">
      <c r="A10" s="23">
        <v>0.27430555555555552</v>
      </c>
      <c r="B10" s="136">
        <f>B95-1</f>
        <v>646</v>
      </c>
      <c r="C10" s="136">
        <f>C95-1</f>
        <v>647</v>
      </c>
      <c r="D10" s="136">
        <f>D95-1</f>
        <v>648</v>
      </c>
      <c r="E10" s="144">
        <f>E95-1</f>
        <v>649</v>
      </c>
      <c r="F10" s="136">
        <f>F95-1</f>
        <v>650</v>
      </c>
      <c r="G10" s="540"/>
      <c r="H10" s="524"/>
      <c r="I10" s="20"/>
    </row>
    <row r="11" spans="1:9" x14ac:dyDescent="0.3">
      <c r="A11" s="23">
        <v>0.28819444444444448</v>
      </c>
      <c r="B11" s="135" t="s">
        <v>13</v>
      </c>
      <c r="C11" s="135" t="s">
        <v>13</v>
      </c>
      <c r="D11" s="156" t="s">
        <v>13</v>
      </c>
      <c r="E11" s="156" t="s">
        <v>13</v>
      </c>
      <c r="F11" s="135" t="s">
        <v>13</v>
      </c>
      <c r="G11" s="538" t="s">
        <v>16</v>
      </c>
      <c r="H11" s="524"/>
      <c r="I11" s="20"/>
    </row>
    <row r="12" spans="1:9" x14ac:dyDescent="0.3">
      <c r="A12" s="23">
        <v>0.28958333333333336</v>
      </c>
      <c r="G12" s="539"/>
      <c r="H12" s="525"/>
      <c r="I12" s="22"/>
    </row>
    <row r="13" spans="1:9" x14ac:dyDescent="0.3">
      <c r="A13" s="24">
        <v>0.29166666666666669</v>
      </c>
      <c r="G13" s="539"/>
      <c r="H13" s="523" t="s">
        <v>180</v>
      </c>
      <c r="I13" s="17">
        <v>0.1875</v>
      </c>
    </row>
    <row r="14" spans="1:9" x14ac:dyDescent="0.3">
      <c r="A14" s="24"/>
      <c r="B14" s="136">
        <f>C91-1</f>
        <v>966</v>
      </c>
      <c r="C14" s="136">
        <f>C91-1</f>
        <v>966</v>
      </c>
      <c r="D14" s="157">
        <f>D91-1</f>
        <v>967</v>
      </c>
      <c r="E14" s="157">
        <f>E91-1</f>
        <v>968</v>
      </c>
      <c r="F14" s="136">
        <f>F91-1</f>
        <v>969</v>
      </c>
      <c r="G14" s="539"/>
      <c r="H14" s="524"/>
      <c r="I14" s="20"/>
    </row>
    <row r="15" spans="1:9" x14ac:dyDescent="0.3">
      <c r="A15" s="26">
        <v>0.30902777777777779</v>
      </c>
      <c r="B15" s="140" t="s">
        <v>316</v>
      </c>
      <c r="C15" s="140" t="s">
        <v>316</v>
      </c>
      <c r="D15" s="243" t="s">
        <v>316</v>
      </c>
      <c r="E15" s="140" t="s">
        <v>316</v>
      </c>
      <c r="F15" s="140" t="s">
        <v>316</v>
      </c>
      <c r="G15" s="539"/>
      <c r="H15" s="524"/>
      <c r="I15" s="22"/>
    </row>
    <row r="16" spans="1:9" ht="15.45" customHeight="1" x14ac:dyDescent="0.3">
      <c r="A16" s="27">
        <v>0.3125</v>
      </c>
      <c r="G16" s="539"/>
      <c r="H16" s="524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539"/>
      <c r="H17" s="524"/>
      <c r="I17" s="20"/>
    </row>
    <row r="18" spans="1:9" x14ac:dyDescent="0.3">
      <c r="A18" s="27">
        <v>0.31944444444444448</v>
      </c>
      <c r="B18" s="136">
        <f>B112-1</f>
        <v>165</v>
      </c>
      <c r="C18" s="136">
        <f>C112-1</f>
        <v>166</v>
      </c>
      <c r="D18" s="136">
        <f>D112-1</f>
        <v>167</v>
      </c>
      <c r="E18" s="136">
        <f>E112-1</f>
        <v>168</v>
      </c>
      <c r="F18" s="136">
        <f>F112-1</f>
        <v>169</v>
      </c>
      <c r="G18" s="539"/>
      <c r="H18" s="524"/>
      <c r="I18" s="22"/>
    </row>
    <row r="19" spans="1:9" x14ac:dyDescent="0.3">
      <c r="A19" s="27">
        <v>0.3298611111111111</v>
      </c>
      <c r="B19" s="140" t="s">
        <v>389</v>
      </c>
      <c r="C19" s="140" t="s">
        <v>389</v>
      </c>
      <c r="D19" s="140" t="s">
        <v>389</v>
      </c>
      <c r="E19" s="140" t="s">
        <v>389</v>
      </c>
      <c r="F19" s="140" t="s">
        <v>389</v>
      </c>
      <c r="G19" s="539"/>
      <c r="H19" s="524"/>
      <c r="I19" s="20"/>
    </row>
    <row r="20" spans="1:9" x14ac:dyDescent="0.3">
      <c r="A20" s="16">
        <v>0.33333333333333331</v>
      </c>
      <c r="G20" s="539"/>
      <c r="H20" s="524"/>
      <c r="I20" s="28">
        <v>0.22916666666666666</v>
      </c>
    </row>
    <row r="21" spans="1:9" x14ac:dyDescent="0.3">
      <c r="A21" s="23">
        <v>0.33680555555555558</v>
      </c>
      <c r="B21" s="136">
        <f>B99-1</f>
        <v>25</v>
      </c>
      <c r="C21" s="136">
        <f>C99-1</f>
        <v>26</v>
      </c>
      <c r="D21" s="136">
        <f>D99-1</f>
        <v>27</v>
      </c>
      <c r="E21" s="136">
        <f>E99-1</f>
        <v>28</v>
      </c>
      <c r="F21" s="136">
        <f>F99-1</f>
        <v>29</v>
      </c>
      <c r="G21" s="539"/>
      <c r="H21" s="524"/>
      <c r="I21" s="29"/>
    </row>
    <row r="22" spans="1:9" x14ac:dyDescent="0.3">
      <c r="A22" s="27">
        <v>0.35069444444444442</v>
      </c>
      <c r="B22" s="140" t="s">
        <v>16</v>
      </c>
      <c r="C22" s="140" t="s">
        <v>16</v>
      </c>
      <c r="D22" s="140" t="s">
        <v>16</v>
      </c>
      <c r="E22" s="140" t="s">
        <v>16</v>
      </c>
      <c r="F22" s="140" t="s">
        <v>16</v>
      </c>
      <c r="G22" s="539"/>
      <c r="H22" s="524"/>
      <c r="I22" s="30"/>
    </row>
    <row r="23" spans="1:9" x14ac:dyDescent="0.3">
      <c r="A23" s="27">
        <v>0.3520833333333333</v>
      </c>
      <c r="G23" s="539"/>
      <c r="H23" s="525"/>
      <c r="I23" s="29"/>
    </row>
    <row r="24" spans="1:9" x14ac:dyDescent="0.3">
      <c r="A24" s="16">
        <v>0.35416666666666669</v>
      </c>
      <c r="G24" s="540"/>
      <c r="H24" s="529" t="s">
        <v>19</v>
      </c>
      <c r="I24" s="28">
        <v>0.25</v>
      </c>
    </row>
    <row r="25" spans="1:9" x14ac:dyDescent="0.3">
      <c r="A25" s="16">
        <v>0.3576388888888889</v>
      </c>
      <c r="D25" s="136">
        <f>D87-1</f>
        <v>374</v>
      </c>
      <c r="E25" s="136">
        <f>E87-1</f>
        <v>375</v>
      </c>
      <c r="F25" s="136">
        <f>F87-1</f>
        <v>376</v>
      </c>
      <c r="G25" s="532" t="s">
        <v>13</v>
      </c>
      <c r="H25" s="530"/>
      <c r="I25" s="29"/>
    </row>
    <row r="26" spans="1:9" x14ac:dyDescent="0.3">
      <c r="A26" s="16">
        <v>0.37152777777777773</v>
      </c>
      <c r="D26" s="139" t="s">
        <v>19</v>
      </c>
      <c r="E26" s="139" t="s">
        <v>19</v>
      </c>
      <c r="F26" s="139" t="s">
        <v>19</v>
      </c>
      <c r="G26" s="533"/>
      <c r="H26" s="530"/>
      <c r="I26" s="30"/>
    </row>
    <row r="27" spans="1:9" x14ac:dyDescent="0.3">
      <c r="A27" s="18">
        <v>0.37361111111111112</v>
      </c>
      <c r="G27" s="533"/>
      <c r="H27" s="530"/>
      <c r="I27" s="29"/>
    </row>
    <row r="28" spans="1:9" ht="15.6" customHeight="1" x14ac:dyDescent="0.3">
      <c r="A28" s="16">
        <v>0.375</v>
      </c>
      <c r="B28" s="136">
        <f>B90-1</f>
        <v>372</v>
      </c>
      <c r="C28" s="136">
        <f>C87-1</f>
        <v>373</v>
      </c>
      <c r="D28" s="144">
        <f>D95-1</f>
        <v>648</v>
      </c>
      <c r="E28" s="144">
        <f>E95-1</f>
        <v>649</v>
      </c>
      <c r="F28" s="144">
        <f>F95-1</f>
        <v>650</v>
      </c>
      <c r="G28" s="533"/>
      <c r="H28" s="530"/>
      <c r="I28" s="28">
        <v>0.27083333333333331</v>
      </c>
    </row>
    <row r="29" spans="1:9" x14ac:dyDescent="0.3">
      <c r="A29" s="16">
        <v>0.3923611111111111</v>
      </c>
      <c r="B29" s="139" t="s">
        <v>19</v>
      </c>
      <c r="C29" s="310" t="s">
        <v>19</v>
      </c>
      <c r="D29" s="135" t="s">
        <v>13</v>
      </c>
      <c r="E29" s="226" t="s">
        <v>13</v>
      </c>
      <c r="F29" s="135" t="s">
        <v>13</v>
      </c>
      <c r="G29" s="533"/>
      <c r="H29" s="530"/>
      <c r="I29" s="30"/>
    </row>
    <row r="30" spans="1:9" ht="15.6" customHeight="1" x14ac:dyDescent="0.3">
      <c r="A30" s="23">
        <v>0.39583333333333331</v>
      </c>
      <c r="C30" s="154"/>
      <c r="E30" s="128"/>
      <c r="G30" s="533"/>
      <c r="H30" s="530"/>
      <c r="I30" s="28">
        <v>0.29166666666666669</v>
      </c>
    </row>
    <row r="31" spans="1:9" x14ac:dyDescent="0.3">
      <c r="A31" s="23">
        <v>0.40972222222222227</v>
      </c>
      <c r="B31" s="136">
        <f>B95-1</f>
        <v>646</v>
      </c>
      <c r="C31" s="136">
        <f>C95-1</f>
        <v>647</v>
      </c>
      <c r="D31" s="136">
        <f>D91-1</f>
        <v>967</v>
      </c>
      <c r="E31" s="338">
        <f>E91-1</f>
        <v>968</v>
      </c>
      <c r="F31" s="136">
        <f>F33-1</f>
        <v>189</v>
      </c>
      <c r="G31" s="533"/>
      <c r="H31" s="531"/>
      <c r="I31" s="30"/>
    </row>
    <row r="32" spans="1:9" x14ac:dyDescent="0.3">
      <c r="A32" s="23">
        <v>0.41319444444444442</v>
      </c>
      <c r="B32" s="141" t="s">
        <v>180</v>
      </c>
      <c r="C32" s="141" t="s">
        <v>180</v>
      </c>
      <c r="D32" s="141" t="s">
        <v>180</v>
      </c>
      <c r="E32" s="141" t="s">
        <v>180</v>
      </c>
      <c r="F32" s="141" t="s">
        <v>180</v>
      </c>
      <c r="G32" s="534"/>
      <c r="H32" s="523" t="s">
        <v>16</v>
      </c>
      <c r="I32" s="29"/>
    </row>
    <row r="33" spans="1:9" x14ac:dyDescent="0.3">
      <c r="A33" s="16">
        <v>0.41666666666666669</v>
      </c>
      <c r="B33" s="136">
        <f>B107-1</f>
        <v>186</v>
      </c>
      <c r="C33" s="136">
        <f>C107-1</f>
        <v>187</v>
      </c>
      <c r="D33" s="136">
        <f>D107-1</f>
        <v>188</v>
      </c>
      <c r="E33" s="136">
        <f>E107-1</f>
        <v>189</v>
      </c>
      <c r="F33" s="136">
        <f>F107-1</f>
        <v>190</v>
      </c>
      <c r="G33" s="532" t="s">
        <v>348</v>
      </c>
      <c r="H33" s="524"/>
      <c r="I33" s="28">
        <v>0.3125</v>
      </c>
    </row>
    <row r="34" spans="1:9" x14ac:dyDescent="0.3">
      <c r="A34" s="16">
        <v>0.43402777777777773</v>
      </c>
      <c r="B34" s="135" t="s">
        <v>350</v>
      </c>
      <c r="C34" s="135" t="s">
        <v>350</v>
      </c>
      <c r="D34" s="135" t="s">
        <v>350</v>
      </c>
      <c r="E34" s="135" t="s">
        <v>350</v>
      </c>
      <c r="F34" s="135" t="s">
        <v>350</v>
      </c>
      <c r="G34" s="533"/>
      <c r="H34" s="524"/>
      <c r="I34" s="28"/>
    </row>
    <row r="35" spans="1:9" x14ac:dyDescent="0.3">
      <c r="A35" s="16">
        <v>0.43611111111111112</v>
      </c>
      <c r="G35" s="533"/>
      <c r="H35" s="524"/>
      <c r="I35" s="28"/>
    </row>
    <row r="36" spans="1:9" x14ac:dyDescent="0.3">
      <c r="A36" s="23">
        <v>0.4375</v>
      </c>
      <c r="B36" s="136">
        <f>B79-1</f>
        <v>77</v>
      </c>
      <c r="C36" s="136">
        <f>C79-1</f>
        <v>78</v>
      </c>
      <c r="D36" s="136">
        <f>D79-1</f>
        <v>79</v>
      </c>
      <c r="E36" s="136">
        <f>E79-1</f>
        <v>80</v>
      </c>
      <c r="F36" s="136">
        <f>F79-1</f>
        <v>81</v>
      </c>
      <c r="G36" s="534"/>
      <c r="H36" s="525"/>
      <c r="I36" s="28">
        <v>0.33333333333333331</v>
      </c>
    </row>
    <row r="37" spans="1:9" x14ac:dyDescent="0.3">
      <c r="A37" s="23">
        <v>0.4548611111111111</v>
      </c>
      <c r="B37" s="135" t="s">
        <v>348</v>
      </c>
      <c r="C37" s="135" t="s">
        <v>348</v>
      </c>
      <c r="D37" s="135" t="s">
        <v>348</v>
      </c>
      <c r="E37" s="135" t="s">
        <v>348</v>
      </c>
      <c r="F37" s="135" t="s">
        <v>348</v>
      </c>
      <c r="G37" s="529" t="s">
        <v>316</v>
      </c>
      <c r="H37" s="529" t="s">
        <v>389</v>
      </c>
      <c r="I37" s="29"/>
    </row>
    <row r="38" spans="1:9" x14ac:dyDescent="0.3">
      <c r="A38" s="23">
        <v>0.45694444444444443</v>
      </c>
      <c r="G38" s="530"/>
      <c r="H38" s="530"/>
      <c r="I38" s="29"/>
    </row>
    <row r="39" spans="1:9" x14ac:dyDescent="0.3">
      <c r="A39" s="27">
        <v>0.45833333333333331</v>
      </c>
      <c r="B39" s="136">
        <f>B103-1</f>
        <v>86</v>
      </c>
      <c r="C39" s="136">
        <f>C103-1</f>
        <v>87</v>
      </c>
      <c r="D39" s="136">
        <f>D103-1</f>
        <v>88</v>
      </c>
      <c r="E39" s="136">
        <f>E103-1</f>
        <v>89</v>
      </c>
      <c r="F39" s="136">
        <f>F103-1</f>
        <v>90</v>
      </c>
      <c r="G39" s="530"/>
      <c r="H39" s="530"/>
      <c r="I39" s="28">
        <v>0.35416666666666669</v>
      </c>
    </row>
    <row r="40" spans="1:9" x14ac:dyDescent="0.3">
      <c r="A40" s="27">
        <v>0.47569444444444442</v>
      </c>
      <c r="B40" s="139" t="s">
        <v>190</v>
      </c>
      <c r="C40" s="139" t="s">
        <v>190</v>
      </c>
      <c r="D40" s="139" t="s">
        <v>190</v>
      </c>
      <c r="E40" s="139" t="s">
        <v>190</v>
      </c>
      <c r="F40" s="139" t="s">
        <v>190</v>
      </c>
      <c r="G40" s="530"/>
      <c r="H40" s="530"/>
      <c r="I40" s="30"/>
    </row>
    <row r="41" spans="1:9" x14ac:dyDescent="0.3">
      <c r="A41" s="27">
        <v>0.47916666666666669</v>
      </c>
      <c r="B41" s="136">
        <f>B83-1</f>
        <v>247</v>
      </c>
      <c r="C41" s="153">
        <f>C83-1</f>
        <v>248</v>
      </c>
      <c r="D41" s="136">
        <f>D83-1</f>
        <v>249</v>
      </c>
      <c r="E41" s="136">
        <f>E83-1</f>
        <v>250</v>
      </c>
      <c r="F41" s="136">
        <f>F83-1</f>
        <v>251</v>
      </c>
      <c r="G41" s="530"/>
      <c r="H41" s="530"/>
      <c r="I41" s="28">
        <v>0.375</v>
      </c>
    </row>
    <row r="42" spans="1:9" x14ac:dyDescent="0.3">
      <c r="A42" s="27">
        <v>0.49652777777777773</v>
      </c>
      <c r="B42" s="140" t="s">
        <v>316</v>
      </c>
      <c r="C42" s="140" t="s">
        <v>316</v>
      </c>
      <c r="D42" s="140" t="s">
        <v>16</v>
      </c>
      <c r="E42" s="140" t="s">
        <v>16</v>
      </c>
      <c r="F42" s="140" t="s">
        <v>16</v>
      </c>
      <c r="G42" s="530"/>
      <c r="H42" s="531"/>
      <c r="I42" s="30"/>
    </row>
    <row r="43" spans="1:9" x14ac:dyDescent="0.3">
      <c r="A43" s="23">
        <v>0.5</v>
      </c>
      <c r="D43" s="144">
        <f>D87-1</f>
        <v>374</v>
      </c>
      <c r="E43" s="144">
        <f>E87-1</f>
        <v>375</v>
      </c>
      <c r="F43" s="144">
        <f>F87-1</f>
        <v>376</v>
      </c>
      <c r="G43" s="531"/>
      <c r="H43" s="141" t="s">
        <v>386</v>
      </c>
      <c r="I43" s="28">
        <v>0.39583333333333331</v>
      </c>
    </row>
    <row r="44" spans="1:9" x14ac:dyDescent="0.3">
      <c r="A44" s="23">
        <v>0.50347222222222221</v>
      </c>
      <c r="D44" s="144"/>
      <c r="E44" s="174"/>
      <c r="F44" s="144"/>
      <c r="G44" s="141" t="s">
        <v>386</v>
      </c>
      <c r="H44" s="143"/>
      <c r="I44" s="29"/>
    </row>
    <row r="45" spans="1:9" x14ac:dyDescent="0.3">
      <c r="A45" s="27">
        <v>0.51736111111111105</v>
      </c>
      <c r="B45" s="144"/>
      <c r="C45" s="144"/>
      <c r="D45" s="140" t="s">
        <v>316</v>
      </c>
      <c r="E45" s="243" t="s">
        <v>316</v>
      </c>
      <c r="F45" s="140" t="s">
        <v>316</v>
      </c>
      <c r="G45" s="242"/>
      <c r="H45" s="242"/>
      <c r="I45" s="30"/>
    </row>
    <row r="46" spans="1:9" ht="19.05" customHeight="1" x14ac:dyDescent="0.3">
      <c r="A46" s="23">
        <v>0.52083333333333337</v>
      </c>
      <c r="B46" s="142">
        <f>B112-1</f>
        <v>165</v>
      </c>
      <c r="C46" s="142">
        <f>C112-1</f>
        <v>166</v>
      </c>
      <c r="D46" s="142">
        <f>D112-1</f>
        <v>167</v>
      </c>
      <c r="E46" s="142">
        <f>E112-1</f>
        <v>168</v>
      </c>
      <c r="F46" s="142">
        <f>F112-1</f>
        <v>169</v>
      </c>
      <c r="G46" s="242"/>
      <c r="H46" s="242"/>
      <c r="I46" s="28">
        <v>0.41666666666666669</v>
      </c>
    </row>
    <row r="47" spans="1:9" x14ac:dyDescent="0.3">
      <c r="A47" s="27">
        <v>0.53819444444444442</v>
      </c>
      <c r="B47" s="140" t="s">
        <v>389</v>
      </c>
      <c r="C47" s="140" t="s">
        <v>389</v>
      </c>
      <c r="D47" s="140" t="s">
        <v>389</v>
      </c>
      <c r="E47" s="140" t="s">
        <v>389</v>
      </c>
      <c r="F47" s="140" t="s">
        <v>389</v>
      </c>
      <c r="G47" s="242"/>
      <c r="H47" s="242"/>
      <c r="I47" s="30"/>
    </row>
    <row r="48" spans="1:9" x14ac:dyDescent="0.3">
      <c r="A48" s="23">
        <v>0.54166666666666663</v>
      </c>
      <c r="G48" s="127"/>
      <c r="H48" s="127"/>
      <c r="I48" s="28">
        <v>0.4375</v>
      </c>
    </row>
    <row r="49" spans="1:13" x14ac:dyDescent="0.3">
      <c r="A49" s="27">
        <v>0.55555555555555558</v>
      </c>
      <c r="B49" s="136">
        <f>B99-1</f>
        <v>25</v>
      </c>
      <c r="C49" s="136">
        <f>C99-1</f>
        <v>26</v>
      </c>
      <c r="D49" s="136">
        <f>D99-1</f>
        <v>27</v>
      </c>
      <c r="E49" s="136">
        <f>E99-1</f>
        <v>28</v>
      </c>
      <c r="F49" s="136">
        <f>F99-1</f>
        <v>29</v>
      </c>
      <c r="G49" s="242"/>
      <c r="H49" s="143"/>
      <c r="I49" s="29"/>
    </row>
    <row r="50" spans="1:13" x14ac:dyDescent="0.3">
      <c r="A50" s="27">
        <v>0.55902777777777779</v>
      </c>
      <c r="B50" s="13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242"/>
      <c r="H50" s="137">
        <f>H115-1</f>
        <v>11</v>
      </c>
      <c r="I50" s="29"/>
    </row>
    <row r="51" spans="1:13" ht="15.6" customHeight="1" x14ac:dyDescent="0.3">
      <c r="A51" s="23">
        <v>0.5625</v>
      </c>
      <c r="G51" s="322"/>
      <c r="H51" s="141" t="s">
        <v>107</v>
      </c>
      <c r="I51" s="28">
        <v>0.45833333333333331</v>
      </c>
    </row>
    <row r="52" spans="1:13" x14ac:dyDescent="0.3">
      <c r="A52" s="23">
        <v>0.56597222222222221</v>
      </c>
      <c r="B52" s="145"/>
      <c r="C52" s="129"/>
      <c r="G52" s="308">
        <f>G115-1</f>
        <v>10</v>
      </c>
      <c r="H52" s="127"/>
      <c r="I52" s="29"/>
    </row>
    <row r="53" spans="1:13" x14ac:dyDescent="0.3">
      <c r="A53" s="23">
        <v>0.5708333333333333</v>
      </c>
      <c r="B53" s="145"/>
      <c r="C53" s="129"/>
      <c r="D53" s="129"/>
      <c r="E53" s="129"/>
      <c r="F53" s="129"/>
      <c r="G53" s="150" t="s">
        <v>107</v>
      </c>
      <c r="H53" s="137"/>
      <c r="I53" s="29"/>
    </row>
    <row r="54" spans="1:13" x14ac:dyDescent="0.3">
      <c r="A54" s="27">
        <v>0.57986111111111105</v>
      </c>
      <c r="B54" s="136">
        <f>B95-1</f>
        <v>646</v>
      </c>
      <c r="C54" s="153">
        <f>C95-1</f>
        <v>647</v>
      </c>
      <c r="D54" s="153">
        <f>D95-1</f>
        <v>648</v>
      </c>
      <c r="E54" s="153">
        <f>E95-1</f>
        <v>649</v>
      </c>
      <c r="F54" s="153">
        <f>F95-1</f>
        <v>650</v>
      </c>
      <c r="G54" s="157">
        <v>1</v>
      </c>
      <c r="H54" s="136">
        <v>2</v>
      </c>
      <c r="I54" s="22"/>
    </row>
    <row r="55" spans="1:13" x14ac:dyDescent="0.3">
      <c r="A55" s="23">
        <v>0.58333333333333337</v>
      </c>
      <c r="B55" s="177" t="s">
        <v>24</v>
      </c>
      <c r="C55" s="158" t="s">
        <v>24</v>
      </c>
      <c r="D55" s="158" t="s">
        <v>24</v>
      </c>
      <c r="E55" s="158" t="s">
        <v>24</v>
      </c>
      <c r="F55" s="158" t="s">
        <v>24</v>
      </c>
      <c r="G55" s="158" t="s">
        <v>24</v>
      </c>
      <c r="H55" s="182" t="s">
        <v>24</v>
      </c>
      <c r="I55" s="29">
        <v>0.47916666666666669</v>
      </c>
    </row>
    <row r="56" spans="1:13" x14ac:dyDescent="0.3">
      <c r="A56" s="23">
        <v>0.58680555555555558</v>
      </c>
      <c r="B56" s="143"/>
      <c r="C56" s="137"/>
      <c r="D56" s="137"/>
      <c r="G56" s="242"/>
      <c r="H56" s="181"/>
      <c r="I56" s="29"/>
    </row>
    <row r="57" spans="1:13" x14ac:dyDescent="0.3">
      <c r="A57" s="23">
        <v>0.60069444444444442</v>
      </c>
      <c r="B57" s="196"/>
      <c r="C57" s="144"/>
      <c r="D57" s="144"/>
      <c r="E57" s="144"/>
      <c r="F57" s="144"/>
      <c r="G57" s="127"/>
      <c r="I57" s="32"/>
    </row>
    <row r="58" spans="1:13" x14ac:dyDescent="0.3">
      <c r="A58" s="27">
        <v>0.60416666666666663</v>
      </c>
      <c r="B58" s="196"/>
      <c r="G58" s="127"/>
      <c r="I58" s="28">
        <v>0.5</v>
      </c>
    </row>
    <row r="59" spans="1:13" x14ac:dyDescent="0.3">
      <c r="A59" s="27">
        <v>0.60763888888888895</v>
      </c>
      <c r="B59" s="196"/>
      <c r="G59" s="127"/>
      <c r="I59" s="29"/>
    </row>
    <row r="60" spans="1:13" ht="46.8" x14ac:dyDescent="0.3">
      <c r="A60" s="18">
        <v>0.625</v>
      </c>
      <c r="B60" s="216" t="s">
        <v>422</v>
      </c>
      <c r="C60" s="176" t="s">
        <v>28</v>
      </c>
      <c r="D60" s="176" t="s">
        <v>125</v>
      </c>
      <c r="E60" s="176" t="s">
        <v>133</v>
      </c>
      <c r="F60" s="176" t="s">
        <v>123</v>
      </c>
      <c r="G60" s="176" t="s">
        <v>135</v>
      </c>
      <c r="H60" s="182" t="s">
        <v>416</v>
      </c>
      <c r="I60" s="28">
        <v>0.52083333333333337</v>
      </c>
    </row>
    <row r="61" spans="1:13" x14ac:dyDescent="0.3">
      <c r="A61" s="23">
        <v>0.64583333333333337</v>
      </c>
      <c r="B61" s="164"/>
      <c r="C61" s="164"/>
      <c r="D61" s="164"/>
      <c r="E61" s="164"/>
      <c r="F61" s="164"/>
      <c r="G61" s="164"/>
      <c r="H61" s="163"/>
      <c r="I61" s="28">
        <v>0.54166666666666663</v>
      </c>
      <c r="J61" s="33"/>
      <c r="M61" s="10" t="s">
        <v>1</v>
      </c>
    </row>
    <row r="62" spans="1:13" ht="16.05" customHeight="1" x14ac:dyDescent="0.3">
      <c r="A62" s="10"/>
      <c r="B62" s="164"/>
      <c r="C62" s="160"/>
      <c r="D62" s="160"/>
      <c r="E62" s="160"/>
      <c r="F62" s="160"/>
      <c r="G62" s="160"/>
      <c r="H62" s="161"/>
      <c r="I62" s="28">
        <v>0.5625</v>
      </c>
    </row>
    <row r="63" spans="1:13" ht="16.05" customHeight="1" x14ac:dyDescent="0.3">
      <c r="A63" s="23">
        <v>0.66666666666666663</v>
      </c>
      <c r="B63" s="164"/>
      <c r="C63" s="413"/>
      <c r="D63" s="160"/>
      <c r="E63" s="161"/>
      <c r="F63" s="160"/>
      <c r="G63" s="219"/>
      <c r="H63" s="141" t="s">
        <v>180</v>
      </c>
      <c r="I63" s="29"/>
    </row>
    <row r="64" spans="1:13" ht="16.05" customHeight="1" x14ac:dyDescent="0.3">
      <c r="A64" s="23">
        <v>0.67361111111111116</v>
      </c>
      <c r="B64" s="164"/>
      <c r="C64" s="413"/>
      <c r="D64" s="141" t="s">
        <v>180</v>
      </c>
      <c r="E64" s="161"/>
      <c r="F64" s="160"/>
      <c r="G64" s="219"/>
      <c r="H64" s="160"/>
      <c r="I64" s="29"/>
    </row>
    <row r="65" spans="1:9" ht="16.05" customHeight="1" x14ac:dyDescent="0.3">
      <c r="A65" s="23">
        <v>0.6791666666666667</v>
      </c>
      <c r="B65" s="141" t="s">
        <v>180</v>
      </c>
      <c r="C65" s="413"/>
      <c r="E65" s="161"/>
      <c r="F65" s="160"/>
      <c r="G65" s="477"/>
      <c r="H65" s="160"/>
      <c r="I65" s="29"/>
    </row>
    <row r="66" spans="1:9" ht="16.05" customHeight="1" x14ac:dyDescent="0.3">
      <c r="A66" s="23">
        <v>0.68055555555555547</v>
      </c>
      <c r="B66" s="143"/>
      <c r="C66" s="413"/>
      <c r="E66" s="161"/>
      <c r="F66" s="219"/>
      <c r="G66" s="150" t="s">
        <v>180</v>
      </c>
      <c r="H66" s="160"/>
      <c r="I66" s="29"/>
    </row>
    <row r="67" spans="1:9" x14ac:dyDescent="0.3">
      <c r="A67" s="27">
        <v>0.68402777777777779</v>
      </c>
      <c r="B67" s="196"/>
      <c r="C67" s="128"/>
      <c r="E67" s="129"/>
      <c r="F67" s="154"/>
      <c r="G67" s="154"/>
      <c r="H67" s="127"/>
      <c r="I67" s="30"/>
    </row>
    <row r="68" spans="1:9" x14ac:dyDescent="0.3">
      <c r="A68" s="23">
        <v>0.6875</v>
      </c>
      <c r="B68" s="196"/>
      <c r="C68" s="128"/>
      <c r="E68" s="141" t="s">
        <v>180</v>
      </c>
      <c r="F68" s="128"/>
      <c r="G68" s="154"/>
      <c r="H68" s="127"/>
      <c r="I68" s="28">
        <v>0.58333333333333337</v>
      </c>
    </row>
    <row r="69" spans="1:9" x14ac:dyDescent="0.3">
      <c r="A69" s="23">
        <v>0.69097222222222221</v>
      </c>
      <c r="B69" s="196"/>
      <c r="C69" s="128"/>
      <c r="F69" s="128"/>
      <c r="G69" s="154"/>
      <c r="H69" s="127"/>
      <c r="I69" s="29"/>
    </row>
    <row r="70" spans="1:9" x14ac:dyDescent="0.3">
      <c r="A70" s="23">
        <v>0.69444444444444453</v>
      </c>
      <c r="B70" s="196"/>
      <c r="C70" s="128"/>
      <c r="F70" s="128"/>
      <c r="G70" s="154"/>
      <c r="H70" s="127"/>
      <c r="I70" s="29"/>
    </row>
    <row r="71" spans="1:9" x14ac:dyDescent="0.3">
      <c r="A71" s="23">
        <v>0.69791666666666663</v>
      </c>
      <c r="B71" s="196"/>
      <c r="C71" s="128"/>
      <c r="F71" s="438" t="s">
        <v>180</v>
      </c>
      <c r="G71" s="154"/>
      <c r="H71" s="127"/>
      <c r="I71" s="29"/>
    </row>
    <row r="72" spans="1:9" x14ac:dyDescent="0.3">
      <c r="A72" s="23">
        <v>0.70138888888888884</v>
      </c>
      <c r="B72" s="196"/>
      <c r="C72" s="150" t="s">
        <v>180</v>
      </c>
      <c r="F72" s="128"/>
      <c r="G72" s="154"/>
      <c r="H72" s="127"/>
      <c r="I72" s="29"/>
    </row>
    <row r="73" spans="1:9" x14ac:dyDescent="0.3">
      <c r="A73" s="23">
        <v>0.70833333333333337</v>
      </c>
      <c r="C73" s="154"/>
      <c r="F73" s="128"/>
      <c r="G73" s="154"/>
      <c r="H73" s="127"/>
      <c r="I73" s="30"/>
    </row>
    <row r="74" spans="1:9" x14ac:dyDescent="0.3">
      <c r="A74" s="23">
        <v>0.71527777777777779</v>
      </c>
      <c r="B74" s="145"/>
      <c r="C74" s="170"/>
      <c r="D74" s="145"/>
      <c r="E74" s="145"/>
      <c r="F74" s="169"/>
      <c r="G74" s="170"/>
      <c r="H74" s="145"/>
      <c r="I74" s="28">
        <v>0.60416666666666663</v>
      </c>
    </row>
    <row r="75" spans="1:9" x14ac:dyDescent="0.3">
      <c r="A75" s="23">
        <v>0.72222222222222221</v>
      </c>
      <c r="B75" s="229">
        <f>B107-1</f>
        <v>186</v>
      </c>
      <c r="C75" s="210">
        <f>C107-1</f>
        <v>187</v>
      </c>
      <c r="D75" s="229">
        <f>D107-1</f>
        <v>188</v>
      </c>
      <c r="E75" s="229">
        <f>E107-1</f>
        <v>189</v>
      </c>
      <c r="F75" s="423">
        <f>F107-1</f>
        <v>190</v>
      </c>
      <c r="G75" s="154"/>
      <c r="H75" s="127"/>
      <c r="I75" s="29"/>
    </row>
    <row r="76" spans="1:9" x14ac:dyDescent="0.3">
      <c r="A76" s="23">
        <v>0.72569444444444453</v>
      </c>
      <c r="B76" s="124" t="s">
        <v>350</v>
      </c>
      <c r="C76" s="124" t="s">
        <v>350</v>
      </c>
      <c r="D76" s="124" t="s">
        <v>350</v>
      </c>
      <c r="E76" s="125" t="s">
        <v>350</v>
      </c>
      <c r="F76" s="464" t="s">
        <v>350</v>
      </c>
      <c r="G76" s="154"/>
      <c r="H76" s="127"/>
      <c r="I76" s="29"/>
    </row>
    <row r="77" spans="1:9" x14ac:dyDescent="0.3">
      <c r="A77" s="23"/>
      <c r="B77" s="144">
        <f>B79-1</f>
        <v>77</v>
      </c>
      <c r="C77" s="136">
        <f>C79-1</f>
        <v>78</v>
      </c>
      <c r="D77" s="136">
        <f>D79-1</f>
        <v>79</v>
      </c>
      <c r="E77" s="338">
        <f>E79-1</f>
        <v>80</v>
      </c>
      <c r="F77" s="157">
        <f>F79-1</f>
        <v>81</v>
      </c>
      <c r="G77" s="210">
        <f>E107</f>
        <v>190</v>
      </c>
      <c r="H77" s="172">
        <f>F107</f>
        <v>191</v>
      </c>
      <c r="I77" s="29"/>
    </row>
    <row r="78" spans="1:9" x14ac:dyDescent="0.3">
      <c r="A78" s="27">
        <v>0.72916666666666663</v>
      </c>
      <c r="B78" s="186" t="s">
        <v>351</v>
      </c>
      <c r="C78" s="293" t="s">
        <v>351</v>
      </c>
      <c r="D78" s="216" t="s">
        <v>351</v>
      </c>
      <c r="E78" s="216" t="s">
        <v>351</v>
      </c>
      <c r="F78" s="216" t="s">
        <v>351</v>
      </c>
      <c r="G78" s="194" t="s">
        <v>351</v>
      </c>
      <c r="H78" s="186" t="s">
        <v>351</v>
      </c>
      <c r="I78" s="28">
        <v>0.625</v>
      </c>
    </row>
    <row r="79" spans="1:9" x14ac:dyDescent="0.3">
      <c r="A79" s="27">
        <v>0.73263888888888884</v>
      </c>
      <c r="B79" s="176">
        <f>'WEEK 27 '!H81+1</f>
        <v>78</v>
      </c>
      <c r="C79" s="319">
        <f>B79+1</f>
        <v>79</v>
      </c>
      <c r="D79" s="236">
        <f>C79+1</f>
        <v>80</v>
      </c>
      <c r="E79" s="236">
        <f>D79+1</f>
        <v>81</v>
      </c>
      <c r="F79" s="236">
        <f>E79+1</f>
        <v>82</v>
      </c>
      <c r="G79" s="236">
        <f>F79+1</f>
        <v>83</v>
      </c>
      <c r="H79" s="176"/>
      <c r="I79" s="29"/>
    </row>
    <row r="80" spans="1:9" x14ac:dyDescent="0.3">
      <c r="A80" s="27">
        <v>0.74652777777777779</v>
      </c>
      <c r="B80" s="139" t="s">
        <v>190</v>
      </c>
      <c r="C80" s="139" t="s">
        <v>190</v>
      </c>
      <c r="D80" s="139" t="s">
        <v>190</v>
      </c>
      <c r="E80" s="139" t="s">
        <v>190</v>
      </c>
      <c r="F80" s="139" t="s">
        <v>190</v>
      </c>
      <c r="G80" s="310" t="s">
        <v>190</v>
      </c>
      <c r="H80" s="164"/>
      <c r="I80" s="29"/>
    </row>
    <row r="81" spans="1:9" x14ac:dyDescent="0.3">
      <c r="A81" s="36"/>
      <c r="B81" s="136">
        <f>B83-1</f>
        <v>247</v>
      </c>
      <c r="C81" s="136">
        <f t="shared" ref="C81:F81" si="0">C83-1</f>
        <v>248</v>
      </c>
      <c r="D81" s="136">
        <f t="shared" si="0"/>
        <v>249</v>
      </c>
      <c r="E81" s="136">
        <f t="shared" si="0"/>
        <v>250</v>
      </c>
      <c r="F81" s="136">
        <f t="shared" si="0"/>
        <v>251</v>
      </c>
      <c r="G81" s="157">
        <f t="shared" ref="G81" si="1">G83-1</f>
        <v>252</v>
      </c>
      <c r="H81" s="185">
        <f>G79+1</f>
        <v>84</v>
      </c>
      <c r="I81" s="30"/>
    </row>
    <row r="82" spans="1:9" x14ac:dyDescent="0.3">
      <c r="A82" s="16">
        <v>0.75</v>
      </c>
      <c r="B82" s="176" t="s">
        <v>191</v>
      </c>
      <c r="C82" s="158" t="s">
        <v>191</v>
      </c>
      <c r="D82" s="158" t="s">
        <v>191</v>
      </c>
      <c r="E82" s="218" t="s">
        <v>191</v>
      </c>
      <c r="F82" s="218" t="s">
        <v>191</v>
      </c>
      <c r="G82" s="218" t="s">
        <v>191</v>
      </c>
      <c r="H82" s="216" t="s">
        <v>351</v>
      </c>
      <c r="I82" s="28">
        <v>0.64583333333333337</v>
      </c>
    </row>
    <row r="83" spans="1:9" x14ac:dyDescent="0.3">
      <c r="A83" s="31"/>
      <c r="B83" s="176">
        <f>'WEEK 27 '!H85+1</f>
        <v>248</v>
      </c>
      <c r="C83" s="176">
        <f>B83+1</f>
        <v>249</v>
      </c>
      <c r="D83" s="176">
        <f>C83+1</f>
        <v>250</v>
      </c>
      <c r="E83" s="236">
        <f>D83+1</f>
        <v>251</v>
      </c>
      <c r="F83" s="236">
        <f t="shared" ref="F83:G83" si="2">E83+1</f>
        <v>252</v>
      </c>
      <c r="G83" s="236">
        <f t="shared" si="2"/>
        <v>253</v>
      </c>
      <c r="H83" s="185">
        <f>H81+1</f>
        <v>85</v>
      </c>
      <c r="I83" s="30"/>
    </row>
    <row r="84" spans="1:9" x14ac:dyDescent="0.3">
      <c r="A84" s="16">
        <v>0.76736111111111116</v>
      </c>
      <c r="B84" s="140" t="s">
        <v>16</v>
      </c>
      <c r="C84" s="233" t="s">
        <v>16</v>
      </c>
      <c r="D84" s="140" t="s">
        <v>16</v>
      </c>
      <c r="E84" s="140" t="s">
        <v>16</v>
      </c>
      <c r="F84" s="140" t="s">
        <v>16</v>
      </c>
      <c r="G84" s="140" t="s">
        <v>16</v>
      </c>
      <c r="H84" s="140" t="s">
        <v>16</v>
      </c>
      <c r="I84" s="29"/>
    </row>
    <row r="85" spans="1:9" x14ac:dyDescent="0.3">
      <c r="A85" s="16"/>
      <c r="B85" s="144">
        <f>B90-1</f>
        <v>372</v>
      </c>
      <c r="C85" s="209">
        <f>B85+1</f>
        <v>373</v>
      </c>
      <c r="D85" s="136">
        <f>C85+1</f>
        <v>374</v>
      </c>
      <c r="E85" s="136">
        <f>D85+1</f>
        <v>375</v>
      </c>
      <c r="F85" s="136">
        <f t="shared" ref="F85:H85" si="3">E85+1</f>
        <v>376</v>
      </c>
      <c r="G85" s="136">
        <f t="shared" si="3"/>
        <v>377</v>
      </c>
      <c r="H85" s="136">
        <f t="shared" si="3"/>
        <v>378</v>
      </c>
      <c r="I85" s="29"/>
    </row>
    <row r="86" spans="1:9" x14ac:dyDescent="0.3">
      <c r="A86" s="27">
        <v>0.77083333333333337</v>
      </c>
      <c r="B86" s="177" t="s">
        <v>30</v>
      </c>
      <c r="C86" s="183" t="s">
        <v>30</v>
      </c>
      <c r="D86" s="183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</row>
    <row r="87" spans="1:9" x14ac:dyDescent="0.3">
      <c r="A87" s="27"/>
      <c r="B87" s="162"/>
      <c r="C87" s="182">
        <f>B90+1</f>
        <v>374</v>
      </c>
      <c r="D87" s="176">
        <f>C87+1</f>
        <v>375</v>
      </c>
      <c r="E87" s="176">
        <f>D87+1</f>
        <v>376</v>
      </c>
      <c r="F87" s="176">
        <f>F85+1</f>
        <v>377</v>
      </c>
      <c r="G87" s="182">
        <f>G85+1</f>
        <v>378</v>
      </c>
      <c r="H87" s="176">
        <f>G87+1</f>
        <v>379</v>
      </c>
      <c r="I87" s="29"/>
    </row>
    <row r="88" spans="1:9" x14ac:dyDescent="0.3">
      <c r="A88" s="27">
        <v>0.78819444444444453</v>
      </c>
      <c r="B88" s="137"/>
      <c r="C88" s="139" t="s">
        <v>13</v>
      </c>
      <c r="D88" s="139" t="s">
        <v>13</v>
      </c>
      <c r="E88" s="139" t="s">
        <v>13</v>
      </c>
      <c r="F88" s="139" t="s">
        <v>13</v>
      </c>
      <c r="G88" s="139" t="s">
        <v>13</v>
      </c>
      <c r="H88" s="139" t="s">
        <v>13</v>
      </c>
      <c r="I88" s="29"/>
    </row>
    <row r="89" spans="1:9" x14ac:dyDescent="0.3">
      <c r="A89" s="23"/>
      <c r="C89" s="136">
        <f>C91-1</f>
        <v>966</v>
      </c>
      <c r="D89" s="136">
        <f t="shared" ref="D89:F89" si="4">D91-1</f>
        <v>967</v>
      </c>
      <c r="E89" s="136">
        <f t="shared" si="4"/>
        <v>968</v>
      </c>
      <c r="F89" s="136">
        <f t="shared" si="4"/>
        <v>969</v>
      </c>
      <c r="G89" s="136">
        <f>G91-1</f>
        <v>970</v>
      </c>
      <c r="H89" s="136">
        <f>H91-1</f>
        <v>971</v>
      </c>
      <c r="I89" s="30"/>
    </row>
    <row r="90" spans="1:9" x14ac:dyDescent="0.3">
      <c r="A90" s="27">
        <v>0.79166666666666663</v>
      </c>
      <c r="B90" s="185">
        <f>'WEEK 27 '!H92+1</f>
        <v>373</v>
      </c>
      <c r="C90" s="178" t="s">
        <v>37</v>
      </c>
      <c r="D90" s="179" t="s">
        <v>37</v>
      </c>
      <c r="E90" s="179" t="s">
        <v>37</v>
      </c>
      <c r="F90" s="193" t="s">
        <v>37</v>
      </c>
      <c r="G90" s="193" t="s">
        <v>37</v>
      </c>
      <c r="H90" s="179" t="s">
        <v>37</v>
      </c>
      <c r="I90" s="28">
        <v>0.6875</v>
      </c>
    </row>
    <row r="91" spans="1:9" x14ac:dyDescent="0.3">
      <c r="A91" s="27">
        <v>0.80555555555555547</v>
      </c>
      <c r="B91" s="139" t="s">
        <v>19</v>
      </c>
      <c r="C91" s="184">
        <v>967</v>
      </c>
      <c r="D91" s="185">
        <f>C91+1</f>
        <v>968</v>
      </c>
      <c r="E91" s="185">
        <f>D91+1</f>
        <v>969</v>
      </c>
      <c r="F91" s="185">
        <f>E91+1</f>
        <v>970</v>
      </c>
      <c r="G91" s="185">
        <f>F91+1</f>
        <v>971</v>
      </c>
      <c r="H91" s="185">
        <f>G91+1</f>
        <v>972</v>
      </c>
      <c r="I91" s="29"/>
    </row>
    <row r="92" spans="1:9" x14ac:dyDescent="0.3">
      <c r="A92" s="35">
        <v>0.80902777777777779</v>
      </c>
      <c r="C92" s="139" t="s">
        <v>19</v>
      </c>
      <c r="D92" s="475" t="s">
        <v>19</v>
      </c>
      <c r="E92" s="139" t="s">
        <v>19</v>
      </c>
      <c r="F92" s="139" t="s">
        <v>19</v>
      </c>
      <c r="G92" s="139" t="s">
        <v>19</v>
      </c>
      <c r="H92" s="139" t="s">
        <v>19</v>
      </c>
      <c r="I92" s="30"/>
    </row>
    <row r="93" spans="1:9" x14ac:dyDescent="0.3">
      <c r="A93" s="18"/>
      <c r="B93" s="136">
        <f>B95-1</f>
        <v>646</v>
      </c>
      <c r="C93" s="136">
        <f>C95-1</f>
        <v>647</v>
      </c>
      <c r="D93" s="209">
        <f t="shared" ref="D93:F93" si="5">D95-1</f>
        <v>648</v>
      </c>
      <c r="E93" s="136">
        <f t="shared" si="5"/>
        <v>649</v>
      </c>
      <c r="F93" s="136">
        <f t="shared" si="5"/>
        <v>650</v>
      </c>
      <c r="G93" s="136">
        <f>G95-1</f>
        <v>651</v>
      </c>
      <c r="H93" s="136">
        <f>H95-1</f>
        <v>652</v>
      </c>
      <c r="I93" s="29"/>
    </row>
    <row r="94" spans="1:9" x14ac:dyDescent="0.3">
      <c r="A94" s="27">
        <v>0.8125</v>
      </c>
      <c r="B94" s="216" t="s">
        <v>32</v>
      </c>
      <c r="C94" s="213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185">
        <f>'WEEK 27 '!H97+1</f>
        <v>647</v>
      </c>
      <c r="C95" s="184">
        <f t="shared" ref="C95:H95" si="6">B95+1</f>
        <v>648</v>
      </c>
      <c r="D95" s="215">
        <f t="shared" si="6"/>
        <v>649</v>
      </c>
      <c r="E95" s="185">
        <f t="shared" si="6"/>
        <v>650</v>
      </c>
      <c r="F95" s="185">
        <f t="shared" si="6"/>
        <v>651</v>
      </c>
      <c r="G95" s="185">
        <f t="shared" si="6"/>
        <v>652</v>
      </c>
      <c r="H95" s="185">
        <f t="shared" si="6"/>
        <v>653</v>
      </c>
      <c r="I95" s="29"/>
    </row>
    <row r="96" spans="1:9" x14ac:dyDescent="0.3">
      <c r="A96" s="27">
        <v>0.82986111111111116</v>
      </c>
      <c r="B96" s="139" t="s">
        <v>389</v>
      </c>
      <c r="C96" s="139" t="s">
        <v>389</v>
      </c>
      <c r="D96" s="209" t="s">
        <v>389</v>
      </c>
      <c r="E96" s="139" t="s">
        <v>389</v>
      </c>
      <c r="F96" s="139" t="s">
        <v>389</v>
      </c>
      <c r="G96" s="139" t="s">
        <v>411</v>
      </c>
      <c r="H96" s="139" t="s">
        <v>411</v>
      </c>
      <c r="I96" s="29"/>
    </row>
    <row r="97" spans="1:12" x14ac:dyDescent="0.3">
      <c r="A97" s="36"/>
      <c r="B97" s="136">
        <f>B99-1</f>
        <v>25</v>
      </c>
      <c r="C97" s="136">
        <f>C99-1</f>
        <v>26</v>
      </c>
      <c r="D97" s="209">
        <f>D99-1</f>
        <v>27</v>
      </c>
      <c r="E97" s="136">
        <f>E99-1</f>
        <v>28</v>
      </c>
      <c r="F97" s="136">
        <f>F99-1</f>
        <v>29</v>
      </c>
      <c r="G97" s="136">
        <f>G101-1</f>
        <v>24</v>
      </c>
      <c r="H97" s="136">
        <f>H100-1</f>
        <v>26</v>
      </c>
      <c r="I97" s="30"/>
    </row>
    <row r="98" spans="1:12" x14ac:dyDescent="0.3">
      <c r="A98" s="23">
        <v>0.83333333333333337</v>
      </c>
      <c r="B98" s="158" t="s">
        <v>390</v>
      </c>
      <c r="C98" s="158" t="s">
        <v>390</v>
      </c>
      <c r="D98" s="158" t="s">
        <v>390</v>
      </c>
      <c r="E98" s="158" t="s">
        <v>390</v>
      </c>
      <c r="F98" s="158" t="s">
        <v>390</v>
      </c>
      <c r="G98" s="158" t="s">
        <v>388</v>
      </c>
      <c r="H98" s="158" t="s">
        <v>388</v>
      </c>
      <c r="I98" s="28">
        <v>0.72916666666666663</v>
      </c>
    </row>
    <row r="99" spans="1:12" x14ac:dyDescent="0.3">
      <c r="A99" s="23">
        <v>0.83680555555555547</v>
      </c>
      <c r="B99" s="185">
        <f>'WEEK 27 '!F101+1</f>
        <v>26</v>
      </c>
      <c r="C99" s="185">
        <f t="shared" ref="C99:F99" si="7">B99+1</f>
        <v>27</v>
      </c>
      <c r="D99" s="215">
        <f t="shared" si="7"/>
        <v>28</v>
      </c>
      <c r="E99" s="185">
        <f t="shared" si="7"/>
        <v>29</v>
      </c>
      <c r="F99" s="185">
        <f t="shared" si="7"/>
        <v>30</v>
      </c>
      <c r="G99" s="127"/>
      <c r="H99" s="127"/>
      <c r="I99" s="29"/>
    </row>
    <row r="100" spans="1:12" x14ac:dyDescent="0.3">
      <c r="A100" s="23">
        <v>0.85069444444444453</v>
      </c>
      <c r="B100" s="124" t="s">
        <v>348</v>
      </c>
      <c r="C100" s="124" t="s">
        <v>348</v>
      </c>
      <c r="D100" s="124" t="s">
        <v>348</v>
      </c>
      <c r="E100" s="124" t="s">
        <v>348</v>
      </c>
      <c r="F100" s="126" t="s">
        <v>348</v>
      </c>
      <c r="G100" s="127"/>
      <c r="H100" s="185">
        <f>G105+1</f>
        <v>27</v>
      </c>
      <c r="I100" s="29"/>
    </row>
    <row r="101" spans="1:12" x14ac:dyDescent="0.3">
      <c r="A101" s="23">
        <v>0.85277777777777775</v>
      </c>
      <c r="B101" s="136">
        <f>B103-1</f>
        <v>86</v>
      </c>
      <c r="C101" s="136">
        <f>C103-1</f>
        <v>87</v>
      </c>
      <c r="D101" s="136">
        <f>D103-1</f>
        <v>88</v>
      </c>
      <c r="E101" s="136">
        <f>E103-1</f>
        <v>89</v>
      </c>
      <c r="F101" s="153">
        <f>F103-1</f>
        <v>90</v>
      </c>
      <c r="G101" s="185">
        <f>'WEEK 27 '!H107+1</f>
        <v>25</v>
      </c>
      <c r="H101" s="158" t="s">
        <v>388</v>
      </c>
      <c r="I101" s="30"/>
      <c r="L101" s="25"/>
    </row>
    <row r="102" spans="1:12" x14ac:dyDescent="0.3">
      <c r="A102" s="27">
        <v>0.85416666666666663</v>
      </c>
      <c r="B102" s="191" t="s">
        <v>349</v>
      </c>
      <c r="C102" s="191" t="s">
        <v>349</v>
      </c>
      <c r="D102" s="191" t="s">
        <v>349</v>
      </c>
      <c r="E102" s="191" t="s">
        <v>349</v>
      </c>
      <c r="F102" s="191" t="s">
        <v>349</v>
      </c>
      <c r="G102" s="158" t="s">
        <v>388</v>
      </c>
      <c r="H102" s="127"/>
      <c r="I102" s="28">
        <v>0.75</v>
      </c>
      <c r="L102" s="21"/>
    </row>
    <row r="103" spans="1:12" x14ac:dyDescent="0.3">
      <c r="A103" s="36"/>
      <c r="B103" s="185">
        <f>'WEEK 27 '!F105+1</f>
        <v>87</v>
      </c>
      <c r="C103" s="185">
        <f>B103+1</f>
        <v>88</v>
      </c>
      <c r="D103" s="185">
        <f t="shared" ref="D103:F103" si="8">C103+1</f>
        <v>89</v>
      </c>
      <c r="E103" s="185">
        <f t="shared" si="8"/>
        <v>90</v>
      </c>
      <c r="F103" s="185">
        <f t="shared" si="8"/>
        <v>91</v>
      </c>
      <c r="G103" s="127"/>
      <c r="H103" s="127"/>
      <c r="I103" s="29"/>
    </row>
    <row r="104" spans="1:12" x14ac:dyDescent="0.3">
      <c r="A104" s="27">
        <v>0.87152777777777779</v>
      </c>
      <c r="B104" s="141" t="s">
        <v>180</v>
      </c>
      <c r="C104" s="141" t="s">
        <v>180</v>
      </c>
      <c r="D104" s="141" t="s">
        <v>180</v>
      </c>
      <c r="E104" s="141" t="s">
        <v>180</v>
      </c>
      <c r="F104" s="359" t="s">
        <v>180</v>
      </c>
      <c r="G104" s="190"/>
      <c r="H104" s="190"/>
      <c r="I104" s="29"/>
    </row>
    <row r="105" spans="1:12" x14ac:dyDescent="0.3">
      <c r="A105" s="36"/>
      <c r="B105" s="136">
        <f>B107-1</f>
        <v>186</v>
      </c>
      <c r="C105" s="136">
        <f>C107-1</f>
        <v>187</v>
      </c>
      <c r="D105" s="136">
        <f>D107-1</f>
        <v>188</v>
      </c>
      <c r="E105" s="136">
        <f>E107-1</f>
        <v>189</v>
      </c>
      <c r="F105" s="209">
        <f>F107-1</f>
        <v>190</v>
      </c>
      <c r="G105" s="185">
        <f>G101+1</f>
        <v>26</v>
      </c>
      <c r="H105" s="185">
        <f>H100+1</f>
        <v>28</v>
      </c>
      <c r="I105" s="29"/>
    </row>
    <row r="106" spans="1:12" ht="15.6" customHeight="1" x14ac:dyDescent="0.3">
      <c r="A106" s="23">
        <v>0.875</v>
      </c>
      <c r="B106" s="186" t="s">
        <v>179</v>
      </c>
      <c r="C106" s="186" t="s">
        <v>179</v>
      </c>
      <c r="D106" s="186" t="s">
        <v>179</v>
      </c>
      <c r="E106" s="186" t="s">
        <v>179</v>
      </c>
      <c r="F106" s="194" t="s">
        <v>179</v>
      </c>
      <c r="G106" s="186" t="s">
        <v>385</v>
      </c>
      <c r="H106" s="186" t="s">
        <v>385</v>
      </c>
      <c r="I106" s="28">
        <v>0.77083333333333337</v>
      </c>
    </row>
    <row r="107" spans="1:12" ht="15.6" customHeight="1" x14ac:dyDescent="0.3">
      <c r="A107" s="23"/>
      <c r="B107" s="185">
        <f>'WEEK 27 '!F109+1</f>
        <v>187</v>
      </c>
      <c r="C107" s="185">
        <f>B107+1</f>
        <v>188</v>
      </c>
      <c r="D107" s="185">
        <f t="shared" ref="D107:F107" si="9">C107+1</f>
        <v>189</v>
      </c>
      <c r="E107" s="185">
        <f t="shared" si="9"/>
        <v>190</v>
      </c>
      <c r="F107" s="215">
        <f t="shared" si="9"/>
        <v>191</v>
      </c>
      <c r="G107" s="316"/>
      <c r="H107" s="316"/>
      <c r="I107" s="29"/>
    </row>
    <row r="108" spans="1:12" x14ac:dyDescent="0.3">
      <c r="A108" s="23">
        <v>0.89236111111111116</v>
      </c>
      <c r="B108" s="139" t="s">
        <v>316</v>
      </c>
      <c r="C108" s="139" t="s">
        <v>316</v>
      </c>
      <c r="D108" s="209" t="s">
        <v>316</v>
      </c>
      <c r="E108" s="139" t="s">
        <v>316</v>
      </c>
      <c r="F108" s="209" t="s">
        <v>316</v>
      </c>
      <c r="G108" s="176"/>
      <c r="H108" s="176"/>
      <c r="I108" s="29"/>
    </row>
    <row r="109" spans="1:12" x14ac:dyDescent="0.3">
      <c r="A109" s="23"/>
      <c r="B109" s="136">
        <f>B112-1</f>
        <v>165</v>
      </c>
      <c r="C109" s="136">
        <f t="shared" ref="C109:F109" si="10">C112-1</f>
        <v>166</v>
      </c>
      <c r="D109" s="209">
        <f t="shared" si="10"/>
        <v>167</v>
      </c>
      <c r="E109" s="136">
        <f t="shared" si="10"/>
        <v>168</v>
      </c>
      <c r="F109" s="209">
        <f t="shared" si="10"/>
        <v>169</v>
      </c>
      <c r="G109" s="176"/>
      <c r="H109" s="176"/>
      <c r="I109" s="29"/>
    </row>
    <row r="110" spans="1:12" x14ac:dyDescent="0.3">
      <c r="A110" s="23">
        <v>0.89583333333333337</v>
      </c>
      <c r="B110" s="186" t="s">
        <v>315</v>
      </c>
      <c r="C110" s="186" t="s">
        <v>315</v>
      </c>
      <c r="D110" s="186" t="s">
        <v>314</v>
      </c>
      <c r="E110" s="186" t="s">
        <v>314</v>
      </c>
      <c r="F110" s="194" t="s">
        <v>314</v>
      </c>
      <c r="G110" s="216"/>
      <c r="H110" s="216"/>
      <c r="I110" s="29">
        <v>0.79166666666666663</v>
      </c>
    </row>
    <row r="111" spans="1:12" x14ac:dyDescent="0.3">
      <c r="A111" s="23">
        <v>0.91319444444444453</v>
      </c>
      <c r="B111" s="162"/>
      <c r="C111" s="162"/>
      <c r="D111" s="317"/>
      <c r="E111" s="317"/>
      <c r="F111" s="340"/>
      <c r="G111" s="316"/>
      <c r="H111" s="316"/>
      <c r="I111" s="29"/>
    </row>
    <row r="112" spans="1:12" x14ac:dyDescent="0.3">
      <c r="A112" s="34"/>
      <c r="B112" s="162">
        <f>'WEEK 27 '!F114+1</f>
        <v>166</v>
      </c>
      <c r="C112" s="189">
        <f t="shared" ref="C112:F112" si="11">B112+1</f>
        <v>167</v>
      </c>
      <c r="D112" s="189">
        <f t="shared" si="11"/>
        <v>168</v>
      </c>
      <c r="E112" s="162">
        <f t="shared" si="11"/>
        <v>169</v>
      </c>
      <c r="F112" s="189">
        <f t="shared" si="11"/>
        <v>170</v>
      </c>
      <c r="G112" s="127"/>
      <c r="H112" s="127"/>
      <c r="I112" s="30"/>
    </row>
    <row r="113" spans="1:9" x14ac:dyDescent="0.3">
      <c r="A113" s="23">
        <v>0.91666666666666663</v>
      </c>
      <c r="B113" s="158" t="s">
        <v>24</v>
      </c>
      <c r="C113" s="158" t="s">
        <v>24</v>
      </c>
      <c r="D113" s="218" t="s">
        <v>24</v>
      </c>
      <c r="E113" s="158" t="s">
        <v>24</v>
      </c>
      <c r="F113" s="159" t="s">
        <v>24</v>
      </c>
      <c r="G113" s="127"/>
      <c r="H113" s="127"/>
      <c r="I113" s="28">
        <v>0.8125</v>
      </c>
    </row>
    <row r="114" spans="1:9" x14ac:dyDescent="0.3">
      <c r="A114" s="38">
        <v>0.93055555555555547</v>
      </c>
      <c r="B114" s="317"/>
      <c r="C114" s="317"/>
      <c r="D114" s="340"/>
      <c r="E114" s="317"/>
      <c r="F114" s="367"/>
      <c r="G114" s="317"/>
      <c r="H114" s="317"/>
      <c r="I114" s="29"/>
    </row>
    <row r="115" spans="1:9" x14ac:dyDescent="0.3">
      <c r="A115" s="39">
        <v>0.93402777777777779</v>
      </c>
      <c r="B115" s="162"/>
      <c r="C115" s="162"/>
      <c r="D115" s="237"/>
      <c r="E115" s="162"/>
      <c r="F115" s="221"/>
      <c r="G115" s="176">
        <f>'WEEK 27 '!H118+1</f>
        <v>11</v>
      </c>
      <c r="H115" s="176">
        <f>G115+1</f>
        <v>12</v>
      </c>
      <c r="I115" s="30"/>
    </row>
    <row r="116" spans="1:9" x14ac:dyDescent="0.3">
      <c r="A116" s="23">
        <v>0.9375</v>
      </c>
      <c r="D116" s="154"/>
      <c r="F116" s="129"/>
      <c r="G116" s="139" t="s">
        <v>107</v>
      </c>
      <c r="H116" s="139" t="s">
        <v>107</v>
      </c>
      <c r="I116" s="28">
        <v>0.83333333333333337</v>
      </c>
    </row>
    <row r="117" spans="1:9" x14ac:dyDescent="0.3">
      <c r="A117" s="23"/>
      <c r="B117" s="176"/>
      <c r="C117" s="176"/>
      <c r="D117" s="236"/>
      <c r="E117" s="176"/>
      <c r="F117" s="182"/>
      <c r="G117" s="176"/>
      <c r="H117" s="176"/>
      <c r="I117" s="28"/>
    </row>
    <row r="118" spans="1:9" x14ac:dyDescent="0.3">
      <c r="A118" s="23"/>
      <c r="B118" s="176"/>
      <c r="C118" s="176"/>
      <c r="D118" s="236"/>
      <c r="E118" s="176"/>
      <c r="F118" s="182"/>
      <c r="G118" s="136">
        <v>3</v>
      </c>
      <c r="H118" s="136" t="s">
        <v>426</v>
      </c>
      <c r="I118" s="28"/>
    </row>
    <row r="119" spans="1:9" x14ac:dyDescent="0.3">
      <c r="A119" s="23">
        <v>0.95833333333333337</v>
      </c>
      <c r="B119" s="176" t="s">
        <v>139</v>
      </c>
      <c r="C119" s="176" t="s">
        <v>100</v>
      </c>
      <c r="D119" s="236" t="s">
        <v>301</v>
      </c>
      <c r="E119" s="176" t="s">
        <v>73</v>
      </c>
      <c r="F119" s="319" t="s">
        <v>325</v>
      </c>
      <c r="G119" s="218" t="s">
        <v>24</v>
      </c>
      <c r="H119" s="158" t="s">
        <v>24</v>
      </c>
      <c r="I119" s="28">
        <v>0.85416666666666663</v>
      </c>
    </row>
    <row r="120" spans="1:9" s="40" customFormat="1" x14ac:dyDescent="0.3">
      <c r="A120" s="18">
        <v>0.97916666666666663</v>
      </c>
      <c r="B120" s="160"/>
      <c r="C120" s="160"/>
      <c r="D120" s="219"/>
      <c r="E120" s="160"/>
      <c r="F120" s="413"/>
      <c r="G120" s="219"/>
      <c r="H120" s="160"/>
      <c r="I120" s="28">
        <v>0.875</v>
      </c>
    </row>
    <row r="121" spans="1:9" x14ac:dyDescent="0.3">
      <c r="A121" s="23">
        <v>0</v>
      </c>
      <c r="B121" s="191"/>
      <c r="C121" s="191"/>
      <c r="D121" s="365"/>
      <c r="E121" s="191"/>
      <c r="F121" s="361"/>
      <c r="G121" s="154"/>
      <c r="H121" s="127"/>
      <c r="I121" s="28">
        <v>0.89583333333333337</v>
      </c>
    </row>
    <row r="122" spans="1:9" x14ac:dyDescent="0.3">
      <c r="A122" s="23">
        <v>6.9444444444444441E-3</v>
      </c>
      <c r="D122" s="154"/>
      <c r="F122" s="128"/>
      <c r="G122" s="154"/>
      <c r="H122" s="127"/>
      <c r="I122" s="29"/>
    </row>
    <row r="123" spans="1:9" x14ac:dyDescent="0.3">
      <c r="A123" s="23">
        <v>1.0416666666666666E-2</v>
      </c>
      <c r="B123" s="219"/>
      <c r="C123" s="135" t="s">
        <v>316</v>
      </c>
      <c r="D123" s="413"/>
      <c r="E123" s="160"/>
      <c r="F123" s="413"/>
      <c r="G123" s="219"/>
      <c r="H123" s="160"/>
      <c r="I123" s="30"/>
    </row>
    <row r="124" spans="1:9" x14ac:dyDescent="0.3">
      <c r="A124" s="23">
        <v>1.3888888888888888E-2</v>
      </c>
      <c r="B124" s="219"/>
      <c r="C124" s="137"/>
      <c r="D124" s="413"/>
      <c r="E124" s="219"/>
      <c r="F124" s="135" t="s">
        <v>13</v>
      </c>
      <c r="G124" s="413"/>
      <c r="H124" s="191" t="s">
        <v>293</v>
      </c>
      <c r="I124" s="29"/>
    </row>
    <row r="125" spans="1:9" x14ac:dyDescent="0.3">
      <c r="A125" s="23">
        <v>2.0833333333333332E-2</v>
      </c>
      <c r="B125" s="154"/>
      <c r="D125" s="226" t="s">
        <v>13</v>
      </c>
      <c r="E125" s="240"/>
      <c r="H125" s="127"/>
      <c r="I125" s="28">
        <v>0.91666666666666663</v>
      </c>
    </row>
    <row r="126" spans="1:9" x14ac:dyDescent="0.3">
      <c r="A126" s="23">
        <v>2.7777777777777776E-2</v>
      </c>
      <c r="B126" s="154"/>
      <c r="D126" s="128"/>
      <c r="E126" s="151" t="s">
        <v>13</v>
      </c>
      <c r="H126" s="127"/>
      <c r="I126" s="29"/>
    </row>
    <row r="127" spans="1:9" ht="15.6" customHeight="1" x14ac:dyDescent="0.3">
      <c r="A127" s="23">
        <v>3.4722222222222224E-2</v>
      </c>
      <c r="B127" s="156" t="s">
        <v>316</v>
      </c>
      <c r="D127" s="128"/>
      <c r="E127" s="154"/>
      <c r="G127" s="361" t="s">
        <v>343</v>
      </c>
      <c r="H127" s="127"/>
      <c r="I127" s="29"/>
    </row>
    <row r="128" spans="1:9" x14ac:dyDescent="0.3">
      <c r="A128" s="41">
        <v>3.8194444444444441E-2</v>
      </c>
      <c r="B128" s="154"/>
      <c r="D128" s="128"/>
      <c r="E128" s="154"/>
      <c r="H128" s="199"/>
      <c r="I128" s="30"/>
    </row>
    <row r="129" spans="1:9" x14ac:dyDescent="0.3">
      <c r="A129" s="23">
        <v>4.1666666666666664E-2</v>
      </c>
      <c r="B129" s="154"/>
      <c r="D129" s="128"/>
      <c r="E129" s="154"/>
      <c r="G129" s="241"/>
      <c r="H129" s="523" t="s">
        <v>180</v>
      </c>
      <c r="I129" s="28">
        <v>0.9375</v>
      </c>
    </row>
    <row r="130" spans="1:9" x14ac:dyDescent="0.3">
      <c r="A130" s="27">
        <v>4.5138888888888888E-2</v>
      </c>
      <c r="B130" s="174"/>
      <c r="C130" s="144"/>
      <c r="D130" s="209"/>
      <c r="E130" s="174"/>
      <c r="F130" s="144"/>
      <c r="G130" s="209"/>
      <c r="H130" s="524"/>
      <c r="I130" s="30"/>
    </row>
    <row r="131" spans="1:9" x14ac:dyDescent="0.3">
      <c r="A131" s="27">
        <v>5.6944444444444443E-2</v>
      </c>
      <c r="B131" s="157">
        <f>B112</f>
        <v>166</v>
      </c>
      <c r="C131" s="136">
        <f>C112</f>
        <v>167</v>
      </c>
      <c r="D131" s="209">
        <f>D91</f>
        <v>968</v>
      </c>
      <c r="E131" s="157">
        <f>E91</f>
        <v>969</v>
      </c>
      <c r="F131" s="136">
        <f>F91</f>
        <v>970</v>
      </c>
      <c r="G131" s="209"/>
      <c r="H131" s="524"/>
      <c r="I131" s="29"/>
    </row>
    <row r="132" spans="1:9" x14ac:dyDescent="0.3">
      <c r="A132" s="27">
        <v>5.9027777777777783E-2</v>
      </c>
      <c r="B132" s="135" t="s">
        <v>389</v>
      </c>
      <c r="C132" s="135" t="s">
        <v>389</v>
      </c>
      <c r="D132" s="135" t="s">
        <v>316</v>
      </c>
      <c r="E132" s="137" t="s">
        <v>316</v>
      </c>
      <c r="F132" s="241" t="s">
        <v>316</v>
      </c>
      <c r="G132" s="174"/>
      <c r="H132" s="524"/>
      <c r="I132" s="29"/>
    </row>
    <row r="133" spans="1:9" x14ac:dyDescent="0.3">
      <c r="A133" s="23">
        <v>6.25E-2</v>
      </c>
      <c r="F133" s="128"/>
      <c r="G133" s="523" t="s">
        <v>16</v>
      </c>
      <c r="H133" s="524"/>
      <c r="I133" s="28">
        <v>0.95833333333333337</v>
      </c>
    </row>
    <row r="134" spans="1:9" x14ac:dyDescent="0.3">
      <c r="A134" s="27">
        <v>7.2916666666666671E-2</v>
      </c>
      <c r="B134" s="144">
        <f>B99</f>
        <v>26</v>
      </c>
      <c r="C134" s="136">
        <f>C99</f>
        <v>27</v>
      </c>
      <c r="D134" s="136">
        <f>D112</f>
        <v>168</v>
      </c>
      <c r="E134" s="136">
        <f>E112</f>
        <v>169</v>
      </c>
      <c r="F134" s="338">
        <f>F112</f>
        <v>170</v>
      </c>
      <c r="G134" s="524"/>
      <c r="H134" s="524"/>
      <c r="I134" s="30"/>
    </row>
    <row r="135" spans="1:9" x14ac:dyDescent="0.3">
      <c r="A135" s="27">
        <v>7.9861111111111105E-2</v>
      </c>
      <c r="B135" s="140" t="s">
        <v>19</v>
      </c>
      <c r="C135" s="233" t="s">
        <v>19</v>
      </c>
      <c r="D135" s="135" t="s">
        <v>389</v>
      </c>
      <c r="E135" s="135" t="s">
        <v>389</v>
      </c>
      <c r="F135" s="226" t="s">
        <v>389</v>
      </c>
      <c r="G135" s="524"/>
      <c r="H135" s="524"/>
      <c r="I135" s="29"/>
    </row>
    <row r="136" spans="1:9" x14ac:dyDescent="0.3">
      <c r="A136" s="18">
        <v>8.3333333333333329E-2</v>
      </c>
      <c r="C136" s="128"/>
      <c r="F136" s="128"/>
      <c r="G136" s="524"/>
      <c r="H136" s="524"/>
      <c r="I136" s="28">
        <v>0.97916666666666663</v>
      </c>
    </row>
    <row r="137" spans="1:9" x14ac:dyDescent="0.3">
      <c r="A137" s="27">
        <v>9.375E-2</v>
      </c>
      <c r="C137" s="128"/>
      <c r="F137" s="128"/>
      <c r="G137" s="524"/>
      <c r="H137" s="524"/>
      <c r="I137" s="29"/>
    </row>
    <row r="138" spans="1:9" x14ac:dyDescent="0.3">
      <c r="A138" s="27">
        <v>9.7222222222222224E-2</v>
      </c>
      <c r="B138" s="136">
        <f>B95</f>
        <v>647</v>
      </c>
      <c r="C138" s="338">
        <f>C95</f>
        <v>648</v>
      </c>
      <c r="D138" s="136">
        <f>D99</f>
        <v>28</v>
      </c>
      <c r="E138" s="136">
        <f>E99</f>
        <v>29</v>
      </c>
      <c r="F138" s="338">
        <f>F99</f>
        <v>30</v>
      </c>
      <c r="G138" s="524"/>
      <c r="H138" s="524"/>
      <c r="I138" s="30"/>
    </row>
    <row r="139" spans="1:9" x14ac:dyDescent="0.3">
      <c r="A139" s="27">
        <v>0.10069444444444443</v>
      </c>
      <c r="B139" s="196" t="s">
        <v>16</v>
      </c>
      <c r="C139" s="233" t="s">
        <v>16</v>
      </c>
      <c r="D139" s="140" t="s">
        <v>19</v>
      </c>
      <c r="E139" s="140" t="s">
        <v>19</v>
      </c>
      <c r="F139" s="233" t="s">
        <v>19</v>
      </c>
      <c r="G139" s="524"/>
      <c r="H139" s="524"/>
      <c r="I139" s="29"/>
    </row>
    <row r="140" spans="1:9" x14ac:dyDescent="0.3">
      <c r="A140" s="23">
        <v>0.10416666666666667</v>
      </c>
      <c r="C140" s="128"/>
      <c r="F140" s="128"/>
      <c r="G140" s="524"/>
      <c r="H140" s="524"/>
      <c r="I140" s="28">
        <v>0</v>
      </c>
    </row>
    <row r="141" spans="1:9" x14ac:dyDescent="0.3">
      <c r="A141" s="27">
        <v>0.1111111111111111</v>
      </c>
      <c r="C141" s="128"/>
      <c r="D141" s="136">
        <f>D95</f>
        <v>649</v>
      </c>
      <c r="E141" s="136">
        <f>E95</f>
        <v>650</v>
      </c>
      <c r="F141" s="338">
        <f>F95</f>
        <v>651</v>
      </c>
      <c r="G141" s="524"/>
      <c r="H141" s="524"/>
      <c r="I141" s="30"/>
    </row>
    <row r="142" spans="1:9" x14ac:dyDescent="0.3">
      <c r="A142" s="27">
        <v>0.12152777777777778</v>
      </c>
      <c r="C142" s="129"/>
      <c r="D142" s="233" t="s">
        <v>16</v>
      </c>
      <c r="E142" s="140" t="s">
        <v>16</v>
      </c>
      <c r="F142" s="233" t="s">
        <v>16</v>
      </c>
      <c r="G142" s="524"/>
      <c r="H142" s="524"/>
      <c r="I142" s="29"/>
    </row>
    <row r="143" spans="1:9" x14ac:dyDescent="0.3">
      <c r="A143" s="42">
        <v>0.125</v>
      </c>
      <c r="C143" s="129"/>
      <c r="D143" s="128"/>
      <c r="F143" s="128"/>
      <c r="G143" s="524"/>
      <c r="H143" s="524"/>
      <c r="I143" s="28">
        <v>2.0833333333333332E-2</v>
      </c>
    </row>
    <row r="144" spans="1:9" x14ac:dyDescent="0.3">
      <c r="A144" s="38">
        <v>0.13194444444444445</v>
      </c>
      <c r="B144" s="136">
        <f>B90</f>
        <v>373</v>
      </c>
      <c r="C144" s="144">
        <f>C87</f>
        <v>374</v>
      </c>
      <c r="D144" s="174">
        <f>D87</f>
        <v>375</v>
      </c>
      <c r="E144" s="136">
        <f>E87</f>
        <v>376</v>
      </c>
      <c r="F144" s="209">
        <f>F85</f>
        <v>376</v>
      </c>
      <c r="G144" s="525"/>
      <c r="H144" s="524"/>
      <c r="I144" s="30"/>
    </row>
    <row r="145" spans="1:9" x14ac:dyDescent="0.3">
      <c r="A145" s="38">
        <v>0.1423611111111111</v>
      </c>
      <c r="B145" s="141" t="s">
        <v>350</v>
      </c>
      <c r="C145" s="141" t="s">
        <v>350</v>
      </c>
      <c r="D145" s="150" t="s">
        <v>350</v>
      </c>
      <c r="E145" s="141" t="s">
        <v>350</v>
      </c>
      <c r="F145" s="438" t="s">
        <v>350</v>
      </c>
      <c r="G145" s="529" t="s">
        <v>19</v>
      </c>
      <c r="H145" s="524"/>
      <c r="I145" s="29"/>
    </row>
    <row r="146" spans="1:9" x14ac:dyDescent="0.3">
      <c r="A146" s="39">
        <v>0.14444444444444446</v>
      </c>
      <c r="D146" s="154"/>
      <c r="F146" s="128"/>
      <c r="G146" s="530"/>
      <c r="H146" s="525"/>
      <c r="I146" s="29"/>
    </row>
    <row r="147" spans="1:9" x14ac:dyDescent="0.3">
      <c r="A147" s="23">
        <v>0.14583333333333334</v>
      </c>
      <c r="D147" s="154"/>
      <c r="F147" s="128"/>
      <c r="G147" s="530"/>
      <c r="H147" s="532" t="s">
        <v>13</v>
      </c>
      <c r="I147" s="28">
        <v>4.1666666666666664E-2</v>
      </c>
    </row>
    <row r="148" spans="1:9" x14ac:dyDescent="0.3">
      <c r="A148" s="23">
        <v>0.14930555555555555</v>
      </c>
      <c r="D148" s="128"/>
      <c r="F148" s="128"/>
      <c r="G148" s="530"/>
      <c r="H148" s="533"/>
      <c r="I148" s="29"/>
    </row>
    <row r="149" spans="1:9" x14ac:dyDescent="0.3">
      <c r="A149" s="27">
        <v>0.15972222222222224</v>
      </c>
      <c r="B149" s="136">
        <f>B79</f>
        <v>78</v>
      </c>
      <c r="C149" s="136">
        <f>C79</f>
        <v>79</v>
      </c>
      <c r="D149" s="157">
        <f>D79</f>
        <v>80</v>
      </c>
      <c r="E149" s="136">
        <f>E79</f>
        <v>81</v>
      </c>
      <c r="F149" s="338">
        <f>F79</f>
        <v>82</v>
      </c>
      <c r="G149" s="530"/>
      <c r="H149" s="533"/>
      <c r="I149" s="30"/>
    </row>
    <row r="150" spans="1:9" x14ac:dyDescent="0.3">
      <c r="A150" s="27">
        <v>0.16319444444444445</v>
      </c>
      <c r="B150" s="151" t="s">
        <v>348</v>
      </c>
      <c r="C150" s="135" t="s">
        <v>348</v>
      </c>
      <c r="D150" s="135" t="s">
        <v>348</v>
      </c>
      <c r="E150" s="135" t="s">
        <v>348</v>
      </c>
      <c r="F150" s="241" t="s">
        <v>348</v>
      </c>
      <c r="G150" s="530"/>
      <c r="H150" s="533"/>
      <c r="I150" s="29"/>
    </row>
    <row r="151" spans="1:9" x14ac:dyDescent="0.3">
      <c r="A151" s="23">
        <v>0.16666666666666666</v>
      </c>
      <c r="B151" s="128"/>
      <c r="F151" s="128"/>
      <c r="G151" s="530"/>
      <c r="H151" s="533"/>
      <c r="I151" s="28">
        <v>6.25E-2</v>
      </c>
    </row>
    <row r="152" spans="1:9" x14ac:dyDescent="0.3">
      <c r="A152" s="27">
        <v>0.17708333333333334</v>
      </c>
      <c r="B152" s="157">
        <f>B103</f>
        <v>87</v>
      </c>
      <c r="C152" s="136">
        <f>C103</f>
        <v>88</v>
      </c>
      <c r="D152" s="136">
        <f>D103</f>
        <v>89</v>
      </c>
      <c r="E152" s="136">
        <f>E103</f>
        <v>90</v>
      </c>
      <c r="F152" s="338">
        <f>F103</f>
        <v>91</v>
      </c>
      <c r="G152" s="530"/>
      <c r="H152" s="533"/>
      <c r="I152" s="29"/>
    </row>
    <row r="153" spans="1:9" x14ac:dyDescent="0.3">
      <c r="A153" s="39">
        <v>0.18402777777777779</v>
      </c>
      <c r="B153" s="139" t="s">
        <v>190</v>
      </c>
      <c r="C153" s="309" t="s">
        <v>190</v>
      </c>
      <c r="D153" s="139" t="s">
        <v>190</v>
      </c>
      <c r="E153" s="139" t="s">
        <v>190</v>
      </c>
      <c r="F153" s="310" t="s">
        <v>190</v>
      </c>
      <c r="G153" s="531"/>
      <c r="H153" s="534"/>
      <c r="I153" s="30"/>
    </row>
    <row r="154" spans="1:9" x14ac:dyDescent="0.3">
      <c r="A154" s="23">
        <v>0.1875</v>
      </c>
      <c r="C154" s="128"/>
      <c r="G154" s="532" t="s">
        <v>348</v>
      </c>
      <c r="H154" s="538" t="s">
        <v>350</v>
      </c>
      <c r="I154" s="28">
        <v>8.3333333333333329E-2</v>
      </c>
    </row>
    <row r="155" spans="1:9" ht="16.05" customHeight="1" x14ac:dyDescent="0.3">
      <c r="A155" s="23">
        <v>0.19444444444444445</v>
      </c>
      <c r="B155" s="136">
        <f>B83</f>
        <v>248</v>
      </c>
      <c r="C155" s="153">
        <f>C83</f>
        <v>249</v>
      </c>
      <c r="D155" s="136">
        <f>D83</f>
        <v>250</v>
      </c>
      <c r="E155" s="136">
        <f>E83</f>
        <v>251</v>
      </c>
      <c r="F155" s="136">
        <f>F83</f>
        <v>252</v>
      </c>
      <c r="G155" s="533"/>
      <c r="H155" s="539"/>
      <c r="I155" s="29"/>
    </row>
    <row r="156" spans="1:9" x14ac:dyDescent="0.3">
      <c r="A156" s="27">
        <v>0.20486111111111113</v>
      </c>
      <c r="B156" s="243" t="s">
        <v>19</v>
      </c>
      <c r="C156" s="140" t="s">
        <v>19</v>
      </c>
      <c r="D156" s="233" t="s">
        <v>19</v>
      </c>
      <c r="E156" s="140" t="s">
        <v>19</v>
      </c>
      <c r="F156" s="201" t="s">
        <v>19</v>
      </c>
      <c r="G156" s="533"/>
      <c r="H156" s="539"/>
      <c r="I156" s="43"/>
    </row>
    <row r="157" spans="1:9" x14ac:dyDescent="0.3">
      <c r="A157" s="16">
        <v>0.20833333333333334</v>
      </c>
      <c r="B157" s="128"/>
      <c r="D157" s="128"/>
      <c r="F157" s="128"/>
      <c r="G157" s="533"/>
      <c r="H157" s="539"/>
      <c r="I157" s="28">
        <v>0.10416666666666667</v>
      </c>
    </row>
    <row r="158" spans="1:9" x14ac:dyDescent="0.3">
      <c r="A158" s="16">
        <v>0.21527777777777779</v>
      </c>
      <c r="B158" s="286">
        <f>B95</f>
        <v>647</v>
      </c>
      <c r="C158" s="200">
        <f>C95</f>
        <v>648</v>
      </c>
      <c r="D158" s="375">
        <f>D95</f>
        <v>649</v>
      </c>
      <c r="E158" s="200">
        <f>E95</f>
        <v>650</v>
      </c>
      <c r="F158" s="320">
        <f>F95</f>
        <v>651</v>
      </c>
      <c r="G158" s="533"/>
      <c r="H158" s="539"/>
      <c r="I158" s="29"/>
    </row>
    <row r="159" spans="1:9" x14ac:dyDescent="0.3">
      <c r="A159" s="16">
        <v>0.22569444444444445</v>
      </c>
      <c r="B159" s="150" t="s">
        <v>180</v>
      </c>
      <c r="C159" s="141" t="s">
        <v>180</v>
      </c>
      <c r="D159" s="438" t="s">
        <v>180</v>
      </c>
      <c r="E159" s="141" t="s">
        <v>180</v>
      </c>
      <c r="F159" s="147" t="s">
        <v>180</v>
      </c>
      <c r="G159" s="533"/>
      <c r="H159" s="539"/>
      <c r="I159" s="32"/>
    </row>
    <row r="160" spans="1:9" x14ac:dyDescent="0.3">
      <c r="A160" s="16">
        <v>0.22916666666666666</v>
      </c>
      <c r="B160" s="128"/>
      <c r="D160" s="128"/>
      <c r="F160" s="128"/>
      <c r="G160" s="533"/>
      <c r="H160" s="539"/>
      <c r="I160" s="28">
        <v>0.125</v>
      </c>
    </row>
    <row r="161" spans="1:9" x14ac:dyDescent="0.3">
      <c r="A161" s="16">
        <v>0.24305555555555555</v>
      </c>
      <c r="B161" s="439"/>
      <c r="C161" s="202"/>
      <c r="D161" s="360"/>
      <c r="E161" s="137"/>
      <c r="F161" s="181"/>
      <c r="G161" s="533"/>
      <c r="H161" s="539"/>
      <c r="I161" s="29"/>
    </row>
    <row r="162" spans="1:9" x14ac:dyDescent="0.3">
      <c r="A162" s="37"/>
      <c r="B162" s="155">
        <f>B107</f>
        <v>187</v>
      </c>
      <c r="C162" s="200">
        <f>C107</f>
        <v>188</v>
      </c>
      <c r="D162" s="476">
        <f>D107</f>
        <v>189</v>
      </c>
      <c r="E162" s="200">
        <f>E107</f>
        <v>190</v>
      </c>
      <c r="F162" s="321">
        <f>F107</f>
        <v>191</v>
      </c>
      <c r="G162" s="534"/>
      <c r="H162" s="540"/>
      <c r="I162" s="32"/>
    </row>
    <row r="163" spans="1:9" x14ac:dyDescent="0.3">
      <c r="A163" s="10"/>
      <c r="B163" s="128"/>
      <c r="C163" s="128"/>
      <c r="D163" s="128"/>
      <c r="E163" s="128"/>
      <c r="F163" s="128"/>
      <c r="H163" s="128"/>
    </row>
    <row r="164" spans="1:9" x14ac:dyDescent="0.3">
      <c r="A164" s="10"/>
      <c r="B164" s="128"/>
      <c r="C164" s="128"/>
      <c r="D164" s="128"/>
      <c r="E164" s="128"/>
      <c r="F164" s="128"/>
      <c r="H164" s="128"/>
    </row>
    <row r="165" spans="1:9" x14ac:dyDescent="0.3">
      <c r="A165" s="10"/>
      <c r="B165" s="128"/>
      <c r="C165" s="128"/>
      <c r="D165" s="128"/>
      <c r="E165" s="128"/>
      <c r="F165" s="128"/>
      <c r="H165" s="128"/>
    </row>
    <row r="166" spans="1:9" x14ac:dyDescent="0.3">
      <c r="A166" s="10"/>
      <c r="B166" s="128"/>
      <c r="C166" s="128"/>
      <c r="D166" s="128"/>
      <c r="E166" s="128"/>
      <c r="F166" s="128"/>
      <c r="H166" s="128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</sheetData>
  <mergeCells count="16">
    <mergeCell ref="H6:H12"/>
    <mergeCell ref="H13:H23"/>
    <mergeCell ref="G6:G10"/>
    <mergeCell ref="G25:G32"/>
    <mergeCell ref="G11:G24"/>
    <mergeCell ref="H24:H31"/>
    <mergeCell ref="H32:H36"/>
    <mergeCell ref="H129:H146"/>
    <mergeCell ref="H147:H153"/>
    <mergeCell ref="G154:G162"/>
    <mergeCell ref="H154:H162"/>
    <mergeCell ref="G33:G36"/>
    <mergeCell ref="G37:G43"/>
    <mergeCell ref="G145:G153"/>
    <mergeCell ref="G133:G144"/>
    <mergeCell ref="H37:H42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90AF4-018D-475C-BFA7-D316676EF113}">
  <dimension ref="A1:M714"/>
  <sheetViews>
    <sheetView showGridLines="0" zoomScale="70" zoomScaleNormal="70" workbookViewId="0">
      <pane ySplit="5" topLeftCell="A6" activePane="bottomLeft" state="frozen"/>
      <selection activeCell="B29" sqref="B29"/>
      <selection pane="bottomLeft" activeCell="B29" sqref="B29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412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413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45488</v>
      </c>
      <c r="C4" s="130">
        <f>+B4+1</f>
        <v>45489</v>
      </c>
      <c r="D4" s="130">
        <f>C4+1</f>
        <v>45490</v>
      </c>
      <c r="E4" s="130">
        <f>D4+1</f>
        <v>45491</v>
      </c>
      <c r="F4" s="130">
        <f>E4+1</f>
        <v>45492</v>
      </c>
      <c r="G4" s="131">
        <f>F4+1</f>
        <v>45493</v>
      </c>
      <c r="H4" s="130">
        <f>G4+1</f>
        <v>45494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38" t="s">
        <v>19</v>
      </c>
      <c r="H6" s="523" t="s">
        <v>190</v>
      </c>
      <c r="I6" s="17">
        <v>0.14583333333333334</v>
      </c>
    </row>
    <row r="7" spans="1:9" ht="15" customHeight="1" x14ac:dyDescent="0.3">
      <c r="A7" s="18"/>
      <c r="B7" s="136">
        <f>B98-1</f>
        <v>91</v>
      </c>
      <c r="C7" s="136">
        <f>C98-1</f>
        <v>92</v>
      </c>
      <c r="D7" s="136">
        <f>D98-1</f>
        <v>93</v>
      </c>
      <c r="E7" s="136">
        <f>E98-1</f>
        <v>94</v>
      </c>
      <c r="G7" s="539"/>
      <c r="H7" s="524"/>
      <c r="I7" s="20"/>
    </row>
    <row r="8" spans="1:9" x14ac:dyDescent="0.3">
      <c r="A8" s="16">
        <v>0.2673611111111111</v>
      </c>
      <c r="B8" s="139" t="s">
        <v>19</v>
      </c>
      <c r="C8" s="379" t="s">
        <v>19</v>
      </c>
      <c r="D8" s="379" t="s">
        <v>19</v>
      </c>
      <c r="E8" s="379" t="s">
        <v>19</v>
      </c>
      <c r="F8" s="136">
        <f t="shared" ref="F8" si="0">F100-1</f>
        <v>95</v>
      </c>
      <c r="G8" s="539"/>
      <c r="H8" s="524"/>
      <c r="I8" s="22"/>
    </row>
    <row r="9" spans="1:9" x14ac:dyDescent="0.3">
      <c r="A9" s="23">
        <v>0.27083333333333331</v>
      </c>
      <c r="C9" s="298"/>
      <c r="D9" s="298"/>
      <c r="E9" s="298"/>
      <c r="F9" s="139" t="s">
        <v>19</v>
      </c>
      <c r="G9" s="539"/>
      <c r="H9" s="524"/>
      <c r="I9" s="17">
        <v>0.16666666666666666</v>
      </c>
    </row>
    <row r="10" spans="1:9" x14ac:dyDescent="0.3">
      <c r="A10" s="23">
        <v>0.27430555555555552</v>
      </c>
      <c r="B10" s="136">
        <f>B90-1</f>
        <v>653</v>
      </c>
      <c r="C10" s="300">
        <f>C90-1</f>
        <v>654</v>
      </c>
      <c r="D10" s="300">
        <f>D90-1</f>
        <v>655</v>
      </c>
      <c r="E10" s="300">
        <f>E90-1</f>
        <v>656</v>
      </c>
      <c r="F10" s="129"/>
      <c r="G10" s="539"/>
      <c r="H10" s="524"/>
      <c r="I10" s="20"/>
    </row>
    <row r="11" spans="1:9" x14ac:dyDescent="0.3">
      <c r="A11" s="23">
        <v>0.28819444444444448</v>
      </c>
      <c r="B11" s="135" t="s">
        <v>13</v>
      </c>
      <c r="C11" s="356" t="s">
        <v>13</v>
      </c>
      <c r="D11" s="419" t="s">
        <v>13</v>
      </c>
      <c r="E11" s="356" t="s">
        <v>13</v>
      </c>
      <c r="F11" s="129"/>
      <c r="G11" s="539"/>
      <c r="H11" s="524"/>
      <c r="I11" s="20"/>
    </row>
    <row r="12" spans="1:9" x14ac:dyDescent="0.3">
      <c r="A12" s="23">
        <v>0.28958333333333336</v>
      </c>
      <c r="C12" s="298"/>
      <c r="D12" s="298"/>
      <c r="E12" s="298"/>
      <c r="F12" s="153">
        <f t="shared" ref="F12" si="1">F92-1</f>
        <v>657</v>
      </c>
      <c r="G12" s="540"/>
      <c r="H12" s="525"/>
      <c r="I12" s="22"/>
    </row>
    <row r="13" spans="1:9" x14ac:dyDescent="0.3">
      <c r="A13" s="24">
        <v>0.29166666666666669</v>
      </c>
      <c r="C13" s="298"/>
      <c r="D13" s="298"/>
      <c r="E13" s="298"/>
      <c r="F13" s="226" t="s">
        <v>13</v>
      </c>
      <c r="G13" s="538" t="s">
        <v>348</v>
      </c>
      <c r="H13" s="523" t="s">
        <v>180</v>
      </c>
      <c r="I13" s="17">
        <v>0.1875</v>
      </c>
    </row>
    <row r="14" spans="1:9" x14ac:dyDescent="0.3">
      <c r="A14" s="24"/>
      <c r="C14" s="300">
        <f>C86-1</f>
        <v>973</v>
      </c>
      <c r="D14" s="388">
        <f>D86-1</f>
        <v>974</v>
      </c>
      <c r="E14" s="300">
        <f>E86-1</f>
        <v>975</v>
      </c>
      <c r="F14" s="128"/>
      <c r="G14" s="539"/>
      <c r="H14" s="524"/>
      <c r="I14" s="20"/>
    </row>
    <row r="15" spans="1:9" x14ac:dyDescent="0.3">
      <c r="A15" s="26">
        <v>0.30902777777777779</v>
      </c>
      <c r="B15" s="136">
        <f>B86-1</f>
        <v>972</v>
      </c>
      <c r="C15" s="380" t="s">
        <v>316</v>
      </c>
      <c r="D15" s="414" t="s">
        <v>316</v>
      </c>
      <c r="E15" s="380" t="s">
        <v>316</v>
      </c>
      <c r="F15" s="157">
        <f>F88-1</f>
        <v>976</v>
      </c>
      <c r="G15" s="539"/>
      <c r="H15" s="524"/>
      <c r="I15" s="22"/>
    </row>
    <row r="16" spans="1:9" ht="15.45" customHeight="1" x14ac:dyDescent="0.3">
      <c r="A16" s="27">
        <v>0.3125</v>
      </c>
      <c r="B16" s="140" t="s">
        <v>316</v>
      </c>
      <c r="C16" s="298"/>
      <c r="D16" s="298"/>
      <c r="E16" s="298"/>
      <c r="F16" s="140" t="s">
        <v>316</v>
      </c>
      <c r="G16" s="539"/>
      <c r="H16" s="524"/>
      <c r="I16" s="17">
        <v>0.20833333333333334</v>
      </c>
    </row>
    <row r="17" spans="1:9" x14ac:dyDescent="0.3">
      <c r="A17" s="18">
        <v>0.31597222222222221</v>
      </c>
      <c r="C17" s="298"/>
      <c r="D17" s="390"/>
      <c r="E17" s="299"/>
      <c r="F17" s="144"/>
      <c r="G17" s="539"/>
      <c r="H17" s="524"/>
      <c r="I17" s="20"/>
    </row>
    <row r="18" spans="1:9" x14ac:dyDescent="0.3">
      <c r="A18" s="27">
        <v>0.31944444444444448</v>
      </c>
      <c r="B18" s="136">
        <f>B107-1</f>
        <v>170</v>
      </c>
      <c r="C18" s="300">
        <f>C107-1</f>
        <v>171</v>
      </c>
      <c r="D18" s="300">
        <f>D107-1</f>
        <v>172</v>
      </c>
      <c r="E18" s="300">
        <f>E107-1</f>
        <v>173</v>
      </c>
      <c r="G18" s="539"/>
      <c r="H18" s="524"/>
      <c r="I18" s="22"/>
    </row>
    <row r="19" spans="1:9" ht="15" customHeight="1" x14ac:dyDescent="0.3">
      <c r="A19" s="27">
        <v>0.3298611111111111</v>
      </c>
      <c r="B19" s="140" t="s">
        <v>389</v>
      </c>
      <c r="C19" s="380" t="s">
        <v>389</v>
      </c>
      <c r="D19" s="380" t="s">
        <v>389</v>
      </c>
      <c r="E19" s="380" t="s">
        <v>389</v>
      </c>
      <c r="F19" s="136">
        <f t="shared" ref="F19" si="2">F107-1</f>
        <v>174</v>
      </c>
      <c r="G19" s="539"/>
      <c r="H19" s="525"/>
      <c r="I19" s="20"/>
    </row>
    <row r="20" spans="1:9" x14ac:dyDescent="0.3">
      <c r="A20" s="16">
        <v>0.33333333333333331</v>
      </c>
      <c r="C20" s="298"/>
      <c r="D20" s="298"/>
      <c r="E20" s="298"/>
      <c r="F20" s="140" t="s">
        <v>389</v>
      </c>
      <c r="G20" s="532" t="s">
        <v>13</v>
      </c>
      <c r="H20" s="529" t="s">
        <v>19</v>
      </c>
      <c r="I20" s="28">
        <v>0.22916666666666666</v>
      </c>
    </row>
    <row r="21" spans="1:9" x14ac:dyDescent="0.3">
      <c r="A21" s="23">
        <v>0.33680555555555558</v>
      </c>
      <c r="B21" s="136">
        <f>B94-1</f>
        <v>30</v>
      </c>
      <c r="C21" s="300">
        <f>C94-1</f>
        <v>31</v>
      </c>
      <c r="D21" s="300">
        <f>D94-1</f>
        <v>32</v>
      </c>
      <c r="E21" s="300">
        <f>E94-1</f>
        <v>33</v>
      </c>
      <c r="F21" s="129"/>
      <c r="G21" s="533"/>
      <c r="H21" s="530"/>
      <c r="I21" s="29"/>
    </row>
    <row r="22" spans="1:9" x14ac:dyDescent="0.3">
      <c r="A22" s="27">
        <v>0.35069444444444442</v>
      </c>
      <c r="B22" s="140" t="s">
        <v>16</v>
      </c>
      <c r="C22" s="380" t="s">
        <v>16</v>
      </c>
      <c r="D22" s="380" t="s">
        <v>16</v>
      </c>
      <c r="E22" s="380" t="s">
        <v>16</v>
      </c>
      <c r="F22" s="129"/>
      <c r="G22" s="533"/>
      <c r="H22" s="530"/>
      <c r="I22" s="30"/>
    </row>
    <row r="23" spans="1:9" x14ac:dyDescent="0.3">
      <c r="A23" s="27">
        <v>0.3520833333333333</v>
      </c>
      <c r="C23" s="298"/>
      <c r="D23" s="298"/>
      <c r="E23" s="298"/>
      <c r="F23" s="136">
        <f t="shared" ref="F23" si="3">F96-1</f>
        <v>34</v>
      </c>
      <c r="G23" s="533"/>
      <c r="H23" s="530"/>
      <c r="I23" s="29"/>
    </row>
    <row r="24" spans="1:9" x14ac:dyDescent="0.3">
      <c r="A24" s="16">
        <v>0.35416666666666669</v>
      </c>
      <c r="C24" s="298"/>
      <c r="D24" s="298"/>
      <c r="E24" s="298"/>
      <c r="F24" s="140" t="s">
        <v>16</v>
      </c>
      <c r="G24" s="533"/>
      <c r="H24" s="530"/>
      <c r="I24" s="28">
        <v>0.25</v>
      </c>
    </row>
    <row r="25" spans="1:9" x14ac:dyDescent="0.3">
      <c r="A25" s="16">
        <v>0.3576388888888889</v>
      </c>
      <c r="B25" s="136">
        <f>B82-1</f>
        <v>379</v>
      </c>
      <c r="C25" s="300">
        <f>C82-1</f>
        <v>380</v>
      </c>
      <c r="D25" s="300">
        <f>D82-1</f>
        <v>381</v>
      </c>
      <c r="E25" s="300">
        <f>E82-1</f>
        <v>382</v>
      </c>
      <c r="F25" s="129"/>
      <c r="G25" s="533"/>
      <c r="H25" s="530"/>
      <c r="I25" s="29"/>
    </row>
    <row r="26" spans="1:9" x14ac:dyDescent="0.3">
      <c r="A26" s="16">
        <v>0.37152777777777773</v>
      </c>
      <c r="B26" s="139" t="s">
        <v>19</v>
      </c>
      <c r="C26" s="379" t="s">
        <v>19</v>
      </c>
      <c r="D26" s="379" t="s">
        <v>19</v>
      </c>
      <c r="E26" s="379" t="s">
        <v>19</v>
      </c>
      <c r="F26" s="129"/>
      <c r="G26" s="533"/>
      <c r="H26" s="530"/>
      <c r="I26" s="30"/>
    </row>
    <row r="27" spans="1:9" x14ac:dyDescent="0.3">
      <c r="A27" s="18">
        <v>0.37361111111111112</v>
      </c>
      <c r="C27" s="298"/>
      <c r="D27" s="298"/>
      <c r="E27" s="298"/>
      <c r="F27" s="136">
        <f t="shared" ref="F27" si="4">F84-1</f>
        <v>383</v>
      </c>
      <c r="G27" s="533"/>
      <c r="H27" s="531"/>
      <c r="I27" s="29"/>
    </row>
    <row r="28" spans="1:9" ht="15.6" customHeight="1" x14ac:dyDescent="0.3">
      <c r="A28" s="16">
        <v>0.375</v>
      </c>
      <c r="B28" s="136">
        <f>B90-1</f>
        <v>653</v>
      </c>
      <c r="C28" s="300">
        <f>C90-1</f>
        <v>654</v>
      </c>
      <c r="D28" s="300">
        <f>D90-1</f>
        <v>655</v>
      </c>
      <c r="E28" s="300">
        <f>E90-1</f>
        <v>656</v>
      </c>
      <c r="F28" s="139" t="s">
        <v>19</v>
      </c>
      <c r="G28" s="532" t="s">
        <v>411</v>
      </c>
      <c r="H28" s="532" t="s">
        <v>411</v>
      </c>
      <c r="I28" s="28">
        <v>0.27083333333333331</v>
      </c>
    </row>
    <row r="29" spans="1:9" x14ac:dyDescent="0.3">
      <c r="A29" s="16">
        <v>0.3923611111111111</v>
      </c>
      <c r="B29" s="135" t="s">
        <v>13</v>
      </c>
      <c r="C29" s="356" t="s">
        <v>13</v>
      </c>
      <c r="D29" s="356" t="s">
        <v>13</v>
      </c>
      <c r="E29" s="356" t="s">
        <v>13</v>
      </c>
      <c r="F29" s="136">
        <f t="shared" ref="F29" si="5">F92-1</f>
        <v>657</v>
      </c>
      <c r="G29" s="533"/>
      <c r="H29" s="533"/>
      <c r="I29" s="30"/>
    </row>
    <row r="30" spans="1:9" ht="15.6" customHeight="1" x14ac:dyDescent="0.3">
      <c r="A30" s="23">
        <v>0.39583333333333331</v>
      </c>
      <c r="C30" s="298"/>
      <c r="D30" s="298"/>
      <c r="E30" s="298"/>
      <c r="F30" s="135" t="s">
        <v>13</v>
      </c>
      <c r="G30" s="533"/>
      <c r="H30" s="533"/>
      <c r="I30" s="28">
        <v>0.29166666666666669</v>
      </c>
    </row>
    <row r="31" spans="1:9" x14ac:dyDescent="0.3">
      <c r="A31" s="23">
        <v>0.40972222222222227</v>
      </c>
      <c r="B31" s="136">
        <f>B86-1</f>
        <v>972</v>
      </c>
      <c r="C31" s="300">
        <f>C86-1</f>
        <v>973</v>
      </c>
      <c r="D31" s="300">
        <f>D86-1</f>
        <v>974</v>
      </c>
      <c r="E31" s="300">
        <f>E86-1</f>
        <v>975</v>
      </c>
      <c r="F31" s="144"/>
      <c r="G31" s="533"/>
      <c r="H31" s="533"/>
      <c r="I31" s="30"/>
    </row>
    <row r="32" spans="1:9" x14ac:dyDescent="0.3">
      <c r="A32" s="23">
        <v>0.41319444444444442</v>
      </c>
      <c r="B32" s="141" t="s">
        <v>180</v>
      </c>
      <c r="C32" s="336" t="s">
        <v>180</v>
      </c>
      <c r="D32" s="336" t="s">
        <v>180</v>
      </c>
      <c r="E32" s="336" t="s">
        <v>180</v>
      </c>
      <c r="F32" s="144">
        <f>F35-1</f>
        <v>975</v>
      </c>
      <c r="G32" s="534"/>
      <c r="H32" s="534"/>
      <c r="I32" s="29"/>
    </row>
    <row r="33" spans="1:9" x14ac:dyDescent="0.3">
      <c r="A33" s="16">
        <v>0.41666666666666669</v>
      </c>
      <c r="B33" s="136">
        <f>B102-1</f>
        <v>191</v>
      </c>
      <c r="C33" s="298"/>
      <c r="D33" s="300">
        <f>D102-1</f>
        <v>193</v>
      </c>
      <c r="E33" s="300">
        <f>E102-1</f>
        <v>194</v>
      </c>
      <c r="F33" s="135" t="s">
        <v>13</v>
      </c>
      <c r="G33" s="532" t="s">
        <v>415</v>
      </c>
      <c r="H33" s="523" t="s">
        <v>16</v>
      </c>
      <c r="I33" s="28">
        <v>0.3125</v>
      </c>
    </row>
    <row r="34" spans="1:9" x14ac:dyDescent="0.3">
      <c r="A34" s="16">
        <v>0.43402777777777773</v>
      </c>
      <c r="B34" s="135" t="s">
        <v>350</v>
      </c>
      <c r="C34" s="298"/>
      <c r="D34" s="356" t="s">
        <v>415</v>
      </c>
      <c r="E34" s="356" t="s">
        <v>415</v>
      </c>
      <c r="F34" s="145"/>
      <c r="G34" s="533"/>
      <c r="H34" s="524"/>
      <c r="I34" s="28"/>
    </row>
    <row r="35" spans="1:9" x14ac:dyDescent="0.3">
      <c r="A35" s="16">
        <v>0.43611111111111112</v>
      </c>
      <c r="C35" s="300">
        <f>C102-1</f>
        <v>192</v>
      </c>
      <c r="D35" s="298"/>
      <c r="E35" s="298"/>
      <c r="F35" s="136">
        <f>F88-1</f>
        <v>976</v>
      </c>
      <c r="G35" s="533"/>
      <c r="H35" s="524"/>
      <c r="I35" s="28"/>
    </row>
    <row r="36" spans="1:9" x14ac:dyDescent="0.3">
      <c r="A36" s="23">
        <v>0.4375</v>
      </c>
      <c r="C36" s="356" t="s">
        <v>415</v>
      </c>
      <c r="D36" s="300">
        <f>D74-1</f>
        <v>2</v>
      </c>
      <c r="E36" s="300">
        <f>E74-1</f>
        <v>3</v>
      </c>
      <c r="F36" s="135" t="s">
        <v>415</v>
      </c>
      <c r="G36" s="533"/>
      <c r="H36" s="524"/>
      <c r="I36" s="28">
        <v>0.33333333333333331</v>
      </c>
    </row>
    <row r="37" spans="1:9" x14ac:dyDescent="0.3">
      <c r="A37" s="23">
        <v>0.4548611111111111</v>
      </c>
      <c r="B37" s="242"/>
      <c r="C37" s="298"/>
      <c r="D37" s="356" t="s">
        <v>348</v>
      </c>
      <c r="E37" s="356" t="s">
        <v>348</v>
      </c>
      <c r="G37" s="533"/>
      <c r="H37" s="524"/>
      <c r="I37" s="29"/>
    </row>
    <row r="38" spans="1:9" x14ac:dyDescent="0.3">
      <c r="A38" s="23">
        <v>0.45694444444444443</v>
      </c>
      <c r="B38" s="136">
        <f>'WEEK 28'!H83</f>
        <v>85</v>
      </c>
      <c r="C38" s="298"/>
      <c r="D38" s="298"/>
      <c r="E38" s="298"/>
      <c r="F38" s="136">
        <f t="shared" ref="F38" si="6">F76-1</f>
        <v>4</v>
      </c>
      <c r="G38" s="534"/>
      <c r="H38" s="525"/>
      <c r="I38" s="29"/>
    </row>
    <row r="39" spans="1:9" x14ac:dyDescent="0.3">
      <c r="A39" s="27">
        <v>0.45833333333333331</v>
      </c>
      <c r="B39" s="135" t="s">
        <v>348</v>
      </c>
      <c r="C39" s="300">
        <f>C74-1</f>
        <v>1</v>
      </c>
      <c r="D39" s="298"/>
      <c r="E39" s="298"/>
      <c r="F39" s="135" t="s">
        <v>348</v>
      </c>
      <c r="G39" s="529" t="s">
        <v>316</v>
      </c>
      <c r="H39" s="529" t="s">
        <v>389</v>
      </c>
      <c r="I39" s="28">
        <v>0.35416666666666669</v>
      </c>
    </row>
    <row r="40" spans="1:9" x14ac:dyDescent="0.3">
      <c r="A40" s="27">
        <v>0.47222222222222227</v>
      </c>
      <c r="B40" s="136">
        <f>B98-1</f>
        <v>91</v>
      </c>
      <c r="C40" s="379" t="s">
        <v>190</v>
      </c>
      <c r="D40" s="417">
        <f>D98-1</f>
        <v>93</v>
      </c>
      <c r="E40" s="417">
        <f>E98-1</f>
        <v>94</v>
      </c>
      <c r="F40" s="181"/>
      <c r="G40" s="530"/>
      <c r="H40" s="530"/>
      <c r="I40" s="29"/>
    </row>
    <row r="41" spans="1:9" x14ac:dyDescent="0.3">
      <c r="A41" s="16">
        <v>0.47569444444444442</v>
      </c>
      <c r="B41" s="309" t="s">
        <v>190</v>
      </c>
      <c r="C41" s="417"/>
      <c r="D41" s="379" t="s">
        <v>190</v>
      </c>
      <c r="E41" s="379" t="s">
        <v>190</v>
      </c>
      <c r="F41" s="166">
        <f>F100-1</f>
        <v>95</v>
      </c>
      <c r="G41" s="530"/>
      <c r="H41" s="530"/>
      <c r="I41" s="30"/>
    </row>
    <row r="42" spans="1:9" x14ac:dyDescent="0.3">
      <c r="A42" s="16">
        <v>0.47916666666666669</v>
      </c>
      <c r="B42" s="153">
        <f>'WEEK 28'!G81+1</f>
        <v>253</v>
      </c>
      <c r="C42" s="466">
        <f>C78-1</f>
        <v>253</v>
      </c>
      <c r="D42" s="300">
        <f>D78-1</f>
        <v>254</v>
      </c>
      <c r="E42" s="300">
        <f>E78-1</f>
        <v>255</v>
      </c>
      <c r="F42" s="139" t="s">
        <v>190</v>
      </c>
      <c r="G42" s="530"/>
      <c r="H42" s="530"/>
      <c r="I42" s="28">
        <v>0.375</v>
      </c>
    </row>
    <row r="43" spans="1:9" x14ac:dyDescent="0.3">
      <c r="A43" s="16">
        <v>0.49652777777777773</v>
      </c>
      <c r="B43" s="201" t="s">
        <v>16</v>
      </c>
      <c r="C43" s="380" t="s">
        <v>16</v>
      </c>
      <c r="D43" s="380" t="s">
        <v>16</v>
      </c>
      <c r="E43" s="380" t="s">
        <v>16</v>
      </c>
      <c r="F43" s="136">
        <f t="shared" ref="F43" si="7">F78-1</f>
        <v>256</v>
      </c>
      <c r="G43" s="531"/>
      <c r="H43" s="530"/>
      <c r="I43" s="30"/>
    </row>
    <row r="44" spans="1:9" x14ac:dyDescent="0.3">
      <c r="A44" s="346">
        <v>0.5</v>
      </c>
      <c r="B44" s="166">
        <f>B82-1</f>
        <v>379</v>
      </c>
      <c r="C44" s="299">
        <f>C82-1</f>
        <v>380</v>
      </c>
      <c r="D44" s="299">
        <f>D82-1</f>
        <v>381</v>
      </c>
      <c r="E44" s="299">
        <f>E82-1</f>
        <v>382</v>
      </c>
      <c r="F44" s="140" t="s">
        <v>16</v>
      </c>
      <c r="G44" s="150" t="s">
        <v>386</v>
      </c>
      <c r="H44" s="141" t="s">
        <v>386</v>
      </c>
      <c r="I44" s="28">
        <v>0.39583333333333331</v>
      </c>
    </row>
    <row r="45" spans="1:9" x14ac:dyDescent="0.3">
      <c r="A45" s="16">
        <v>0.51736111111111105</v>
      </c>
      <c r="B45" s="201" t="s">
        <v>316</v>
      </c>
      <c r="C45" s="380" t="s">
        <v>316</v>
      </c>
      <c r="D45" s="380" t="s">
        <v>316</v>
      </c>
      <c r="E45" s="414" t="s">
        <v>316</v>
      </c>
      <c r="F45" s="144">
        <f t="shared" ref="F45" si="8">F84-1</f>
        <v>383</v>
      </c>
      <c r="G45" s="322"/>
      <c r="H45" s="242"/>
      <c r="I45" s="30"/>
    </row>
    <row r="46" spans="1:9" ht="15.45" customHeight="1" x14ac:dyDescent="0.3">
      <c r="A46" s="346">
        <v>0.52083333333333337</v>
      </c>
      <c r="B46" s="227">
        <f>B107-1</f>
        <v>170</v>
      </c>
      <c r="C46" s="364">
        <f>C107-1</f>
        <v>171</v>
      </c>
      <c r="D46" s="364">
        <f>D107-1</f>
        <v>172</v>
      </c>
      <c r="E46" s="364">
        <f>E107-1</f>
        <v>173</v>
      </c>
      <c r="F46" s="140" t="s">
        <v>316</v>
      </c>
      <c r="G46" s="322"/>
      <c r="H46" s="242"/>
      <c r="I46" s="28">
        <v>0.41666666666666669</v>
      </c>
    </row>
    <row r="47" spans="1:9" x14ac:dyDescent="0.3">
      <c r="A47" s="16">
        <v>0.53819444444444442</v>
      </c>
      <c r="B47" s="201" t="s">
        <v>389</v>
      </c>
      <c r="C47" s="380" t="s">
        <v>389</v>
      </c>
      <c r="D47" s="380" t="s">
        <v>389</v>
      </c>
      <c r="E47" s="380" t="s">
        <v>389</v>
      </c>
      <c r="F47" s="142">
        <f t="shared" ref="F47" si="9">F107-1</f>
        <v>174</v>
      </c>
      <c r="G47" s="322"/>
      <c r="H47" s="242"/>
      <c r="I47" s="30"/>
    </row>
    <row r="48" spans="1:9" x14ac:dyDescent="0.3">
      <c r="A48" s="346">
        <v>0.54166666666666663</v>
      </c>
      <c r="B48" s="128"/>
      <c r="C48" s="298"/>
      <c r="D48" s="298"/>
      <c r="E48" s="298"/>
      <c r="F48" s="140" t="s">
        <v>389</v>
      </c>
      <c r="G48" s="154"/>
      <c r="H48" s="127"/>
      <c r="I48" s="28">
        <v>0.4375</v>
      </c>
    </row>
    <row r="49" spans="1:13" x14ac:dyDescent="0.3">
      <c r="A49" s="16">
        <v>0.55555555555555558</v>
      </c>
      <c r="B49" s="153">
        <f>B94-1</f>
        <v>30</v>
      </c>
      <c r="C49" s="466">
        <f>C94-1</f>
        <v>31</v>
      </c>
      <c r="D49" s="300">
        <f>D94-1</f>
        <v>32</v>
      </c>
      <c r="E49" s="300">
        <f>E94-1</f>
        <v>33</v>
      </c>
      <c r="G49" s="322"/>
      <c r="H49" s="143"/>
      <c r="I49" s="29"/>
    </row>
    <row r="50" spans="1:13" x14ac:dyDescent="0.3">
      <c r="A50" s="16">
        <v>0.55902777777777779</v>
      </c>
      <c r="B50" s="139" t="s">
        <v>19</v>
      </c>
      <c r="C50" s="467" t="s">
        <v>19</v>
      </c>
      <c r="D50" s="379" t="s">
        <v>19</v>
      </c>
      <c r="E50" s="379" t="s">
        <v>19</v>
      </c>
      <c r="F50" s="136">
        <f t="shared" ref="F50" si="10">F96-1</f>
        <v>34</v>
      </c>
      <c r="G50" s="322"/>
      <c r="H50" s="143"/>
      <c r="I50" s="29"/>
    </row>
    <row r="51" spans="1:13" ht="15.6" customHeight="1" x14ac:dyDescent="0.3">
      <c r="A51" s="346">
        <v>0.5625</v>
      </c>
      <c r="C51" s="298"/>
      <c r="D51" s="298"/>
      <c r="E51" s="298"/>
      <c r="F51" s="139" t="s">
        <v>19</v>
      </c>
      <c r="G51" s="322"/>
      <c r="H51" s="137"/>
      <c r="I51" s="28">
        <v>0.45833333333333331</v>
      </c>
    </row>
    <row r="52" spans="1:13" x14ac:dyDescent="0.3">
      <c r="A52" s="346">
        <v>0.56597222222222221</v>
      </c>
      <c r="B52" s="145"/>
      <c r="C52" s="481"/>
      <c r="D52" s="298"/>
      <c r="E52" s="298"/>
      <c r="G52" s="322"/>
      <c r="H52" s="137"/>
      <c r="I52" s="29"/>
    </row>
    <row r="53" spans="1:13" x14ac:dyDescent="0.3">
      <c r="A53" s="16">
        <v>0.57986111111111105</v>
      </c>
      <c r="B53" s="136">
        <f>B90-1</f>
        <v>653</v>
      </c>
      <c r="C53" s="466">
        <f>C90-1</f>
        <v>654</v>
      </c>
      <c r="D53" s="466">
        <f>D90-1</f>
        <v>655</v>
      </c>
      <c r="E53" s="466">
        <f>E90-1</f>
        <v>656</v>
      </c>
      <c r="F53" s="153">
        <f t="shared" ref="F53" si="11">F92-1</f>
        <v>657</v>
      </c>
      <c r="G53" s="308">
        <f>G113-1</f>
        <v>12</v>
      </c>
      <c r="H53" s="142">
        <f>H113-1</f>
        <v>13</v>
      </c>
      <c r="I53" s="22"/>
    </row>
    <row r="54" spans="1:13" x14ac:dyDescent="0.3">
      <c r="A54" s="23">
        <v>0.58333333333333337</v>
      </c>
      <c r="B54" s="158" t="s">
        <v>24</v>
      </c>
      <c r="C54" s="158" t="s">
        <v>24</v>
      </c>
      <c r="D54" s="158" t="s">
        <v>24</v>
      </c>
      <c r="E54" s="158" t="s">
        <v>24</v>
      </c>
      <c r="F54" s="158" t="s">
        <v>24</v>
      </c>
      <c r="G54" s="158" t="s">
        <v>24</v>
      </c>
      <c r="H54" s="159" t="s">
        <v>24</v>
      </c>
      <c r="I54" s="29">
        <v>0.47916666666666669</v>
      </c>
    </row>
    <row r="55" spans="1:13" x14ac:dyDescent="0.3">
      <c r="A55" s="23">
        <v>0.58680555555555558</v>
      </c>
      <c r="B55" s="242"/>
      <c r="C55" s="137"/>
      <c r="D55" s="137"/>
      <c r="G55" s="242"/>
      <c r="H55" s="181"/>
      <c r="I55" s="29"/>
    </row>
    <row r="56" spans="1:13" x14ac:dyDescent="0.3">
      <c r="A56" s="23">
        <v>0.60069444444444442</v>
      </c>
      <c r="B56" s="144"/>
      <c r="C56" s="144"/>
      <c r="D56" s="144"/>
      <c r="E56" s="144"/>
      <c r="F56" s="144"/>
      <c r="G56" s="127"/>
      <c r="I56" s="32"/>
    </row>
    <row r="57" spans="1:13" x14ac:dyDescent="0.3">
      <c r="A57" s="27">
        <v>0.60416666666666663</v>
      </c>
      <c r="G57" s="127"/>
      <c r="I57" s="28">
        <v>0.5</v>
      </c>
    </row>
    <row r="58" spans="1:13" x14ac:dyDescent="0.3">
      <c r="A58" s="27">
        <v>0.60763888888888895</v>
      </c>
      <c r="G58" s="127"/>
      <c r="I58" s="29"/>
    </row>
    <row r="59" spans="1:13" x14ac:dyDescent="0.3">
      <c r="A59" s="346">
        <v>0.625</v>
      </c>
      <c r="B59" s="182" t="s">
        <v>210</v>
      </c>
      <c r="C59" s="176" t="s">
        <v>417</v>
      </c>
      <c r="D59" s="176" t="s">
        <v>358</v>
      </c>
      <c r="E59" s="176" t="s">
        <v>146</v>
      </c>
      <c r="F59" s="176" t="s">
        <v>99</v>
      </c>
      <c r="G59" s="176" t="s">
        <v>418</v>
      </c>
      <c r="H59" s="182" t="s">
        <v>419</v>
      </c>
      <c r="I59" s="28">
        <v>0.52083333333333337</v>
      </c>
    </row>
    <row r="60" spans="1:13" x14ac:dyDescent="0.3">
      <c r="A60" s="346">
        <v>0.64583333333333337</v>
      </c>
      <c r="B60" s="163"/>
      <c r="C60" s="164"/>
      <c r="D60" s="164"/>
      <c r="E60" s="164"/>
      <c r="F60" s="164"/>
      <c r="G60" s="164"/>
      <c r="H60" s="163"/>
      <c r="I60" s="28">
        <v>0.54166666666666663</v>
      </c>
      <c r="J60" s="33"/>
      <c r="M60" s="10" t="s">
        <v>1</v>
      </c>
    </row>
    <row r="61" spans="1:13" x14ac:dyDescent="0.3">
      <c r="A61" s="346">
        <v>0.65625</v>
      </c>
      <c r="B61" s="208"/>
      <c r="C61" s="336" t="s">
        <v>180</v>
      </c>
      <c r="D61" s="336" t="s">
        <v>180</v>
      </c>
      <c r="E61" s="164"/>
      <c r="F61" s="164"/>
      <c r="G61" s="164"/>
      <c r="H61" s="163"/>
      <c r="I61" s="28"/>
      <c r="J61" s="33"/>
    </row>
    <row r="62" spans="1:13" x14ac:dyDescent="0.3">
      <c r="A62" s="16">
        <v>0.66666666666666663</v>
      </c>
      <c r="B62" s="438" t="s">
        <v>180</v>
      </c>
      <c r="C62" s="303"/>
      <c r="D62" s="303"/>
      <c r="E62" s="160"/>
      <c r="F62" s="160"/>
      <c r="G62" s="160"/>
      <c r="H62" s="161"/>
      <c r="I62" s="28">
        <v>0.5625</v>
      </c>
    </row>
    <row r="63" spans="1:13" x14ac:dyDescent="0.3">
      <c r="A63" s="16">
        <v>0.67361111111111116</v>
      </c>
      <c r="B63" s="359"/>
      <c r="C63" s="303"/>
      <c r="D63" s="457"/>
      <c r="E63" s="336" t="s">
        <v>180</v>
      </c>
      <c r="F63" s="160"/>
      <c r="G63" s="160"/>
      <c r="H63" s="161"/>
      <c r="I63" s="29"/>
    </row>
    <row r="64" spans="1:13" x14ac:dyDescent="0.3">
      <c r="A64" s="16">
        <v>0.68402777777777779</v>
      </c>
      <c r="B64" s="128"/>
      <c r="C64" s="298"/>
      <c r="D64" s="385"/>
      <c r="E64" s="298"/>
      <c r="G64" s="127"/>
      <c r="I64" s="30"/>
    </row>
    <row r="65" spans="1:9" x14ac:dyDescent="0.3">
      <c r="A65" s="346">
        <v>0.6875</v>
      </c>
      <c r="B65" s="128"/>
      <c r="C65" s="298"/>
      <c r="D65" s="385"/>
      <c r="E65" s="298"/>
      <c r="G65" s="127"/>
      <c r="I65" s="28">
        <v>0.58333333333333337</v>
      </c>
    </row>
    <row r="66" spans="1:9" x14ac:dyDescent="0.3">
      <c r="A66" s="346">
        <v>0.69097222222222221</v>
      </c>
      <c r="B66" s="128"/>
      <c r="C66" s="298"/>
      <c r="D66" s="385"/>
      <c r="E66" s="298"/>
      <c r="G66" s="127"/>
      <c r="I66" s="29"/>
    </row>
    <row r="67" spans="1:9" x14ac:dyDescent="0.3">
      <c r="A67" s="346">
        <v>0.69444444444444453</v>
      </c>
      <c r="B67" s="128"/>
      <c r="C67" s="298"/>
      <c r="D67" s="385"/>
      <c r="E67" s="298"/>
      <c r="G67" s="127"/>
      <c r="I67" s="29"/>
    </row>
    <row r="68" spans="1:9" x14ac:dyDescent="0.3">
      <c r="A68" s="346">
        <v>0.70833333333333337</v>
      </c>
      <c r="B68" s="128"/>
      <c r="C68" s="298"/>
      <c r="D68" s="324"/>
      <c r="E68" s="385"/>
      <c r="F68" s="141" t="s">
        <v>180</v>
      </c>
      <c r="G68" s="141" t="s">
        <v>180</v>
      </c>
      <c r="H68" s="147" t="s">
        <v>180</v>
      </c>
      <c r="I68" s="30"/>
    </row>
    <row r="69" spans="1:9" x14ac:dyDescent="0.3">
      <c r="A69" s="346">
        <v>0.71527777777777779</v>
      </c>
      <c r="B69" s="169"/>
      <c r="C69" s="328"/>
      <c r="D69" s="402"/>
      <c r="E69" s="402"/>
      <c r="F69" s="145"/>
      <c r="G69" s="145"/>
      <c r="H69" s="167"/>
      <c r="I69" s="28">
        <v>0.60416666666666663</v>
      </c>
    </row>
    <row r="70" spans="1:9" x14ac:dyDescent="0.3">
      <c r="A70" s="346">
        <v>0.72222222222222221</v>
      </c>
      <c r="B70" s="128"/>
      <c r="C70" s="449">
        <f>C102-1</f>
        <v>192</v>
      </c>
      <c r="D70" s="460">
        <f>D102-1</f>
        <v>193</v>
      </c>
      <c r="E70" s="460">
        <f>E102-1</f>
        <v>194</v>
      </c>
      <c r="G70" s="127"/>
      <c r="I70" s="29"/>
    </row>
    <row r="71" spans="1:9" x14ac:dyDescent="0.3">
      <c r="A71" s="16">
        <v>0.72569444444444453</v>
      </c>
      <c r="B71" s="230">
        <f>B102-1</f>
        <v>191</v>
      </c>
      <c r="C71" s="379" t="s">
        <v>415</v>
      </c>
      <c r="D71" s="379" t="s">
        <v>415</v>
      </c>
      <c r="E71" s="327" t="s">
        <v>415</v>
      </c>
      <c r="F71" s="8"/>
      <c r="G71" s="8"/>
      <c r="H71" s="10"/>
      <c r="I71" s="29"/>
    </row>
    <row r="72" spans="1:9" x14ac:dyDescent="0.3">
      <c r="A72" s="16"/>
      <c r="B72" s="230"/>
      <c r="C72" s="300">
        <f>C74-1</f>
        <v>1</v>
      </c>
      <c r="D72" s="300">
        <f>D74-1</f>
        <v>2</v>
      </c>
      <c r="E72" s="327">
        <f>E74-1</f>
        <v>3</v>
      </c>
      <c r="F72" s="229">
        <f>F104-1</f>
        <v>195</v>
      </c>
      <c r="G72" s="229">
        <f>E102</f>
        <v>195</v>
      </c>
      <c r="H72" s="345">
        <f>F104</f>
        <v>196</v>
      </c>
      <c r="I72" s="29"/>
    </row>
    <row r="73" spans="1:9" x14ac:dyDescent="0.3">
      <c r="A73" s="16">
        <v>0.72916666666666663</v>
      </c>
      <c r="B73" s="213" t="s">
        <v>414</v>
      </c>
      <c r="C73" s="213" t="s">
        <v>414</v>
      </c>
      <c r="D73" s="186" t="s">
        <v>414</v>
      </c>
      <c r="E73" s="186" t="s">
        <v>414</v>
      </c>
      <c r="F73" s="186" t="s">
        <v>414</v>
      </c>
      <c r="G73" s="186" t="s">
        <v>414</v>
      </c>
      <c r="H73" s="186" t="s">
        <v>414</v>
      </c>
      <c r="I73" s="28">
        <v>0.625</v>
      </c>
    </row>
    <row r="74" spans="1:9" x14ac:dyDescent="0.3">
      <c r="A74" s="27">
        <v>0.73263888888888884</v>
      </c>
      <c r="B74" s="443"/>
      <c r="C74" s="319">
        <f>B78+1</f>
        <v>2</v>
      </c>
      <c r="D74" s="236">
        <f>C74+1</f>
        <v>3</v>
      </c>
      <c r="E74" s="236">
        <f>D74+1</f>
        <v>4</v>
      </c>
      <c r="F74" s="430"/>
      <c r="G74" s="176"/>
      <c r="H74" s="176"/>
      <c r="I74" s="29"/>
    </row>
    <row r="75" spans="1:9" x14ac:dyDescent="0.3">
      <c r="A75" s="27">
        <v>0.74652777777777779</v>
      </c>
      <c r="B75" s="176"/>
      <c r="C75" s="379" t="s">
        <v>190</v>
      </c>
      <c r="D75" s="379" t="s">
        <v>190</v>
      </c>
      <c r="E75" s="467" t="s">
        <v>190</v>
      </c>
      <c r="F75" s="236"/>
      <c r="G75" s="164"/>
      <c r="H75" s="164"/>
      <c r="I75" s="29"/>
    </row>
    <row r="76" spans="1:9" x14ac:dyDescent="0.3">
      <c r="A76" s="36"/>
      <c r="C76" s="300">
        <f>C78-1</f>
        <v>253</v>
      </c>
      <c r="D76" s="300">
        <f t="shared" ref="D76:E76" si="12">D78-1</f>
        <v>254</v>
      </c>
      <c r="E76" s="466">
        <f t="shared" si="12"/>
        <v>255</v>
      </c>
      <c r="F76" s="236">
        <f>E74+1</f>
        <v>5</v>
      </c>
      <c r="G76" s="236">
        <f t="shared" ref="G76:H76" si="13">F76+1</f>
        <v>6</v>
      </c>
      <c r="H76" s="185">
        <f t="shared" si="13"/>
        <v>7</v>
      </c>
      <c r="I76" s="30"/>
    </row>
    <row r="77" spans="1:9" x14ac:dyDescent="0.3">
      <c r="A77" s="27">
        <v>0.75</v>
      </c>
      <c r="B77" s="176"/>
      <c r="C77" s="159" t="s">
        <v>191</v>
      </c>
      <c r="D77" s="158" t="s">
        <v>191</v>
      </c>
      <c r="E77" s="218" t="s">
        <v>191</v>
      </c>
      <c r="F77" s="218" t="s">
        <v>191</v>
      </c>
      <c r="G77" s="218" t="s">
        <v>191</v>
      </c>
      <c r="H77" s="158" t="s">
        <v>191</v>
      </c>
      <c r="I77" s="28">
        <v>0.64583333333333337</v>
      </c>
    </row>
    <row r="78" spans="1:9" x14ac:dyDescent="0.3">
      <c r="A78" s="123"/>
      <c r="B78" s="185">
        <v>1</v>
      </c>
      <c r="C78" s="182">
        <f>'WEEK 28'!G83+1</f>
        <v>254</v>
      </c>
      <c r="D78" s="176">
        <f>C78+1</f>
        <v>255</v>
      </c>
      <c r="E78" s="236">
        <f>D78+1</f>
        <v>256</v>
      </c>
      <c r="F78" s="236">
        <f t="shared" ref="F78:H78" si="14">E78+1</f>
        <v>257</v>
      </c>
      <c r="G78" s="236">
        <f t="shared" si="14"/>
        <v>258</v>
      </c>
      <c r="H78" s="185">
        <f t="shared" si="14"/>
        <v>259</v>
      </c>
      <c r="I78" s="30"/>
    </row>
    <row r="79" spans="1:9" x14ac:dyDescent="0.3">
      <c r="A79" s="16">
        <v>0.76736111111111116</v>
      </c>
      <c r="B79" s="196" t="s">
        <v>16</v>
      </c>
      <c r="C79" s="488" t="s">
        <v>16</v>
      </c>
      <c r="D79" s="380" t="s">
        <v>16</v>
      </c>
      <c r="E79" s="380" t="s">
        <v>16</v>
      </c>
      <c r="F79" s="140" t="s">
        <v>16</v>
      </c>
      <c r="G79" s="140" t="s">
        <v>16</v>
      </c>
      <c r="H79" s="140" t="s">
        <v>16</v>
      </c>
      <c r="I79" s="29"/>
    </row>
    <row r="80" spans="1:9" x14ac:dyDescent="0.3">
      <c r="A80" s="16"/>
      <c r="B80" s="136">
        <f>B82-1</f>
        <v>379</v>
      </c>
      <c r="C80" s="327">
        <f>B80+1</f>
        <v>380</v>
      </c>
      <c r="D80" s="300">
        <f>C80+1</f>
        <v>381</v>
      </c>
      <c r="E80" s="300">
        <f>D80+1</f>
        <v>382</v>
      </c>
      <c r="F80" s="136">
        <f t="shared" ref="F80:H80" si="15">E80+1</f>
        <v>383</v>
      </c>
      <c r="G80" s="136">
        <f t="shared" si="15"/>
        <v>384</v>
      </c>
      <c r="H80" s="136">
        <f t="shared" si="15"/>
        <v>385</v>
      </c>
      <c r="I80" s="29"/>
    </row>
    <row r="81" spans="1:12" x14ac:dyDescent="0.3">
      <c r="A81" s="16">
        <v>0.77083333333333337</v>
      </c>
      <c r="B81" s="177" t="s">
        <v>30</v>
      </c>
      <c r="C81" s="183" t="s">
        <v>30</v>
      </c>
      <c r="D81" s="183" t="s">
        <v>30</v>
      </c>
      <c r="E81" s="183" t="s">
        <v>30</v>
      </c>
      <c r="F81" s="162" t="s">
        <v>30</v>
      </c>
      <c r="G81" s="177" t="s">
        <v>30</v>
      </c>
      <c r="H81" s="177" t="s">
        <v>30</v>
      </c>
      <c r="I81" s="28">
        <v>0.66666666666666663</v>
      </c>
    </row>
    <row r="82" spans="1:12" x14ac:dyDescent="0.3">
      <c r="A82" s="16"/>
      <c r="B82" s="182">
        <f>'WEEK 28'!H87+1</f>
        <v>380</v>
      </c>
      <c r="C82" s="176">
        <f>B82+1</f>
        <v>381</v>
      </c>
      <c r="D82" s="176">
        <f>C82+1</f>
        <v>382</v>
      </c>
      <c r="E82" s="176">
        <f>D82+1</f>
        <v>383</v>
      </c>
      <c r="F82" s="221"/>
      <c r="G82" s="221"/>
      <c r="H82" s="221"/>
      <c r="I82" s="29"/>
    </row>
    <row r="83" spans="1:12" x14ac:dyDescent="0.3">
      <c r="A83" s="16">
        <v>0.78819444444444453</v>
      </c>
      <c r="B83" s="309" t="s">
        <v>13</v>
      </c>
      <c r="C83" s="379" t="s">
        <v>13</v>
      </c>
      <c r="D83" s="379" t="s">
        <v>13</v>
      </c>
      <c r="E83" s="467" t="s">
        <v>13</v>
      </c>
      <c r="F83" s="181"/>
      <c r="G83" s="180"/>
      <c r="H83" s="180"/>
      <c r="I83" s="29"/>
    </row>
    <row r="84" spans="1:12" x14ac:dyDescent="0.3">
      <c r="A84" s="346"/>
      <c r="B84" s="153">
        <f>B86-1</f>
        <v>972</v>
      </c>
      <c r="C84" s="300">
        <f>C86-1</f>
        <v>973</v>
      </c>
      <c r="D84" s="300">
        <f>D86-1</f>
        <v>974</v>
      </c>
      <c r="E84" s="327">
        <f>E86-1</f>
        <v>975</v>
      </c>
      <c r="F84" s="176">
        <f>F80+1</f>
        <v>384</v>
      </c>
      <c r="G84" s="176">
        <f>G80+1</f>
        <v>385</v>
      </c>
      <c r="H84" s="176">
        <f>G84+1</f>
        <v>386</v>
      </c>
      <c r="I84" s="30"/>
    </row>
    <row r="85" spans="1:12" x14ac:dyDescent="0.3">
      <c r="A85" s="16">
        <v>0.79166666666666663</v>
      </c>
      <c r="B85" s="178" t="s">
        <v>37</v>
      </c>
      <c r="C85" s="179" t="s">
        <v>37</v>
      </c>
      <c r="D85" s="179" t="s">
        <v>37</v>
      </c>
      <c r="E85" s="179" t="s">
        <v>37</v>
      </c>
      <c r="F85" s="193" t="s">
        <v>37</v>
      </c>
      <c r="G85" s="193" t="s">
        <v>37</v>
      </c>
      <c r="H85" s="179" t="s">
        <v>37</v>
      </c>
      <c r="I85" s="28">
        <v>0.6875</v>
      </c>
    </row>
    <row r="86" spans="1:12" x14ac:dyDescent="0.3">
      <c r="A86" s="16"/>
      <c r="B86" s="184">
        <f>'WEEK 28'!H91+1</f>
        <v>973</v>
      </c>
      <c r="C86" s="185">
        <f>B86+1</f>
        <v>974</v>
      </c>
      <c r="D86" s="185">
        <f>C86+1</f>
        <v>975</v>
      </c>
      <c r="E86" s="185">
        <f>D86+1</f>
        <v>976</v>
      </c>
      <c r="F86" s="129"/>
      <c r="G86" s="180"/>
      <c r="H86" s="152"/>
      <c r="I86" s="29"/>
    </row>
    <row r="87" spans="1:12" x14ac:dyDescent="0.3">
      <c r="A87" s="440">
        <v>0.80902777777777779</v>
      </c>
      <c r="B87" s="209" t="s">
        <v>19</v>
      </c>
      <c r="C87" s="379" t="s">
        <v>19</v>
      </c>
      <c r="D87" s="379" t="s">
        <v>19</v>
      </c>
      <c r="E87" s="417" t="s">
        <v>19</v>
      </c>
      <c r="F87" s="129"/>
      <c r="G87" s="180"/>
      <c r="H87" s="152"/>
      <c r="I87" s="30"/>
    </row>
    <row r="88" spans="1:12" x14ac:dyDescent="0.3">
      <c r="A88" s="484"/>
      <c r="B88" s="209">
        <f>B90-1</f>
        <v>653</v>
      </c>
      <c r="C88" s="300">
        <f>C90-1</f>
        <v>654</v>
      </c>
      <c r="D88" s="300">
        <f>D90-1</f>
        <v>655</v>
      </c>
      <c r="E88" s="327">
        <f>E90-1</f>
        <v>656</v>
      </c>
      <c r="F88" s="185">
        <f>E86+1</f>
        <v>977</v>
      </c>
      <c r="G88" s="185">
        <f t="shared" ref="G88:H88" si="16">F88+1</f>
        <v>978</v>
      </c>
      <c r="H88" s="185">
        <f t="shared" si="16"/>
        <v>979</v>
      </c>
      <c r="I88" s="29"/>
    </row>
    <row r="89" spans="1:12" x14ac:dyDescent="0.3">
      <c r="A89" s="16">
        <v>0.8125</v>
      </c>
      <c r="B89" s="213" t="s">
        <v>32</v>
      </c>
      <c r="C89" s="186" t="s">
        <v>32</v>
      </c>
      <c r="D89" s="186" t="s">
        <v>32</v>
      </c>
      <c r="E89" s="186" t="s">
        <v>32</v>
      </c>
      <c r="F89" s="186" t="s">
        <v>32</v>
      </c>
      <c r="G89" s="186" t="s">
        <v>32</v>
      </c>
      <c r="H89" s="186" t="s">
        <v>32</v>
      </c>
      <c r="I89" s="28">
        <v>0.70833333333333337</v>
      </c>
    </row>
    <row r="90" spans="1:12" x14ac:dyDescent="0.3">
      <c r="A90" s="16"/>
      <c r="B90" s="184">
        <f>'WEEK 28'!H95+1</f>
        <v>654</v>
      </c>
      <c r="C90" s="185">
        <f>B90+1</f>
        <v>655</v>
      </c>
      <c r="D90" s="215">
        <f>C90+1</f>
        <v>656</v>
      </c>
      <c r="E90" s="185">
        <f>D90+1</f>
        <v>657</v>
      </c>
      <c r="G90" s="127"/>
      <c r="H90" s="127"/>
      <c r="I90" s="29"/>
    </row>
    <row r="91" spans="1:12" x14ac:dyDescent="0.3">
      <c r="A91" s="16">
        <v>0.82986111111111116</v>
      </c>
      <c r="B91" s="169" t="s">
        <v>389</v>
      </c>
      <c r="C91" s="383" t="s">
        <v>389</v>
      </c>
      <c r="D91" s="383" t="s">
        <v>389</v>
      </c>
      <c r="E91" s="479" t="s">
        <v>389</v>
      </c>
      <c r="F91" s="145"/>
      <c r="G91" s="127"/>
      <c r="H91" s="127"/>
      <c r="I91" s="29"/>
    </row>
    <row r="92" spans="1:12" x14ac:dyDescent="0.3">
      <c r="A92" s="37"/>
      <c r="B92" s="209">
        <f>B94-1</f>
        <v>30</v>
      </c>
      <c r="C92" s="300">
        <f>C94-1</f>
        <v>31</v>
      </c>
      <c r="D92" s="300">
        <f>D94-1</f>
        <v>32</v>
      </c>
      <c r="E92" s="327">
        <f>E94-1</f>
        <v>33</v>
      </c>
      <c r="F92" s="185">
        <f>E90+1</f>
        <v>658</v>
      </c>
      <c r="G92" s="185">
        <f t="shared" ref="G92:H92" si="17">F92+1</f>
        <v>659</v>
      </c>
      <c r="H92" s="185">
        <f t="shared" si="17"/>
        <v>660</v>
      </c>
      <c r="I92" s="30"/>
    </row>
    <row r="93" spans="1:12" x14ac:dyDescent="0.3">
      <c r="A93" s="23">
        <v>0.83333333333333337</v>
      </c>
      <c r="B93" s="158" t="s">
        <v>390</v>
      </c>
      <c r="C93" s="158" t="s">
        <v>390</v>
      </c>
      <c r="D93" s="158" t="s">
        <v>390</v>
      </c>
      <c r="E93" s="158" t="s">
        <v>390</v>
      </c>
      <c r="F93" s="158" t="s">
        <v>390</v>
      </c>
      <c r="G93" s="158" t="s">
        <v>388</v>
      </c>
      <c r="H93" s="158" t="s">
        <v>388</v>
      </c>
      <c r="I93" s="28">
        <v>0.72916666666666663</v>
      </c>
    </row>
    <row r="94" spans="1:12" x14ac:dyDescent="0.3">
      <c r="A94" s="23">
        <v>0.83680555555555547</v>
      </c>
      <c r="B94" s="185">
        <f>'WEEK 28'!F99+1</f>
        <v>31</v>
      </c>
      <c r="C94" s="185">
        <f>B94+1</f>
        <v>32</v>
      </c>
      <c r="D94" s="215">
        <f>C94+1</f>
        <v>33</v>
      </c>
      <c r="E94" s="185">
        <f>D94+1</f>
        <v>34</v>
      </c>
      <c r="F94" s="176"/>
      <c r="G94" s="127"/>
      <c r="H94" s="127"/>
      <c r="I94" s="29"/>
    </row>
    <row r="95" spans="1:12" x14ac:dyDescent="0.3">
      <c r="A95" s="346">
        <v>0.85069444444444453</v>
      </c>
      <c r="B95" s="487" t="s">
        <v>348</v>
      </c>
      <c r="C95" s="489" t="s">
        <v>348</v>
      </c>
      <c r="D95" s="489" t="s">
        <v>348</v>
      </c>
      <c r="E95" s="489" t="s">
        <v>348</v>
      </c>
      <c r="F95" s="431"/>
      <c r="G95" s="127"/>
      <c r="H95" s="127"/>
      <c r="I95" s="29"/>
    </row>
    <row r="96" spans="1:12" x14ac:dyDescent="0.3">
      <c r="A96" s="16"/>
      <c r="B96" s="153">
        <f>B98-1</f>
        <v>91</v>
      </c>
      <c r="C96" s="300">
        <f>C98-1</f>
        <v>92</v>
      </c>
      <c r="D96" s="300">
        <f>D98-1</f>
        <v>93</v>
      </c>
      <c r="E96" s="300">
        <f>E98-1</f>
        <v>94</v>
      </c>
      <c r="F96" s="185">
        <f>E94+1</f>
        <v>35</v>
      </c>
      <c r="G96" s="185">
        <f>'WEEK 28'!H105+1</f>
        <v>29</v>
      </c>
      <c r="H96" s="185">
        <f>G100+1</f>
        <v>31</v>
      </c>
      <c r="I96" s="30"/>
      <c r="L96" s="25"/>
    </row>
    <row r="97" spans="1:12" x14ac:dyDescent="0.3">
      <c r="A97" s="16">
        <v>0.85416666666666663</v>
      </c>
      <c r="B97" s="341" t="s">
        <v>349</v>
      </c>
      <c r="C97" s="312" t="s">
        <v>349</v>
      </c>
      <c r="D97" s="191" t="s">
        <v>349</v>
      </c>
      <c r="E97" s="191" t="s">
        <v>349</v>
      </c>
      <c r="F97" s="191" t="s">
        <v>349</v>
      </c>
      <c r="G97" s="158" t="s">
        <v>388</v>
      </c>
      <c r="H97" s="158" t="s">
        <v>388</v>
      </c>
      <c r="I97" s="28">
        <v>0.75</v>
      </c>
      <c r="L97" s="21"/>
    </row>
    <row r="98" spans="1:12" x14ac:dyDescent="0.3">
      <c r="A98" s="37"/>
      <c r="B98" s="184">
        <f>'WEEK 28'!F103+1</f>
        <v>92</v>
      </c>
      <c r="C98" s="185">
        <f>B98+1</f>
        <v>93</v>
      </c>
      <c r="D98" s="185">
        <f>C98+1</f>
        <v>94</v>
      </c>
      <c r="E98" s="185">
        <f>D98+1</f>
        <v>95</v>
      </c>
      <c r="G98" s="127"/>
      <c r="H98" s="127"/>
      <c r="I98" s="29"/>
    </row>
    <row r="99" spans="1:12" x14ac:dyDescent="0.3">
      <c r="A99" s="16">
        <v>0.87152777777777779</v>
      </c>
      <c r="B99" s="359" t="s">
        <v>180</v>
      </c>
      <c r="C99" s="336" t="s">
        <v>180</v>
      </c>
      <c r="D99" s="336" t="s">
        <v>180</v>
      </c>
      <c r="E99" s="486" t="s">
        <v>180</v>
      </c>
      <c r="F99" s="190"/>
      <c r="G99" s="190"/>
      <c r="H99" s="190"/>
      <c r="I99" s="29"/>
    </row>
    <row r="100" spans="1:12" x14ac:dyDescent="0.3">
      <c r="A100" s="37"/>
      <c r="B100" s="209">
        <f>B102-1</f>
        <v>191</v>
      </c>
      <c r="C100" s="300">
        <f>C102-1</f>
        <v>192</v>
      </c>
      <c r="D100" s="300">
        <f>D102-1</f>
        <v>193</v>
      </c>
      <c r="E100" s="327">
        <f>E102-1</f>
        <v>194</v>
      </c>
      <c r="F100" s="185">
        <f>E98+1</f>
        <v>96</v>
      </c>
      <c r="G100" s="185">
        <f>G96+1</f>
        <v>30</v>
      </c>
      <c r="H100" s="185">
        <f>H96+1</f>
        <v>32</v>
      </c>
      <c r="I100" s="29"/>
    </row>
    <row r="101" spans="1:12" ht="15.6" customHeight="1" x14ac:dyDescent="0.3">
      <c r="A101" s="346">
        <v>0.875</v>
      </c>
      <c r="B101" s="415" t="s">
        <v>179</v>
      </c>
      <c r="C101" s="186" t="s">
        <v>179</v>
      </c>
      <c r="D101" s="186" t="s">
        <v>179</v>
      </c>
      <c r="E101" s="186" t="s">
        <v>179</v>
      </c>
      <c r="F101" s="415" t="s">
        <v>179</v>
      </c>
      <c r="G101" s="186" t="s">
        <v>385</v>
      </c>
      <c r="H101" s="186" t="s">
        <v>385</v>
      </c>
      <c r="I101" s="28">
        <v>0.77083333333333337</v>
      </c>
    </row>
    <row r="102" spans="1:12" ht="15.6" customHeight="1" x14ac:dyDescent="0.3">
      <c r="A102" s="346"/>
      <c r="B102" s="214">
        <f>'WEEK 28'!F107+1</f>
        <v>192</v>
      </c>
      <c r="C102" s="185">
        <f>B102+1</f>
        <v>193</v>
      </c>
      <c r="D102" s="185">
        <f>C102+1</f>
        <v>194</v>
      </c>
      <c r="E102" s="185">
        <f>D102+1</f>
        <v>195</v>
      </c>
      <c r="F102" s="436"/>
      <c r="G102" s="316"/>
      <c r="H102" s="316"/>
      <c r="I102" s="29"/>
    </row>
    <row r="103" spans="1:12" x14ac:dyDescent="0.3">
      <c r="A103" s="346">
        <v>0.89236111111111116</v>
      </c>
      <c r="B103" s="209" t="s">
        <v>316</v>
      </c>
      <c r="C103" s="379" t="s">
        <v>316</v>
      </c>
      <c r="D103" s="379" t="s">
        <v>316</v>
      </c>
      <c r="E103" s="379" t="s">
        <v>316</v>
      </c>
      <c r="F103" s="10"/>
      <c r="G103" s="176"/>
      <c r="H103" s="176"/>
      <c r="I103" s="29"/>
    </row>
    <row r="104" spans="1:12" x14ac:dyDescent="0.3">
      <c r="A104" s="16"/>
      <c r="B104" s="209">
        <f>B107-1</f>
        <v>170</v>
      </c>
      <c r="C104" s="300">
        <f>C107-1</f>
        <v>171</v>
      </c>
      <c r="D104" s="300">
        <f t="shared" ref="D104:E104" si="18">D107-1</f>
        <v>172</v>
      </c>
      <c r="E104" s="300">
        <f t="shared" si="18"/>
        <v>173</v>
      </c>
      <c r="F104" s="214">
        <f>E102+1</f>
        <v>196</v>
      </c>
      <c r="G104" s="176"/>
      <c r="H104" s="176"/>
      <c r="I104" s="29"/>
    </row>
    <row r="105" spans="1:12" x14ac:dyDescent="0.3">
      <c r="A105" s="16">
        <v>0.89583333333333337</v>
      </c>
      <c r="B105" s="213" t="s">
        <v>315</v>
      </c>
      <c r="C105" s="216" t="s">
        <v>315</v>
      </c>
      <c r="D105" s="186" t="s">
        <v>314</v>
      </c>
      <c r="E105" s="186" t="s">
        <v>314</v>
      </c>
      <c r="F105" s="194" t="s">
        <v>314</v>
      </c>
      <c r="G105" s="216"/>
      <c r="H105" s="216"/>
      <c r="I105" s="29">
        <v>0.79166666666666663</v>
      </c>
    </row>
    <row r="106" spans="1:12" x14ac:dyDescent="0.3">
      <c r="A106" s="10"/>
      <c r="B106" s="162"/>
      <c r="C106" s="162"/>
      <c r="D106" s="317"/>
      <c r="E106" s="317"/>
      <c r="F106" s="340"/>
      <c r="G106" s="316"/>
      <c r="H106" s="316"/>
      <c r="I106" s="29"/>
    </row>
    <row r="107" spans="1:12" x14ac:dyDescent="0.3">
      <c r="A107" s="16">
        <v>0.91319444444444453</v>
      </c>
      <c r="B107" s="162">
        <f>'WEEK 28'!F112+1</f>
        <v>171</v>
      </c>
      <c r="C107" s="189">
        <f t="shared" ref="C107:F107" si="19">B107+1</f>
        <v>172</v>
      </c>
      <c r="D107" s="189">
        <f t="shared" si="19"/>
        <v>173</v>
      </c>
      <c r="E107" s="189">
        <f t="shared" si="19"/>
        <v>174</v>
      </c>
      <c r="F107" s="189">
        <f t="shared" si="19"/>
        <v>175</v>
      </c>
      <c r="G107" s="127"/>
      <c r="H107" s="127"/>
      <c r="I107" s="30"/>
    </row>
    <row r="108" spans="1:12" x14ac:dyDescent="0.3">
      <c r="A108" s="23">
        <v>0.91666666666666663</v>
      </c>
      <c r="B108" s="158" t="s">
        <v>24</v>
      </c>
      <c r="C108" s="158" t="s">
        <v>24</v>
      </c>
      <c r="D108" s="158" t="s">
        <v>24</v>
      </c>
      <c r="E108" s="158" t="s">
        <v>24</v>
      </c>
      <c r="F108" s="158" t="s">
        <v>24</v>
      </c>
      <c r="G108" s="127"/>
      <c r="H108" s="127"/>
      <c r="I108" s="28">
        <v>0.8125</v>
      </c>
    </row>
    <row r="109" spans="1:12" x14ac:dyDescent="0.3">
      <c r="A109" s="38">
        <v>0.93055555555555547</v>
      </c>
      <c r="B109" s="317"/>
      <c r="C109" s="317"/>
      <c r="D109" s="317"/>
      <c r="E109" s="317"/>
      <c r="F109" s="317"/>
      <c r="G109" s="317"/>
      <c r="H109" s="317"/>
      <c r="I109" s="29"/>
    </row>
    <row r="110" spans="1:12" x14ac:dyDescent="0.3">
      <c r="A110" s="39">
        <v>0.93402777777777779</v>
      </c>
      <c r="B110" s="162"/>
      <c r="C110" s="162"/>
      <c r="D110" s="162"/>
      <c r="E110" s="162"/>
      <c r="F110" s="162"/>
      <c r="G110" s="162"/>
      <c r="H110" s="162"/>
      <c r="I110" s="30"/>
    </row>
    <row r="111" spans="1:12" x14ac:dyDescent="0.3">
      <c r="A111" s="23">
        <v>0.9375</v>
      </c>
      <c r="G111" s="127"/>
      <c r="H111" s="127"/>
      <c r="I111" s="28">
        <v>0.83333333333333337</v>
      </c>
    </row>
    <row r="112" spans="1:12" x14ac:dyDescent="0.3">
      <c r="A112" s="23"/>
      <c r="B112" s="176"/>
      <c r="C112" s="176"/>
      <c r="D112" s="176"/>
      <c r="E112" s="176"/>
      <c r="F112" s="176"/>
      <c r="G112" s="176"/>
      <c r="H112" s="176"/>
      <c r="I112" s="28"/>
    </row>
    <row r="113" spans="1:9" x14ac:dyDescent="0.3">
      <c r="A113" s="23"/>
      <c r="B113" s="176"/>
      <c r="C113" s="176"/>
      <c r="D113" s="176"/>
      <c r="E113" s="176"/>
      <c r="F113" s="176"/>
      <c r="G113" s="176">
        <f>'WEEK 28'!H115+1</f>
        <v>13</v>
      </c>
      <c r="H113" s="176">
        <f>G113+1</f>
        <v>14</v>
      </c>
      <c r="I113" s="28"/>
    </row>
    <row r="114" spans="1:9" x14ac:dyDescent="0.3">
      <c r="A114" s="23">
        <v>0.95833333333333337</v>
      </c>
      <c r="B114" s="176" t="s">
        <v>240</v>
      </c>
      <c r="C114" s="176" t="s">
        <v>58</v>
      </c>
      <c r="D114" s="176" t="s">
        <v>292</v>
      </c>
      <c r="E114" s="176" t="s">
        <v>265</v>
      </c>
      <c r="F114" s="236" t="s">
        <v>167</v>
      </c>
      <c r="G114" s="218" t="s">
        <v>24</v>
      </c>
      <c r="H114" s="158" t="s">
        <v>24</v>
      </c>
      <c r="I114" s="28">
        <v>0.85416666666666663</v>
      </c>
    </row>
    <row r="115" spans="1:9" s="40" customFormat="1" x14ac:dyDescent="0.3">
      <c r="A115" s="18">
        <v>0.97916666666666663</v>
      </c>
      <c r="B115" s="160"/>
      <c r="C115" s="160"/>
      <c r="D115" s="160"/>
      <c r="E115" s="160"/>
      <c r="F115" s="219"/>
      <c r="G115" s="219"/>
      <c r="H115" s="160"/>
      <c r="I115" s="28">
        <v>0.875</v>
      </c>
    </row>
    <row r="116" spans="1:9" s="40" customFormat="1" x14ac:dyDescent="0.3">
      <c r="A116" s="18">
        <v>0.99652777777777779</v>
      </c>
      <c r="B116" s="160"/>
      <c r="C116" s="160"/>
      <c r="D116" s="219"/>
      <c r="E116" s="356" t="s">
        <v>13</v>
      </c>
      <c r="F116" s="413"/>
      <c r="G116" s="219"/>
      <c r="H116" s="160"/>
      <c r="I116" s="28"/>
    </row>
    <row r="117" spans="1:9" x14ac:dyDescent="0.3">
      <c r="A117" s="23">
        <v>0</v>
      </c>
      <c r="B117" s="191"/>
      <c r="C117" s="191"/>
      <c r="D117" s="365"/>
      <c r="E117" s="362"/>
      <c r="F117" s="361"/>
      <c r="G117" s="154"/>
      <c r="H117" s="127"/>
      <c r="I117" s="28">
        <v>0.89583333333333337</v>
      </c>
    </row>
    <row r="118" spans="1:9" x14ac:dyDescent="0.3">
      <c r="A118" s="23">
        <v>6.9444444444444441E-3</v>
      </c>
      <c r="D118" s="154"/>
      <c r="E118" s="298"/>
      <c r="F118" s="128"/>
      <c r="G118" s="154"/>
      <c r="H118" s="127"/>
      <c r="I118" s="29"/>
    </row>
    <row r="119" spans="1:9" x14ac:dyDescent="0.3">
      <c r="A119" s="23">
        <v>1.0416666666666666E-2</v>
      </c>
      <c r="B119" s="160"/>
      <c r="C119" s="160"/>
      <c r="D119" s="219"/>
      <c r="E119" s="303"/>
      <c r="F119" s="413"/>
      <c r="G119" s="219"/>
      <c r="H119" s="160"/>
      <c r="I119" s="30"/>
    </row>
    <row r="120" spans="1:9" x14ac:dyDescent="0.3">
      <c r="A120" s="23">
        <v>2.0833333333333332E-2</v>
      </c>
      <c r="D120" s="154"/>
      <c r="E120" s="298"/>
      <c r="F120" s="128"/>
      <c r="G120" s="154"/>
      <c r="H120" s="127"/>
      <c r="I120" s="28">
        <v>0.91666666666666663</v>
      </c>
    </row>
    <row r="121" spans="1:9" x14ac:dyDescent="0.3">
      <c r="A121" s="23">
        <v>2.7777777777777776E-2</v>
      </c>
      <c r="D121" s="154"/>
      <c r="E121" s="298"/>
      <c r="F121" s="128"/>
      <c r="G121" s="154"/>
      <c r="H121" s="127"/>
      <c r="I121" s="29"/>
    </row>
    <row r="122" spans="1:9" ht="15.6" customHeight="1" x14ac:dyDescent="0.3">
      <c r="A122" s="23">
        <v>3.4722222222222224E-2</v>
      </c>
      <c r="B122" s="135" t="s">
        <v>13</v>
      </c>
      <c r="C122" s="129"/>
      <c r="D122" s="154"/>
      <c r="E122" s="298"/>
      <c r="F122" s="128"/>
      <c r="G122" s="365" t="s">
        <v>42</v>
      </c>
      <c r="H122" s="191" t="s">
        <v>165</v>
      </c>
      <c r="I122" s="29"/>
    </row>
    <row r="123" spans="1:9" x14ac:dyDescent="0.3">
      <c r="A123" s="41">
        <v>3.8194444444444441E-2</v>
      </c>
      <c r="C123" s="356" t="s">
        <v>13</v>
      </c>
      <c r="D123" s="490" t="s">
        <v>13</v>
      </c>
      <c r="E123" s="298"/>
      <c r="F123" s="337"/>
      <c r="G123" s="154"/>
      <c r="H123" s="127"/>
      <c r="I123" s="30"/>
    </row>
    <row r="124" spans="1:9" x14ac:dyDescent="0.3">
      <c r="A124" s="23">
        <v>4.1666666666666664E-2</v>
      </c>
      <c r="C124" s="298"/>
      <c r="D124" s="324"/>
      <c r="E124" s="298"/>
      <c r="F124" s="226" t="s">
        <v>13</v>
      </c>
      <c r="G124" s="151"/>
      <c r="H124" s="137"/>
      <c r="I124" s="28">
        <v>0.9375</v>
      </c>
    </row>
    <row r="125" spans="1:9" x14ac:dyDescent="0.3">
      <c r="A125" s="27">
        <v>4.5138888888888888E-2</v>
      </c>
      <c r="C125" s="299"/>
      <c r="D125" s="327"/>
      <c r="E125" s="299"/>
      <c r="F125" s="209"/>
      <c r="G125" s="174"/>
      <c r="H125" s="144"/>
      <c r="I125" s="30"/>
    </row>
    <row r="126" spans="1:9" x14ac:dyDescent="0.3">
      <c r="A126" s="27">
        <v>5.6944444444444443E-2</v>
      </c>
      <c r="B126" s="136">
        <f>B86</f>
        <v>973</v>
      </c>
      <c r="C126" s="300">
        <f>C86</f>
        <v>974</v>
      </c>
      <c r="D126" s="327">
        <f>D86</f>
        <v>975</v>
      </c>
      <c r="E126" s="300">
        <f>E86</f>
        <v>976</v>
      </c>
      <c r="F126" s="209"/>
      <c r="G126" s="174"/>
      <c r="H126" s="144"/>
      <c r="I126" s="29"/>
    </row>
    <row r="127" spans="1:9" x14ac:dyDescent="0.3">
      <c r="A127" s="16">
        <v>5.9027777777777783E-2</v>
      </c>
      <c r="B127" s="241" t="s">
        <v>316</v>
      </c>
      <c r="C127" s="356" t="s">
        <v>316</v>
      </c>
      <c r="D127" s="356" t="s">
        <v>316</v>
      </c>
      <c r="E127" s="356" t="s">
        <v>316</v>
      </c>
      <c r="F127" s="209">
        <f t="shared" ref="F127" si="20">F88</f>
        <v>977</v>
      </c>
      <c r="G127" s="174"/>
      <c r="H127" s="144"/>
      <c r="I127" s="29"/>
    </row>
    <row r="128" spans="1:9" x14ac:dyDescent="0.3">
      <c r="A128" s="346">
        <v>6.25E-2</v>
      </c>
      <c r="B128" s="128"/>
      <c r="C128" s="298"/>
      <c r="D128" s="298"/>
      <c r="E128" s="298"/>
      <c r="F128" s="226" t="s">
        <v>316</v>
      </c>
      <c r="G128" s="154"/>
      <c r="H128" s="127"/>
      <c r="I128" s="28">
        <v>0.95833333333333337</v>
      </c>
    </row>
    <row r="129" spans="1:9" x14ac:dyDescent="0.3">
      <c r="A129" s="16">
        <v>7.2916666666666671E-2</v>
      </c>
      <c r="B129" s="338">
        <f>B107</f>
        <v>171</v>
      </c>
      <c r="C129" s="300">
        <f>C107</f>
        <v>172</v>
      </c>
      <c r="D129" s="300">
        <f>D107</f>
        <v>173</v>
      </c>
      <c r="E129" s="300">
        <f>E107</f>
        <v>174</v>
      </c>
      <c r="F129" s="128"/>
      <c r="G129" s="439"/>
      <c r="H129" s="202"/>
      <c r="I129" s="30"/>
    </row>
    <row r="130" spans="1:9" x14ac:dyDescent="0.3">
      <c r="A130" s="16">
        <v>7.9861111111111105E-2</v>
      </c>
      <c r="B130" s="226" t="s">
        <v>389</v>
      </c>
      <c r="C130" s="356" t="s">
        <v>389</v>
      </c>
      <c r="D130" s="356" t="s">
        <v>389</v>
      </c>
      <c r="E130" s="483" t="s">
        <v>389</v>
      </c>
      <c r="F130" s="338">
        <f t="shared" ref="F130" si="21">F107</f>
        <v>175</v>
      </c>
      <c r="G130" s="447"/>
      <c r="H130" s="448"/>
      <c r="I130" s="29"/>
    </row>
    <row r="131" spans="1:9" x14ac:dyDescent="0.3">
      <c r="A131" s="484">
        <v>8.3333333333333329E-2</v>
      </c>
      <c r="B131" s="128"/>
      <c r="C131" s="298"/>
      <c r="D131" s="298"/>
      <c r="E131" s="324"/>
      <c r="F131" s="156" t="s">
        <v>389</v>
      </c>
      <c r="G131" s="524" t="s">
        <v>16</v>
      </c>
      <c r="H131" s="524" t="s">
        <v>180</v>
      </c>
      <c r="I131" s="28">
        <v>0.97916666666666663</v>
      </c>
    </row>
    <row r="132" spans="1:9" x14ac:dyDescent="0.3">
      <c r="A132" s="16">
        <v>9.375E-2</v>
      </c>
      <c r="B132" s="128"/>
      <c r="C132" s="298"/>
      <c r="D132" s="298"/>
      <c r="E132" s="324"/>
      <c r="F132" s="154"/>
      <c r="G132" s="524"/>
      <c r="H132" s="524"/>
      <c r="I132" s="29"/>
    </row>
    <row r="133" spans="1:9" x14ac:dyDescent="0.3">
      <c r="A133" s="16">
        <v>9.7222222222222224E-2</v>
      </c>
      <c r="B133" s="338">
        <f>B94</f>
        <v>31</v>
      </c>
      <c r="C133" s="300">
        <f>C94</f>
        <v>32</v>
      </c>
      <c r="D133" s="300">
        <f>D94</f>
        <v>33</v>
      </c>
      <c r="E133" s="466">
        <f>E94</f>
        <v>34</v>
      </c>
      <c r="F133" s="154"/>
      <c r="G133" s="524"/>
      <c r="H133" s="524"/>
      <c r="I133" s="30"/>
    </row>
    <row r="134" spans="1:9" x14ac:dyDescent="0.3">
      <c r="A134" s="16">
        <v>0.10069444444444443</v>
      </c>
      <c r="B134" s="140" t="s">
        <v>19</v>
      </c>
      <c r="C134" s="380" t="s">
        <v>19</v>
      </c>
      <c r="D134" s="380" t="s">
        <v>19</v>
      </c>
      <c r="E134" s="478" t="s">
        <v>19</v>
      </c>
      <c r="F134" s="157">
        <f t="shared" ref="F134" si="22">F96</f>
        <v>35</v>
      </c>
      <c r="G134" s="524"/>
      <c r="H134" s="524"/>
      <c r="I134" s="29"/>
    </row>
    <row r="135" spans="1:9" x14ac:dyDescent="0.3">
      <c r="A135" s="23">
        <v>0.10416666666666667</v>
      </c>
      <c r="B135" s="136">
        <f>B90</f>
        <v>654</v>
      </c>
      <c r="C135" s="300">
        <f>C90</f>
        <v>655</v>
      </c>
      <c r="D135" s="300">
        <f>D90</f>
        <v>656</v>
      </c>
      <c r="E135" s="466">
        <f>E90</f>
        <v>657</v>
      </c>
      <c r="F135" s="243" t="s">
        <v>19</v>
      </c>
      <c r="G135" s="524"/>
      <c r="H135" s="524"/>
      <c r="I135" s="28">
        <v>0</v>
      </c>
    </row>
    <row r="136" spans="1:9" x14ac:dyDescent="0.3">
      <c r="A136" s="16">
        <v>0.12152777777777778</v>
      </c>
      <c r="B136" s="140" t="s">
        <v>16</v>
      </c>
      <c r="C136" s="380" t="s">
        <v>16</v>
      </c>
      <c r="D136" s="380" t="s">
        <v>16</v>
      </c>
      <c r="E136" s="478" t="s">
        <v>16</v>
      </c>
      <c r="F136" s="157">
        <f t="shared" ref="F136" si="23">F92</f>
        <v>658</v>
      </c>
      <c r="G136" s="524"/>
      <c r="H136" s="524"/>
      <c r="I136" s="30"/>
    </row>
    <row r="137" spans="1:9" x14ac:dyDescent="0.3">
      <c r="A137" s="352">
        <v>0.125</v>
      </c>
      <c r="C137" s="298"/>
      <c r="D137" s="298"/>
      <c r="E137" s="324"/>
      <c r="F137" s="243" t="s">
        <v>16</v>
      </c>
      <c r="G137" s="524"/>
      <c r="H137" s="524"/>
      <c r="I137" s="28">
        <v>2.0833333333333332E-2</v>
      </c>
    </row>
    <row r="138" spans="1:9" x14ac:dyDescent="0.3">
      <c r="A138" s="339">
        <v>0.13194444444444445</v>
      </c>
      <c r="C138" s="300">
        <f>C82</f>
        <v>381</v>
      </c>
      <c r="D138" s="300">
        <f>D82</f>
        <v>382</v>
      </c>
      <c r="E138" s="417">
        <f>E82</f>
        <v>383</v>
      </c>
      <c r="F138" s="174"/>
      <c r="G138" s="524"/>
      <c r="H138" s="524"/>
      <c r="I138" s="30"/>
    </row>
    <row r="139" spans="1:9" x14ac:dyDescent="0.3">
      <c r="A139" s="339">
        <v>0.1423611111111111</v>
      </c>
      <c r="C139" s="336" t="s">
        <v>415</v>
      </c>
      <c r="D139" s="336" t="s">
        <v>415</v>
      </c>
      <c r="E139" s="480" t="s">
        <v>415</v>
      </c>
      <c r="F139" s="174"/>
      <c r="G139" s="524"/>
      <c r="H139" s="524"/>
      <c r="I139" s="29"/>
    </row>
    <row r="140" spans="1:9" x14ac:dyDescent="0.3">
      <c r="A140" s="485">
        <v>0.14444444444444446</v>
      </c>
      <c r="B140" s="136">
        <f>B82</f>
        <v>380</v>
      </c>
      <c r="C140" s="298"/>
      <c r="D140" s="298"/>
      <c r="E140" s="324"/>
      <c r="F140" s="174">
        <f>F80</f>
        <v>383</v>
      </c>
      <c r="G140" s="525"/>
      <c r="H140" s="525"/>
      <c r="I140" s="29"/>
    </row>
    <row r="141" spans="1:9" x14ac:dyDescent="0.3">
      <c r="A141" s="23">
        <v>0.14583333333333334</v>
      </c>
      <c r="B141" s="141" t="s">
        <v>415</v>
      </c>
      <c r="C141" s="298"/>
      <c r="D141" s="298"/>
      <c r="E141" s="324"/>
      <c r="F141" s="141" t="s">
        <v>415</v>
      </c>
      <c r="G141" s="529" t="s">
        <v>19</v>
      </c>
      <c r="H141" s="532" t="s">
        <v>13</v>
      </c>
      <c r="I141" s="28">
        <v>4.1666666666666664E-2</v>
      </c>
    </row>
    <row r="142" spans="1:9" x14ac:dyDescent="0.3">
      <c r="A142" s="346">
        <v>0.14930555555555555</v>
      </c>
      <c r="B142" s="129"/>
      <c r="C142" s="298"/>
      <c r="D142" s="298"/>
      <c r="E142" s="324"/>
      <c r="G142" s="530"/>
      <c r="H142" s="533"/>
      <c r="I142" s="29"/>
    </row>
    <row r="143" spans="1:9" x14ac:dyDescent="0.3">
      <c r="A143" s="16">
        <v>0.15972222222222224</v>
      </c>
      <c r="B143" s="128"/>
      <c r="C143" s="300">
        <f>C74</f>
        <v>2</v>
      </c>
      <c r="D143" s="300">
        <f>D74</f>
        <v>3</v>
      </c>
      <c r="E143" s="466">
        <f>E74</f>
        <v>4</v>
      </c>
      <c r="G143" s="530"/>
      <c r="H143" s="533"/>
      <c r="I143" s="30"/>
    </row>
    <row r="144" spans="1:9" x14ac:dyDescent="0.3">
      <c r="A144" s="16">
        <v>0.16319444444444445</v>
      </c>
      <c r="B144" s="128"/>
      <c r="C144" s="356" t="s">
        <v>348</v>
      </c>
      <c r="D144" s="356" t="s">
        <v>348</v>
      </c>
      <c r="E144" s="482" t="s">
        <v>348</v>
      </c>
      <c r="F144" s="136">
        <f t="shared" ref="F144" si="24">F76</f>
        <v>5</v>
      </c>
      <c r="G144" s="530"/>
      <c r="H144" s="533"/>
      <c r="I144" s="29"/>
    </row>
    <row r="145" spans="1:9" x14ac:dyDescent="0.3">
      <c r="A145" s="16">
        <v>0.16666666666666666</v>
      </c>
      <c r="B145" s="166">
        <f>B78</f>
        <v>1</v>
      </c>
      <c r="C145" s="298"/>
      <c r="D145" s="298"/>
      <c r="E145" s="324"/>
      <c r="F145" s="137" t="s">
        <v>348</v>
      </c>
      <c r="G145" s="530"/>
      <c r="H145" s="533"/>
      <c r="I145" s="28">
        <v>6.25E-2</v>
      </c>
    </row>
    <row r="146" spans="1:9" x14ac:dyDescent="0.3">
      <c r="A146" s="27">
        <v>0.18055555555555555</v>
      </c>
      <c r="B146" s="135" t="s">
        <v>348</v>
      </c>
      <c r="C146" s="300">
        <f>C98</f>
        <v>93</v>
      </c>
      <c r="D146" s="300">
        <f>D98</f>
        <v>94</v>
      </c>
      <c r="E146" s="466">
        <f>E98</f>
        <v>95</v>
      </c>
      <c r="F146" s="129"/>
      <c r="G146" s="530"/>
      <c r="H146" s="533"/>
      <c r="I146" s="29"/>
    </row>
    <row r="147" spans="1:9" x14ac:dyDescent="0.3">
      <c r="A147" s="39">
        <v>0.18402777777777779</v>
      </c>
      <c r="C147" s="379" t="s">
        <v>190</v>
      </c>
      <c r="D147" s="379" t="s">
        <v>190</v>
      </c>
      <c r="E147" s="467" t="s">
        <v>190</v>
      </c>
      <c r="F147" s="136">
        <f t="shared" ref="F147" si="25">F100</f>
        <v>96</v>
      </c>
      <c r="G147" s="531"/>
      <c r="H147" s="534"/>
      <c r="I147" s="30"/>
    </row>
    <row r="148" spans="1:9" x14ac:dyDescent="0.3">
      <c r="A148" s="23">
        <v>0.1875</v>
      </c>
      <c r="B148" s="144"/>
      <c r="C148" s="298"/>
      <c r="D148" s="298"/>
      <c r="E148" s="481"/>
      <c r="F148" s="144" t="s">
        <v>190</v>
      </c>
      <c r="G148" s="532" t="s">
        <v>348</v>
      </c>
      <c r="H148" s="538" t="s">
        <v>415</v>
      </c>
      <c r="I148" s="28">
        <v>8.3333333333333329E-2</v>
      </c>
    </row>
    <row r="149" spans="1:9" x14ac:dyDescent="0.3">
      <c r="A149" s="23">
        <v>0.19444444444444445</v>
      </c>
      <c r="B149" s="136">
        <f>B98</f>
        <v>92</v>
      </c>
      <c r="C149" s="300">
        <f>C78</f>
        <v>254</v>
      </c>
      <c r="D149" s="300">
        <f>D78</f>
        <v>255</v>
      </c>
      <c r="E149" s="466">
        <f>E78</f>
        <v>256</v>
      </c>
      <c r="F149" s="202"/>
      <c r="G149" s="533"/>
      <c r="H149" s="539"/>
      <c r="I149" s="29"/>
    </row>
    <row r="150" spans="1:9" x14ac:dyDescent="0.3">
      <c r="A150" s="27">
        <v>0.20486111111111113</v>
      </c>
      <c r="B150" s="286" t="s">
        <v>19</v>
      </c>
      <c r="C150" s="380" t="s">
        <v>19</v>
      </c>
      <c r="D150" s="380" t="s">
        <v>19</v>
      </c>
      <c r="E150" s="478" t="s">
        <v>19</v>
      </c>
      <c r="F150" s="136">
        <f t="shared" ref="F150" si="26">F78</f>
        <v>257</v>
      </c>
      <c r="G150" s="533"/>
      <c r="H150" s="539"/>
      <c r="I150" s="43"/>
    </row>
    <row r="151" spans="1:9" x14ac:dyDescent="0.3">
      <c r="A151" s="16">
        <v>0.20833333333333334</v>
      </c>
      <c r="B151" s="128"/>
      <c r="C151" s="298"/>
      <c r="D151" s="298"/>
      <c r="E151" s="324"/>
      <c r="F151" s="140" t="s">
        <v>19</v>
      </c>
      <c r="G151" s="533"/>
      <c r="H151" s="539"/>
      <c r="I151" s="28">
        <v>0.10416666666666667</v>
      </c>
    </row>
    <row r="152" spans="1:9" x14ac:dyDescent="0.3">
      <c r="A152" s="16">
        <v>0.21527777777777779</v>
      </c>
      <c r="B152" s="286">
        <f>B90</f>
        <v>654</v>
      </c>
      <c r="C152" s="384">
        <f>C90</f>
        <v>655</v>
      </c>
      <c r="D152" s="384">
        <f>D90</f>
        <v>656</v>
      </c>
      <c r="E152" s="491">
        <f>E90</f>
        <v>657</v>
      </c>
      <c r="F152" s="137"/>
      <c r="G152" s="533"/>
      <c r="H152" s="539"/>
      <c r="I152" s="29"/>
    </row>
    <row r="153" spans="1:9" x14ac:dyDescent="0.3">
      <c r="A153" s="16">
        <v>0.22569444444444445</v>
      </c>
      <c r="B153" s="150" t="s">
        <v>180</v>
      </c>
      <c r="C153" s="336" t="s">
        <v>180</v>
      </c>
      <c r="D153" s="492" t="s">
        <v>180</v>
      </c>
      <c r="E153" s="336" t="s">
        <v>180</v>
      </c>
      <c r="F153" s="196">
        <f t="shared" ref="F153" si="27">F92</f>
        <v>658</v>
      </c>
      <c r="G153" s="533"/>
      <c r="H153" s="539"/>
      <c r="I153" s="32"/>
    </row>
    <row r="154" spans="1:9" x14ac:dyDescent="0.3">
      <c r="A154" s="16">
        <v>0.22916666666666666</v>
      </c>
      <c r="B154" s="128"/>
      <c r="C154" s="298"/>
      <c r="D154" s="324"/>
      <c r="E154" s="298"/>
      <c r="F154" s="141" t="s">
        <v>180</v>
      </c>
      <c r="G154" s="533"/>
      <c r="H154" s="539"/>
      <c r="I154" s="28">
        <v>0.125</v>
      </c>
    </row>
    <row r="155" spans="1:9" x14ac:dyDescent="0.3">
      <c r="A155" s="16">
        <v>0.24305555555555555</v>
      </c>
      <c r="B155" s="439"/>
      <c r="C155" s="411"/>
      <c r="D155" s="493"/>
      <c r="E155" s="301"/>
      <c r="F155" s="137"/>
      <c r="G155" s="533"/>
      <c r="H155" s="539"/>
      <c r="I155" s="29"/>
    </row>
    <row r="156" spans="1:9" x14ac:dyDescent="0.3">
      <c r="A156" s="37"/>
      <c r="B156" s="155">
        <f>B102</f>
        <v>192</v>
      </c>
      <c r="C156" s="384">
        <f>C102</f>
        <v>193</v>
      </c>
      <c r="D156" s="494">
        <f>D102</f>
        <v>194</v>
      </c>
      <c r="E156" s="384">
        <f>E102</f>
        <v>195</v>
      </c>
      <c r="F156" s="200">
        <f>F104</f>
        <v>196</v>
      </c>
      <c r="G156" s="534"/>
      <c r="H156" s="540"/>
      <c r="I156" s="32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</sheetData>
  <mergeCells count="18">
    <mergeCell ref="G6:G12"/>
    <mergeCell ref="H6:H12"/>
    <mergeCell ref="G141:G147"/>
    <mergeCell ref="H141:H147"/>
    <mergeCell ref="G148:G156"/>
    <mergeCell ref="H148:H156"/>
    <mergeCell ref="G13:G19"/>
    <mergeCell ref="G20:G27"/>
    <mergeCell ref="G28:G32"/>
    <mergeCell ref="H13:H19"/>
    <mergeCell ref="H20:H27"/>
    <mergeCell ref="H28:H32"/>
    <mergeCell ref="G33:G38"/>
    <mergeCell ref="H33:H38"/>
    <mergeCell ref="G39:G43"/>
    <mergeCell ref="H39:H43"/>
    <mergeCell ref="G131:G140"/>
    <mergeCell ref="H131:H140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E70F7-28A7-4518-AACA-300424411CE7}">
  <dimension ref="A1:M707"/>
  <sheetViews>
    <sheetView showGridLines="0" zoomScale="70" zoomScaleNormal="70" workbookViewId="0">
      <pane ySplit="5" topLeftCell="A87" activePane="bottomLeft" state="frozen"/>
      <selection pane="bottomLeft" activeCell="H108" sqref="H108:H123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412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413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45495</v>
      </c>
      <c r="C4" s="130">
        <f>+B4+1</f>
        <v>45496</v>
      </c>
      <c r="D4" s="130">
        <f>C4+1</f>
        <v>45497</v>
      </c>
      <c r="E4" s="130">
        <f>D4+1</f>
        <v>45498</v>
      </c>
      <c r="F4" s="130">
        <f>E4+1</f>
        <v>45499</v>
      </c>
      <c r="G4" s="131">
        <f>F4+1</f>
        <v>45500</v>
      </c>
      <c r="H4" s="130">
        <f>G4+1</f>
        <v>45501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38" t="s">
        <v>19</v>
      </c>
      <c r="H6" s="523" t="s">
        <v>190</v>
      </c>
      <c r="I6" s="17">
        <v>0.14583333333333334</v>
      </c>
    </row>
    <row r="7" spans="1:9" x14ac:dyDescent="0.3">
      <c r="A7" s="18"/>
      <c r="G7" s="539"/>
      <c r="H7" s="524"/>
      <c r="I7" s="20"/>
    </row>
    <row r="8" spans="1:9" x14ac:dyDescent="0.3">
      <c r="A8" s="16">
        <v>0.2673611111111111</v>
      </c>
      <c r="B8" s="136">
        <f t="shared" ref="B8:F8" si="0">B95-1</f>
        <v>96</v>
      </c>
      <c r="C8" s="136">
        <f t="shared" si="0"/>
        <v>97</v>
      </c>
      <c r="D8" s="136">
        <f t="shared" si="0"/>
        <v>98</v>
      </c>
      <c r="E8" s="136">
        <f t="shared" si="0"/>
        <v>99</v>
      </c>
      <c r="F8" s="136">
        <f t="shared" si="0"/>
        <v>100</v>
      </c>
      <c r="G8" s="539"/>
      <c r="H8" s="524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39"/>
      <c r="H9" s="524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39"/>
      <c r="H10" s="524"/>
      <c r="I10" s="20"/>
    </row>
    <row r="11" spans="1:9" x14ac:dyDescent="0.3">
      <c r="A11" s="23">
        <v>0.28819444444444448</v>
      </c>
      <c r="B11" s="144"/>
      <c r="D11" s="128"/>
      <c r="F11" s="129"/>
      <c r="G11" s="539"/>
      <c r="H11" s="524"/>
      <c r="I11" s="20"/>
    </row>
    <row r="12" spans="1:9" x14ac:dyDescent="0.3">
      <c r="A12" s="23">
        <v>0.28958333333333336</v>
      </c>
      <c r="B12" s="136">
        <f t="shared" ref="B12:F12" si="1">B87-1</f>
        <v>660</v>
      </c>
      <c r="C12" s="136">
        <f t="shared" si="1"/>
        <v>661</v>
      </c>
      <c r="D12" s="136">
        <f t="shared" si="1"/>
        <v>662</v>
      </c>
      <c r="E12" s="144">
        <f t="shared" si="1"/>
        <v>663</v>
      </c>
      <c r="F12" s="136">
        <f t="shared" si="1"/>
        <v>664</v>
      </c>
      <c r="G12" s="540"/>
      <c r="H12" s="525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538" t="s">
        <v>348</v>
      </c>
      <c r="H13" s="523" t="s">
        <v>180</v>
      </c>
      <c r="I13" s="17">
        <v>0.1875</v>
      </c>
    </row>
    <row r="14" spans="1:9" x14ac:dyDescent="0.3">
      <c r="A14" s="24"/>
      <c r="D14" s="154"/>
      <c r="E14" s="154"/>
      <c r="F14" s="154"/>
      <c r="G14" s="539"/>
      <c r="H14" s="524"/>
      <c r="I14" s="20"/>
    </row>
    <row r="15" spans="1:9" x14ac:dyDescent="0.3">
      <c r="A15" s="26">
        <v>0.30902777777777779</v>
      </c>
      <c r="B15" s="136">
        <f>B83-1</f>
        <v>979</v>
      </c>
      <c r="C15" s="136">
        <f>C83-1</f>
        <v>980</v>
      </c>
      <c r="D15" s="157">
        <f>D83-1</f>
        <v>981</v>
      </c>
      <c r="E15" s="157">
        <f>E83-1</f>
        <v>982</v>
      </c>
      <c r="F15" s="157">
        <f>F83-1</f>
        <v>983</v>
      </c>
      <c r="G15" s="539"/>
      <c r="H15" s="524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243" t="s">
        <v>316</v>
      </c>
      <c r="E16" s="140" t="s">
        <v>316</v>
      </c>
      <c r="F16" s="140" t="s">
        <v>316</v>
      </c>
      <c r="G16" s="539"/>
      <c r="H16" s="524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539"/>
      <c r="H17" s="524"/>
      <c r="I17" s="20"/>
    </row>
    <row r="18" spans="1:9" x14ac:dyDescent="0.3">
      <c r="A18" s="27">
        <v>0.31944444444444448</v>
      </c>
      <c r="D18" s="154"/>
      <c r="G18" s="539"/>
      <c r="H18" s="524"/>
      <c r="I18" s="22"/>
    </row>
    <row r="19" spans="1:9" x14ac:dyDescent="0.3">
      <c r="A19" s="27">
        <v>0.3298611111111111</v>
      </c>
      <c r="B19" s="136">
        <f t="shared" ref="B19:F19" si="2">B101-1</f>
        <v>175</v>
      </c>
      <c r="C19" s="136">
        <f t="shared" si="2"/>
        <v>176</v>
      </c>
      <c r="D19" s="136">
        <f t="shared" si="2"/>
        <v>177</v>
      </c>
      <c r="E19" s="136">
        <f t="shared" si="2"/>
        <v>178</v>
      </c>
      <c r="F19" s="136">
        <f t="shared" si="2"/>
        <v>179</v>
      </c>
      <c r="G19" s="539"/>
      <c r="H19" s="525"/>
      <c r="I19" s="20"/>
    </row>
    <row r="20" spans="1:9" x14ac:dyDescent="0.3">
      <c r="A20" s="16">
        <v>0.33333333333333331</v>
      </c>
      <c r="B20" s="140" t="s">
        <v>389</v>
      </c>
      <c r="C20" s="140" t="s">
        <v>389</v>
      </c>
      <c r="D20" s="140" t="s">
        <v>389</v>
      </c>
      <c r="E20" s="140" t="s">
        <v>389</v>
      </c>
      <c r="F20" s="140" t="s">
        <v>389</v>
      </c>
      <c r="G20" s="532" t="s">
        <v>13</v>
      </c>
      <c r="H20" s="529" t="s">
        <v>19</v>
      </c>
      <c r="I20" s="28">
        <v>0.22916666666666666</v>
      </c>
    </row>
    <row r="21" spans="1:9" x14ac:dyDescent="0.3">
      <c r="A21" s="23">
        <v>0.33680555555555558</v>
      </c>
      <c r="D21" s="154"/>
      <c r="F21" s="129"/>
      <c r="G21" s="533"/>
      <c r="H21" s="530"/>
      <c r="I21" s="29"/>
    </row>
    <row r="22" spans="1:9" x14ac:dyDescent="0.3">
      <c r="A22" s="27">
        <v>0.35069444444444442</v>
      </c>
      <c r="D22" s="154"/>
      <c r="F22" s="129"/>
      <c r="G22" s="533"/>
      <c r="H22" s="530"/>
      <c r="I22" s="30"/>
    </row>
    <row r="23" spans="1:9" x14ac:dyDescent="0.3">
      <c r="A23" s="27">
        <v>0.3520833333333333</v>
      </c>
      <c r="B23" s="136">
        <f t="shared" ref="B23:F23" si="3">B91-1</f>
        <v>35</v>
      </c>
      <c r="C23" s="136">
        <f t="shared" si="3"/>
        <v>36</v>
      </c>
      <c r="D23" s="136">
        <f t="shared" si="3"/>
        <v>37</v>
      </c>
      <c r="E23" s="136">
        <f t="shared" si="3"/>
        <v>38</v>
      </c>
      <c r="F23" s="136">
        <f t="shared" si="3"/>
        <v>39</v>
      </c>
      <c r="G23" s="533"/>
      <c r="H23" s="530"/>
      <c r="I23" s="29"/>
    </row>
    <row r="24" spans="1:9" x14ac:dyDescent="0.3">
      <c r="A24" s="16">
        <v>0.35416666666666669</v>
      </c>
      <c r="B24" s="140" t="s">
        <v>16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533"/>
      <c r="H24" s="530"/>
      <c r="I24" s="28">
        <v>0.25</v>
      </c>
    </row>
    <row r="25" spans="1:9" x14ac:dyDescent="0.3">
      <c r="A25" s="16">
        <v>0.3576388888888889</v>
      </c>
      <c r="D25" s="154"/>
      <c r="F25" s="129"/>
      <c r="G25" s="533"/>
      <c r="H25" s="530"/>
      <c r="I25" s="29"/>
    </row>
    <row r="26" spans="1:9" x14ac:dyDescent="0.3">
      <c r="A26" s="16">
        <v>0.37152777777777773</v>
      </c>
      <c r="D26" s="154"/>
      <c r="F26" s="129"/>
      <c r="G26" s="533"/>
      <c r="H26" s="530"/>
      <c r="I26" s="30"/>
    </row>
    <row r="27" spans="1:9" x14ac:dyDescent="0.3">
      <c r="A27" s="18">
        <v>0.37361111111111112</v>
      </c>
      <c r="B27" s="136">
        <f t="shared" ref="B27:F27" si="4">B79-1</f>
        <v>386</v>
      </c>
      <c r="C27" s="136">
        <f t="shared" si="4"/>
        <v>387</v>
      </c>
      <c r="D27" s="136">
        <f t="shared" si="4"/>
        <v>388</v>
      </c>
      <c r="E27" s="136">
        <f t="shared" si="4"/>
        <v>389</v>
      </c>
      <c r="F27" s="136">
        <f t="shared" si="4"/>
        <v>390</v>
      </c>
      <c r="G27" s="533"/>
      <c r="H27" s="531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32" t="s">
        <v>411</v>
      </c>
      <c r="H28" s="532" t="s">
        <v>411</v>
      </c>
      <c r="I28" s="28">
        <v>0.27083333333333331</v>
      </c>
    </row>
    <row r="29" spans="1:9" x14ac:dyDescent="0.3">
      <c r="A29" s="16">
        <v>0.3923611111111111</v>
      </c>
      <c r="B29" s="136">
        <f t="shared" ref="B29:F29" si="5">B87-1</f>
        <v>660</v>
      </c>
      <c r="C29" s="136">
        <f t="shared" si="5"/>
        <v>661</v>
      </c>
      <c r="D29" s="136">
        <f t="shared" si="5"/>
        <v>662</v>
      </c>
      <c r="E29" s="136">
        <f t="shared" si="5"/>
        <v>663</v>
      </c>
      <c r="F29" s="136">
        <f t="shared" si="5"/>
        <v>664</v>
      </c>
      <c r="G29" s="533"/>
      <c r="H29" s="533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33"/>
      <c r="H30" s="533"/>
      <c r="I30" s="28">
        <v>0.29166666666666669</v>
      </c>
    </row>
    <row r="31" spans="1:9" x14ac:dyDescent="0.3">
      <c r="A31" s="23">
        <v>0.40972222222222227</v>
      </c>
      <c r="B31" s="206"/>
      <c r="F31" s="144"/>
      <c r="G31" s="533"/>
      <c r="H31" s="533"/>
      <c r="I31" s="30"/>
    </row>
    <row r="32" spans="1:9" x14ac:dyDescent="0.3">
      <c r="A32" s="23">
        <v>0.41319444444444442</v>
      </c>
      <c r="B32" s="136">
        <f>B83-1</f>
        <v>979</v>
      </c>
      <c r="C32" s="136">
        <f>C83-1</f>
        <v>980</v>
      </c>
      <c r="D32" s="136">
        <f>D83-1</f>
        <v>981</v>
      </c>
      <c r="E32" s="136">
        <f>E83-1</f>
        <v>982</v>
      </c>
      <c r="F32" s="144">
        <f>F35-1</f>
        <v>982</v>
      </c>
      <c r="G32" s="534"/>
      <c r="H32" s="534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35" t="s">
        <v>13</v>
      </c>
      <c r="G33" s="532" t="s">
        <v>415</v>
      </c>
      <c r="H33" s="523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533"/>
      <c r="H34" s="524"/>
      <c r="I34" s="28"/>
    </row>
    <row r="35" spans="1:9" x14ac:dyDescent="0.3">
      <c r="A35" s="16">
        <v>0.43611111111111112</v>
      </c>
      <c r="B35" s="136">
        <f t="shared" ref="B35:E35" si="6">B98-1</f>
        <v>196</v>
      </c>
      <c r="C35" s="136">
        <f t="shared" si="6"/>
        <v>197</v>
      </c>
      <c r="D35" s="136">
        <f t="shared" si="6"/>
        <v>198</v>
      </c>
      <c r="E35" s="136">
        <f t="shared" si="6"/>
        <v>199</v>
      </c>
      <c r="F35" s="136">
        <f>F83-1</f>
        <v>983</v>
      </c>
      <c r="G35" s="533"/>
      <c r="H35" s="524"/>
      <c r="I35" s="28"/>
    </row>
    <row r="36" spans="1:9" x14ac:dyDescent="0.3">
      <c r="A36" s="23">
        <v>0.4375</v>
      </c>
      <c r="B36" s="135" t="s">
        <v>350</v>
      </c>
      <c r="C36" s="135" t="s">
        <v>415</v>
      </c>
      <c r="D36" s="135" t="s">
        <v>415</v>
      </c>
      <c r="E36" s="135" t="s">
        <v>415</v>
      </c>
      <c r="F36" s="135" t="s">
        <v>415</v>
      </c>
      <c r="G36" s="533"/>
      <c r="H36" s="524"/>
      <c r="I36" s="28">
        <v>0.33333333333333331</v>
      </c>
    </row>
    <row r="37" spans="1:9" x14ac:dyDescent="0.3">
      <c r="A37" s="23">
        <v>0.4548611111111111</v>
      </c>
      <c r="B37" s="242"/>
      <c r="G37" s="533"/>
      <c r="H37" s="524"/>
      <c r="I37" s="29"/>
    </row>
    <row r="38" spans="1:9" x14ac:dyDescent="0.3">
      <c r="A38" s="23">
        <v>0.45694444444444443</v>
      </c>
      <c r="B38" s="136">
        <f>'WEEK 28'!H83</f>
        <v>85</v>
      </c>
      <c r="C38" s="136">
        <f t="shared" ref="C38:F38" si="7">C72-1</f>
        <v>8</v>
      </c>
      <c r="D38" s="136">
        <f t="shared" si="7"/>
        <v>9</v>
      </c>
      <c r="E38" s="136">
        <f t="shared" si="7"/>
        <v>10</v>
      </c>
      <c r="F38" s="136">
        <f t="shared" si="7"/>
        <v>11</v>
      </c>
      <c r="G38" s="534"/>
      <c r="H38" s="525"/>
      <c r="I38" s="29"/>
    </row>
    <row r="39" spans="1:9" x14ac:dyDescent="0.3">
      <c r="A39" s="27">
        <v>0.45833333333333331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35" t="s">
        <v>348</v>
      </c>
      <c r="G39" s="529" t="s">
        <v>316</v>
      </c>
      <c r="H39" s="529" t="s">
        <v>389</v>
      </c>
      <c r="I39" s="28">
        <v>0.35416666666666669</v>
      </c>
    </row>
    <row r="40" spans="1:9" x14ac:dyDescent="0.3">
      <c r="A40" s="27">
        <v>0.47569444444444442</v>
      </c>
      <c r="B40" s="136">
        <f t="shared" ref="B40:F40" si="8">B95-1</f>
        <v>96</v>
      </c>
      <c r="C40" s="166">
        <f t="shared" si="8"/>
        <v>97</v>
      </c>
      <c r="D40" s="166">
        <f t="shared" si="8"/>
        <v>98</v>
      </c>
      <c r="E40" s="166">
        <f t="shared" si="8"/>
        <v>99</v>
      </c>
      <c r="F40" s="166">
        <f t="shared" si="8"/>
        <v>100</v>
      </c>
      <c r="G40" s="530"/>
      <c r="H40" s="530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530"/>
      <c r="H41" s="530"/>
      <c r="I41" s="28">
        <v>0.375</v>
      </c>
    </row>
    <row r="42" spans="1:9" x14ac:dyDescent="0.3">
      <c r="A42" s="27">
        <v>0.49652777777777773</v>
      </c>
      <c r="B42" s="136">
        <f t="shared" ref="B42:F42" si="9">B74-1</f>
        <v>259</v>
      </c>
      <c r="C42" s="153">
        <f t="shared" si="9"/>
        <v>260</v>
      </c>
      <c r="D42" s="136">
        <f t="shared" si="9"/>
        <v>261</v>
      </c>
      <c r="E42" s="136">
        <f t="shared" si="9"/>
        <v>262</v>
      </c>
      <c r="F42" s="136">
        <f t="shared" si="9"/>
        <v>263</v>
      </c>
      <c r="G42" s="531"/>
      <c r="H42" s="530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150" t="s">
        <v>386</v>
      </c>
      <c r="H43" s="141" t="s">
        <v>386</v>
      </c>
      <c r="I43" s="28">
        <v>0.39583333333333331</v>
      </c>
    </row>
    <row r="44" spans="1:9" x14ac:dyDescent="0.3">
      <c r="A44" s="27">
        <v>0.51736111111111105</v>
      </c>
      <c r="B44" s="144">
        <f t="shared" ref="B44:F44" si="10">B79-1</f>
        <v>386</v>
      </c>
      <c r="C44" s="144">
        <f t="shared" si="10"/>
        <v>387</v>
      </c>
      <c r="D44" s="144">
        <f t="shared" si="10"/>
        <v>388</v>
      </c>
      <c r="E44" s="144">
        <f t="shared" si="10"/>
        <v>389</v>
      </c>
      <c r="F44" s="144">
        <f t="shared" si="10"/>
        <v>390</v>
      </c>
      <c r="G44" s="322"/>
      <c r="H44" s="242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243" t="s">
        <v>316</v>
      </c>
      <c r="F45" s="140" t="s">
        <v>316</v>
      </c>
      <c r="G45" s="322"/>
      <c r="H45" s="242"/>
      <c r="I45" s="28">
        <v>0.41666666666666669</v>
      </c>
    </row>
    <row r="46" spans="1:9" x14ac:dyDescent="0.3">
      <c r="A46" s="27">
        <v>0.53819444444444442</v>
      </c>
      <c r="B46" s="142">
        <f t="shared" ref="B46:F46" si="11">B101-1</f>
        <v>175</v>
      </c>
      <c r="C46" s="142">
        <f t="shared" si="11"/>
        <v>176</v>
      </c>
      <c r="D46" s="142">
        <f t="shared" si="11"/>
        <v>177</v>
      </c>
      <c r="E46" s="142">
        <f t="shared" si="11"/>
        <v>178</v>
      </c>
      <c r="F46" s="142">
        <f t="shared" si="11"/>
        <v>179</v>
      </c>
      <c r="G46" s="322"/>
      <c r="H46" s="242"/>
      <c r="I46" s="30"/>
    </row>
    <row r="47" spans="1:9" x14ac:dyDescent="0.3">
      <c r="A47" s="23">
        <v>0.54166666666666663</v>
      </c>
      <c r="B47" s="140" t="s">
        <v>389</v>
      </c>
      <c r="C47" s="140" t="s">
        <v>389</v>
      </c>
      <c r="D47" s="140" t="s">
        <v>389</v>
      </c>
      <c r="E47" s="140" t="s">
        <v>389</v>
      </c>
      <c r="F47" s="140" t="s">
        <v>389</v>
      </c>
      <c r="G47" s="154"/>
      <c r="H47" s="127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G48" s="322"/>
      <c r="H48" s="143"/>
      <c r="I48" s="29"/>
    </row>
    <row r="49" spans="1:13" x14ac:dyDescent="0.3">
      <c r="A49" s="27">
        <v>0.55902777777777779</v>
      </c>
      <c r="B49" s="136">
        <f t="shared" ref="B49:F49" si="12">B91-1</f>
        <v>35</v>
      </c>
      <c r="C49" s="136">
        <f t="shared" si="12"/>
        <v>36</v>
      </c>
      <c r="D49" s="136">
        <f t="shared" si="12"/>
        <v>37</v>
      </c>
      <c r="E49" s="136">
        <f t="shared" si="12"/>
        <v>38</v>
      </c>
      <c r="F49" s="136">
        <f t="shared" si="12"/>
        <v>39</v>
      </c>
      <c r="G49" s="322"/>
      <c r="H49" s="143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322"/>
      <c r="H50" s="137"/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322"/>
      <c r="H51" s="137"/>
      <c r="I51" s="29"/>
    </row>
    <row r="52" spans="1:13" x14ac:dyDescent="0.3">
      <c r="A52" s="16">
        <v>0.57986111111111105</v>
      </c>
      <c r="B52" s="166">
        <f t="shared" ref="B52:F52" si="13">B87-1</f>
        <v>660</v>
      </c>
      <c r="C52" s="153">
        <f t="shared" si="13"/>
        <v>661</v>
      </c>
      <c r="D52" s="153">
        <f t="shared" si="13"/>
        <v>662</v>
      </c>
      <c r="E52" s="153">
        <f t="shared" si="13"/>
        <v>663</v>
      </c>
      <c r="F52" s="153">
        <f t="shared" si="13"/>
        <v>664</v>
      </c>
      <c r="G52" s="308">
        <f>G107-1</f>
        <v>14</v>
      </c>
      <c r="H52" s="142">
        <f>H107-1</f>
        <v>15</v>
      </c>
      <c r="I52" s="22"/>
    </row>
    <row r="53" spans="1:13" x14ac:dyDescent="0.3">
      <c r="A53" s="23">
        <v>0.58333333333333337</v>
      </c>
      <c r="B53" s="158" t="s">
        <v>24</v>
      </c>
      <c r="C53" s="158" t="s">
        <v>24</v>
      </c>
      <c r="D53" s="158" t="s">
        <v>24</v>
      </c>
      <c r="E53" s="158" t="s">
        <v>24</v>
      </c>
      <c r="F53" s="158" t="s">
        <v>24</v>
      </c>
      <c r="G53" s="158" t="s">
        <v>24</v>
      </c>
      <c r="H53" s="159" t="s">
        <v>24</v>
      </c>
      <c r="I53" s="29">
        <v>0.47916666666666669</v>
      </c>
    </row>
    <row r="54" spans="1:13" x14ac:dyDescent="0.3">
      <c r="A54" s="23">
        <v>0.58680555555555558</v>
      </c>
      <c r="B54" s="242"/>
      <c r="C54" s="137"/>
      <c r="D54" s="137"/>
      <c r="G54" s="242"/>
      <c r="H54" s="181"/>
      <c r="I54" s="29"/>
    </row>
    <row r="55" spans="1:13" x14ac:dyDescent="0.3">
      <c r="A55" s="23">
        <v>0.60069444444444442</v>
      </c>
      <c r="B55" s="144"/>
      <c r="C55" s="144"/>
      <c r="D55" s="144"/>
      <c r="E55" s="144"/>
      <c r="F55" s="144"/>
      <c r="G55" s="127"/>
      <c r="I55" s="32"/>
    </row>
    <row r="56" spans="1:13" x14ac:dyDescent="0.3">
      <c r="A56" s="27">
        <v>0.60416666666666663</v>
      </c>
      <c r="G56" s="127"/>
      <c r="I56" s="28">
        <v>0.5</v>
      </c>
    </row>
    <row r="57" spans="1:13" x14ac:dyDescent="0.3">
      <c r="A57" s="27">
        <v>0.60763888888888895</v>
      </c>
      <c r="G57" s="127"/>
      <c r="I57" s="29"/>
    </row>
    <row r="58" spans="1:13" x14ac:dyDescent="0.3">
      <c r="A58" s="18">
        <v>0.625</v>
      </c>
      <c r="B58" s="176" t="s">
        <v>420</v>
      </c>
      <c r="C58" s="176" t="s">
        <v>61</v>
      </c>
      <c r="D58" s="176" t="s">
        <v>130</v>
      </c>
      <c r="E58" s="176" t="s">
        <v>63</v>
      </c>
      <c r="F58" s="176" t="s">
        <v>362</v>
      </c>
      <c r="G58" s="176" t="s">
        <v>360</v>
      </c>
      <c r="H58" s="182" t="s">
        <v>93</v>
      </c>
      <c r="I58" s="28">
        <v>0.52083333333333337</v>
      </c>
    </row>
    <row r="59" spans="1:13" x14ac:dyDescent="0.3">
      <c r="A59" s="23">
        <v>0.64583333333333337</v>
      </c>
      <c r="B59" s="164"/>
      <c r="C59" s="164"/>
      <c r="D59" s="164"/>
      <c r="E59" s="164"/>
      <c r="F59" s="164"/>
      <c r="G59" s="164"/>
      <c r="H59" s="163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1"/>
      <c r="I60" s="28">
        <v>0.5625</v>
      </c>
    </row>
    <row r="61" spans="1:13" x14ac:dyDescent="0.3">
      <c r="A61" s="27">
        <v>0.68402777777777779</v>
      </c>
      <c r="G61" s="127"/>
      <c r="I61" s="30"/>
    </row>
    <row r="62" spans="1:13" x14ac:dyDescent="0.3">
      <c r="A62" s="23">
        <v>0.6875</v>
      </c>
      <c r="G62" s="127"/>
      <c r="I62" s="28">
        <v>0.58333333333333337</v>
      </c>
    </row>
    <row r="63" spans="1:13" x14ac:dyDescent="0.3">
      <c r="A63" s="23">
        <v>0.69097222222222221</v>
      </c>
      <c r="G63" s="127"/>
      <c r="I63" s="29"/>
    </row>
    <row r="64" spans="1:13" x14ac:dyDescent="0.3">
      <c r="A64" s="23">
        <v>0.69444444444444453</v>
      </c>
      <c r="G64" s="127"/>
      <c r="I64" s="29"/>
    </row>
    <row r="65" spans="1:9" x14ac:dyDescent="0.3">
      <c r="A65" s="23">
        <v>0.70833333333333337</v>
      </c>
      <c r="B65" s="141" t="s">
        <v>180</v>
      </c>
      <c r="C65" s="141" t="s">
        <v>180</v>
      </c>
      <c r="D65" s="141" t="s">
        <v>180</v>
      </c>
      <c r="E65" s="141" t="s">
        <v>180</v>
      </c>
      <c r="F65" s="141" t="s">
        <v>180</v>
      </c>
      <c r="G65" s="141" t="s">
        <v>180</v>
      </c>
      <c r="H65" s="141" t="s">
        <v>180</v>
      </c>
      <c r="I65" s="30"/>
    </row>
    <row r="66" spans="1:9" x14ac:dyDescent="0.3">
      <c r="A66" s="23">
        <v>0.71527777777777779</v>
      </c>
      <c r="B66" s="145"/>
      <c r="C66" s="145"/>
      <c r="D66" s="145"/>
      <c r="E66" s="145"/>
      <c r="F66" s="145"/>
      <c r="G66" s="145"/>
      <c r="H66" s="167"/>
      <c r="I66" s="28">
        <v>0.60416666666666663</v>
      </c>
    </row>
    <row r="67" spans="1:9" x14ac:dyDescent="0.3">
      <c r="A67" s="23">
        <v>0.72222222222222221</v>
      </c>
      <c r="G67" s="127"/>
      <c r="I67" s="29"/>
    </row>
    <row r="68" spans="1:9" x14ac:dyDescent="0.3">
      <c r="A68" s="23">
        <v>0.72569444444444453</v>
      </c>
      <c r="B68" s="229">
        <f t="shared" ref="B68:F68" si="14">B98-1</f>
        <v>196</v>
      </c>
      <c r="C68" s="229">
        <f t="shared" si="14"/>
        <v>197</v>
      </c>
      <c r="D68" s="229">
        <f t="shared" si="14"/>
        <v>198</v>
      </c>
      <c r="E68" s="229">
        <f t="shared" si="14"/>
        <v>199</v>
      </c>
      <c r="F68" s="229">
        <f t="shared" si="14"/>
        <v>200</v>
      </c>
      <c r="G68" s="229">
        <f>E98</f>
        <v>200</v>
      </c>
      <c r="H68" s="345">
        <f>F98</f>
        <v>201</v>
      </c>
      <c r="I68" s="29"/>
    </row>
    <row r="69" spans="1:9" x14ac:dyDescent="0.3">
      <c r="A69" s="16">
        <v>0.72916666666666663</v>
      </c>
      <c r="B69" s="186" t="s">
        <v>414</v>
      </c>
      <c r="C69" s="186" t="s">
        <v>414</v>
      </c>
      <c r="D69" s="186" t="s">
        <v>414</v>
      </c>
      <c r="E69" s="186" t="s">
        <v>414</v>
      </c>
      <c r="F69" s="186" t="s">
        <v>414</v>
      </c>
      <c r="G69" s="186" t="s">
        <v>414</v>
      </c>
      <c r="H69" s="186" t="s">
        <v>414</v>
      </c>
      <c r="I69" s="28">
        <v>0.625</v>
      </c>
    </row>
    <row r="70" spans="1:9" x14ac:dyDescent="0.3">
      <c r="A70" s="16">
        <v>0.73263888888888884</v>
      </c>
      <c r="B70" s="430"/>
      <c r="C70" s="430"/>
      <c r="D70" s="430"/>
      <c r="E70" s="430"/>
      <c r="F70" s="430"/>
      <c r="G70" s="176"/>
      <c r="H70" s="176"/>
      <c r="I70" s="29"/>
    </row>
    <row r="71" spans="1:9" x14ac:dyDescent="0.3">
      <c r="A71" s="16">
        <v>0.74652777777777779</v>
      </c>
      <c r="B71" s="236"/>
      <c r="C71" s="236"/>
      <c r="D71" s="236"/>
      <c r="E71" s="236"/>
      <c r="F71" s="236"/>
      <c r="G71" s="164"/>
      <c r="H71" s="164"/>
      <c r="I71" s="29"/>
    </row>
    <row r="72" spans="1:9" x14ac:dyDescent="0.3">
      <c r="A72" s="37"/>
      <c r="B72" s="236">
        <f>'WEEK 29'!H76+1</f>
        <v>8</v>
      </c>
      <c r="C72" s="236">
        <f t="shared" ref="C72:H72" si="15">B72+1</f>
        <v>9</v>
      </c>
      <c r="D72" s="236">
        <f t="shared" si="15"/>
        <v>10</v>
      </c>
      <c r="E72" s="236">
        <f t="shared" si="15"/>
        <v>11</v>
      </c>
      <c r="F72" s="236">
        <f t="shared" si="15"/>
        <v>12</v>
      </c>
      <c r="G72" s="236">
        <f t="shared" si="15"/>
        <v>13</v>
      </c>
      <c r="H72" s="185">
        <f t="shared" si="15"/>
        <v>14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29'!H78+1</f>
        <v>260</v>
      </c>
      <c r="C74" s="176">
        <f>B74+1</f>
        <v>261</v>
      </c>
      <c r="D74" s="176">
        <f>C74+1</f>
        <v>262</v>
      </c>
      <c r="E74" s="236">
        <f>D74+1</f>
        <v>263</v>
      </c>
      <c r="F74" s="236">
        <f t="shared" ref="F74:H74" si="16">E74+1</f>
        <v>264</v>
      </c>
      <c r="G74" s="236">
        <f t="shared" si="16"/>
        <v>265</v>
      </c>
      <c r="H74" s="185">
        <f t="shared" si="16"/>
        <v>266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386</v>
      </c>
      <c r="C76" s="209">
        <f>B76+1</f>
        <v>387</v>
      </c>
      <c r="D76" s="136">
        <f>C76+1</f>
        <v>388</v>
      </c>
      <c r="E76" s="136">
        <f>D76+1</f>
        <v>389</v>
      </c>
      <c r="F76" s="136">
        <f t="shared" ref="F76:H76" si="17">E76+1</f>
        <v>390</v>
      </c>
      <c r="G76" s="136">
        <f t="shared" si="17"/>
        <v>391</v>
      </c>
      <c r="H76" s="136">
        <f t="shared" si="17"/>
        <v>392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29'!H84+1</f>
        <v>387</v>
      </c>
      <c r="C79" s="176">
        <f>B79+1</f>
        <v>388</v>
      </c>
      <c r="D79" s="176">
        <f>C79+1</f>
        <v>389</v>
      </c>
      <c r="E79" s="176">
        <f>D79+1</f>
        <v>390</v>
      </c>
      <c r="F79" s="176">
        <f>F76+1</f>
        <v>391</v>
      </c>
      <c r="G79" s="176">
        <f>G76+1</f>
        <v>392</v>
      </c>
      <c r="H79" s="176">
        <f>G79+1</f>
        <v>393</v>
      </c>
      <c r="I79" s="30"/>
    </row>
    <row r="80" spans="1:9" x14ac:dyDescent="0.3">
      <c r="A80" s="27">
        <v>0.79166666666666663</v>
      </c>
      <c r="B80" s="179" t="s">
        <v>37</v>
      </c>
      <c r="C80" s="179" t="s">
        <v>37</v>
      </c>
      <c r="D80" s="179" t="s">
        <v>37</v>
      </c>
      <c r="E80" s="179" t="s">
        <v>37</v>
      </c>
      <c r="F80" s="193" t="s">
        <v>37</v>
      </c>
      <c r="G80" s="193" t="s">
        <v>37</v>
      </c>
      <c r="H80" s="179" t="s">
        <v>37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5">
        <f>'WEEK 29'!H88+1</f>
        <v>980</v>
      </c>
      <c r="C83" s="185">
        <f>B83+1</f>
        <v>981</v>
      </c>
      <c r="D83" s="185">
        <f>C83+1</f>
        <v>982</v>
      </c>
      <c r="E83" s="185">
        <f>D83+1</f>
        <v>983</v>
      </c>
      <c r="F83" s="185">
        <f t="shared" ref="F83:H83" si="18">E83+1</f>
        <v>984</v>
      </c>
      <c r="G83" s="185">
        <f t="shared" si="18"/>
        <v>985</v>
      </c>
      <c r="H83" s="185">
        <f t="shared" si="18"/>
        <v>986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29'!H92+1</f>
        <v>661</v>
      </c>
      <c r="C87" s="185">
        <f>B87+1</f>
        <v>662</v>
      </c>
      <c r="D87" s="215">
        <f>C87+1</f>
        <v>663</v>
      </c>
      <c r="E87" s="185">
        <f>D87+1</f>
        <v>664</v>
      </c>
      <c r="F87" s="185">
        <f t="shared" ref="F87:H87" si="19">E87+1</f>
        <v>665</v>
      </c>
      <c r="G87" s="185">
        <f t="shared" si="19"/>
        <v>666</v>
      </c>
      <c r="H87" s="185">
        <f t="shared" si="19"/>
        <v>667</v>
      </c>
      <c r="I87" s="30"/>
    </row>
    <row r="88" spans="1:12" x14ac:dyDescent="0.3">
      <c r="A88" s="23">
        <v>0.83333333333333337</v>
      </c>
      <c r="B88" s="158" t="s">
        <v>390</v>
      </c>
      <c r="C88" s="158" t="s">
        <v>390</v>
      </c>
      <c r="D88" s="158" t="s">
        <v>390</v>
      </c>
      <c r="E88" s="158" t="s">
        <v>390</v>
      </c>
      <c r="F88" s="158" t="s">
        <v>390</v>
      </c>
      <c r="G88" s="158" t="s">
        <v>388</v>
      </c>
      <c r="H88" s="158" t="s">
        <v>388</v>
      </c>
      <c r="I88" s="28">
        <v>0.72916666666666663</v>
      </c>
    </row>
    <row r="89" spans="1:12" x14ac:dyDescent="0.3">
      <c r="A89" s="23">
        <v>0.83680555555555547</v>
      </c>
      <c r="B89" s="176"/>
      <c r="C89" s="176"/>
      <c r="D89" s="176"/>
      <c r="E89" s="176"/>
      <c r="F89" s="176"/>
      <c r="G89" s="127"/>
      <c r="H89" s="127"/>
      <c r="I89" s="29"/>
    </row>
    <row r="90" spans="1:12" x14ac:dyDescent="0.3">
      <c r="A90" s="23">
        <v>0.85069444444444453</v>
      </c>
      <c r="B90" s="431"/>
      <c r="C90" s="431"/>
      <c r="D90" s="431"/>
      <c r="E90" s="431"/>
      <c r="F90" s="431"/>
      <c r="G90" s="127"/>
      <c r="H90" s="127"/>
      <c r="I90" s="29"/>
    </row>
    <row r="91" spans="1:12" x14ac:dyDescent="0.3">
      <c r="A91" s="27"/>
      <c r="B91" s="185">
        <f>'WEEK 29'!F96+1</f>
        <v>36</v>
      </c>
      <c r="C91" s="185">
        <f t="shared" ref="C91:F91" si="20">B91+1</f>
        <v>37</v>
      </c>
      <c r="D91" s="215">
        <f t="shared" si="20"/>
        <v>38</v>
      </c>
      <c r="E91" s="185">
        <f t="shared" si="20"/>
        <v>39</v>
      </c>
      <c r="F91" s="185">
        <f t="shared" si="20"/>
        <v>40</v>
      </c>
      <c r="G91" s="185">
        <f>'WEEK 29'!H100+1</f>
        <v>33</v>
      </c>
      <c r="H91" s="185">
        <f>G95+1</f>
        <v>35</v>
      </c>
      <c r="I91" s="3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191" t="s">
        <v>349</v>
      </c>
      <c r="E92" s="191" t="s">
        <v>349</v>
      </c>
      <c r="F92" s="191" t="s">
        <v>349</v>
      </c>
      <c r="G92" s="158" t="s">
        <v>388</v>
      </c>
      <c r="H92" s="158" t="s">
        <v>388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0.87152777777777779</v>
      </c>
      <c r="B94" s="217"/>
      <c r="C94" s="216"/>
      <c r="D94" s="216"/>
      <c r="E94" s="190"/>
      <c r="F94" s="190"/>
      <c r="G94" s="190"/>
      <c r="H94" s="190"/>
      <c r="I94" s="29"/>
    </row>
    <row r="95" spans="1:12" x14ac:dyDescent="0.3">
      <c r="A95" s="36"/>
      <c r="B95" s="185">
        <f>'WEEK 29'!F100+1</f>
        <v>97</v>
      </c>
      <c r="C95" s="185">
        <f>B95+1</f>
        <v>98</v>
      </c>
      <c r="D95" s="185">
        <f t="shared" ref="D95:F95" si="21">C95+1</f>
        <v>99</v>
      </c>
      <c r="E95" s="185">
        <f t="shared" si="21"/>
        <v>100</v>
      </c>
      <c r="F95" s="185">
        <f t="shared" si="21"/>
        <v>101</v>
      </c>
      <c r="G95" s="185">
        <f>G91+1</f>
        <v>34</v>
      </c>
      <c r="H95" s="185">
        <f>H91+1</f>
        <v>36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385</v>
      </c>
      <c r="H96" s="186" t="s">
        <v>385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29'!F104+1</f>
        <v>197</v>
      </c>
      <c r="C98" s="185">
        <f>B98+1</f>
        <v>198</v>
      </c>
      <c r="D98" s="185">
        <f t="shared" ref="D98:F98" si="22">C98+1</f>
        <v>199</v>
      </c>
      <c r="E98" s="185">
        <f t="shared" si="22"/>
        <v>200</v>
      </c>
      <c r="F98" s="215">
        <f t="shared" si="22"/>
        <v>201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162"/>
      <c r="D100" s="317"/>
      <c r="E100" s="317"/>
      <c r="F100" s="340"/>
      <c r="G100" s="316"/>
      <c r="H100" s="316"/>
      <c r="I100" s="29"/>
    </row>
    <row r="101" spans="1:9" x14ac:dyDescent="0.3">
      <c r="A101" s="34"/>
      <c r="B101" s="162">
        <f>'WEEK 29'!F107+1</f>
        <v>176</v>
      </c>
      <c r="C101" s="189">
        <f t="shared" ref="C101:F101" si="23">B101+1</f>
        <v>177</v>
      </c>
      <c r="D101" s="189">
        <f t="shared" si="23"/>
        <v>178</v>
      </c>
      <c r="E101" s="189">
        <f t="shared" si="23"/>
        <v>179</v>
      </c>
      <c r="F101" s="189">
        <f t="shared" si="23"/>
        <v>180</v>
      </c>
      <c r="G101" s="127"/>
      <c r="H101" s="127"/>
      <c r="I101" s="30"/>
    </row>
    <row r="102" spans="1:9" x14ac:dyDescent="0.3">
      <c r="A102" s="23">
        <v>0.91666666666666663</v>
      </c>
      <c r="B102" s="158" t="s">
        <v>24</v>
      </c>
      <c r="C102" s="158" t="s">
        <v>24</v>
      </c>
      <c r="D102" s="158" t="s">
        <v>24</v>
      </c>
      <c r="E102" s="158" t="s">
        <v>24</v>
      </c>
      <c r="F102" s="158" t="s">
        <v>24</v>
      </c>
      <c r="G102" s="127"/>
      <c r="H102" s="127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17"/>
      <c r="G103" s="317"/>
      <c r="H103" s="317"/>
      <c r="I103" s="29"/>
    </row>
    <row r="104" spans="1:9" x14ac:dyDescent="0.3">
      <c r="A104" s="39">
        <v>0.93402777777777779</v>
      </c>
      <c r="B104" s="162"/>
      <c r="C104" s="162"/>
      <c r="D104" s="162"/>
      <c r="E104" s="162"/>
      <c r="F104" s="162"/>
      <c r="G104" s="162"/>
      <c r="H104" s="162"/>
      <c r="I104" s="30"/>
    </row>
    <row r="105" spans="1:9" x14ac:dyDescent="0.3">
      <c r="A105" s="23">
        <v>0.9375</v>
      </c>
      <c r="G105" s="127"/>
      <c r="H105" s="127"/>
      <c r="I105" s="28">
        <v>0.83333333333333337</v>
      </c>
    </row>
    <row r="106" spans="1:9" x14ac:dyDescent="0.3">
      <c r="A106" s="23"/>
      <c r="B106" s="176"/>
      <c r="C106" s="176"/>
      <c r="D106" s="176"/>
      <c r="E106" s="176"/>
      <c r="F106" s="176"/>
      <c r="G106" s="176"/>
      <c r="H106" s="176"/>
      <c r="I106" s="28"/>
    </row>
    <row r="107" spans="1:9" x14ac:dyDescent="0.3">
      <c r="A107" s="23"/>
      <c r="B107" s="176"/>
      <c r="C107" s="176"/>
      <c r="D107" s="176"/>
      <c r="E107" s="176"/>
      <c r="F107" s="176"/>
      <c r="G107" s="176">
        <f>'WEEK 29'!H113+1</f>
        <v>15</v>
      </c>
      <c r="H107" s="176">
        <f>G107+1</f>
        <v>16</v>
      </c>
      <c r="I107" s="28"/>
    </row>
    <row r="108" spans="1:9" x14ac:dyDescent="0.3">
      <c r="A108" s="23">
        <v>0.95833333333333337</v>
      </c>
      <c r="F108" s="154"/>
      <c r="G108" s="218" t="s">
        <v>24</v>
      </c>
      <c r="H108" s="158" t="s">
        <v>24</v>
      </c>
      <c r="I108" s="28">
        <v>0.85416666666666663</v>
      </c>
    </row>
    <row r="109" spans="1:9" s="40" customFormat="1" x14ac:dyDescent="0.3">
      <c r="A109" s="18">
        <v>0.97916666666666663</v>
      </c>
      <c r="B109" s="160" t="s">
        <v>241</v>
      </c>
      <c r="C109" s="160" t="s">
        <v>288</v>
      </c>
      <c r="D109" s="160" t="s">
        <v>102</v>
      </c>
      <c r="E109" s="160" t="s">
        <v>304</v>
      </c>
      <c r="F109" s="219" t="s">
        <v>192</v>
      </c>
      <c r="G109" s="219"/>
      <c r="H109" s="160"/>
      <c r="I109" s="28">
        <v>0.875</v>
      </c>
    </row>
    <row r="110" spans="1:9" x14ac:dyDescent="0.3">
      <c r="A110" s="23">
        <v>0</v>
      </c>
      <c r="B110" s="191"/>
      <c r="C110" s="191"/>
      <c r="D110" s="191"/>
      <c r="E110" s="191"/>
      <c r="F110" s="365"/>
      <c r="G110" s="154"/>
      <c r="H110" s="127"/>
      <c r="I110" s="28">
        <v>0.89583333333333337</v>
      </c>
    </row>
    <row r="111" spans="1:9" x14ac:dyDescent="0.3">
      <c r="A111" s="23">
        <v>6.9444444444444441E-3</v>
      </c>
      <c r="F111" s="154"/>
      <c r="G111" s="154"/>
      <c r="H111" s="127"/>
      <c r="I111" s="29"/>
    </row>
    <row r="112" spans="1:9" x14ac:dyDescent="0.3">
      <c r="A112" s="23">
        <v>1.0416666666666666E-2</v>
      </c>
      <c r="B112" s="160"/>
      <c r="C112" s="160"/>
      <c r="D112" s="160"/>
      <c r="E112" s="160"/>
      <c r="F112" s="219"/>
      <c r="G112" s="219"/>
      <c r="H112" s="160"/>
      <c r="I112" s="30"/>
    </row>
    <row r="113" spans="1:9" x14ac:dyDescent="0.3">
      <c r="A113" s="23">
        <v>2.0833333333333332E-2</v>
      </c>
      <c r="F113" s="154"/>
      <c r="G113" s="154"/>
      <c r="H113" s="127"/>
      <c r="I113" s="28">
        <v>0.91666666666666663</v>
      </c>
    </row>
    <row r="114" spans="1:9" x14ac:dyDescent="0.3">
      <c r="A114" s="23">
        <v>2.7777777777777776E-2</v>
      </c>
      <c r="F114" s="154"/>
      <c r="G114" s="154"/>
      <c r="H114" s="127"/>
      <c r="I114" s="29"/>
    </row>
    <row r="115" spans="1:9" ht="15.6" customHeight="1" x14ac:dyDescent="0.3">
      <c r="A115" s="23">
        <v>3.4722222222222224E-2</v>
      </c>
      <c r="F115" s="154"/>
      <c r="G115" s="365" t="s">
        <v>96</v>
      </c>
      <c r="H115" s="191" t="s">
        <v>423</v>
      </c>
      <c r="I115" s="29"/>
    </row>
    <row r="116" spans="1:9" x14ac:dyDescent="0.3">
      <c r="A116" s="41">
        <v>3.8194444444444441E-2</v>
      </c>
      <c r="B116" s="199"/>
      <c r="C116" s="199"/>
      <c r="D116" s="199"/>
      <c r="E116" s="199"/>
      <c r="F116" s="240"/>
      <c r="G116" s="154"/>
      <c r="H116" s="127"/>
      <c r="I116" s="30"/>
    </row>
    <row r="117" spans="1:9" x14ac:dyDescent="0.3">
      <c r="A117" s="23">
        <v>4.1666666666666664E-2</v>
      </c>
      <c r="B117" s="135" t="s">
        <v>13</v>
      </c>
      <c r="C117" s="135" t="s">
        <v>13</v>
      </c>
      <c r="D117" s="135" t="s">
        <v>13</v>
      </c>
      <c r="E117" s="135" t="s">
        <v>13</v>
      </c>
      <c r="F117" s="156" t="s">
        <v>13</v>
      </c>
      <c r="G117" s="151"/>
      <c r="H117" s="137"/>
      <c r="I117" s="28">
        <v>0.9375</v>
      </c>
    </row>
    <row r="118" spans="1:9" x14ac:dyDescent="0.3">
      <c r="A118" s="27">
        <v>4.5138888888888888E-2</v>
      </c>
      <c r="B118" s="144"/>
      <c r="C118" s="144"/>
      <c r="D118" s="144"/>
      <c r="E118" s="144"/>
      <c r="F118" s="174"/>
      <c r="G118" s="174"/>
      <c r="H118" s="144"/>
      <c r="I118" s="30"/>
    </row>
    <row r="119" spans="1:9" x14ac:dyDescent="0.3">
      <c r="A119" s="27">
        <v>5.6944444444444443E-2</v>
      </c>
      <c r="B119" s="144"/>
      <c r="C119" s="144"/>
      <c r="D119" s="144"/>
      <c r="E119" s="144"/>
      <c r="F119" s="174"/>
      <c r="G119" s="174"/>
      <c r="H119" s="144"/>
      <c r="I119" s="29"/>
    </row>
    <row r="120" spans="1:9" x14ac:dyDescent="0.3">
      <c r="A120" s="27">
        <v>5.9027777777777783E-2</v>
      </c>
      <c r="B120" s="144">
        <f t="shared" ref="B120:F120" si="24">B83</f>
        <v>980</v>
      </c>
      <c r="C120" s="144">
        <f t="shared" si="24"/>
        <v>981</v>
      </c>
      <c r="D120" s="144">
        <f t="shared" si="24"/>
        <v>982</v>
      </c>
      <c r="E120" s="144">
        <f t="shared" si="24"/>
        <v>983</v>
      </c>
      <c r="F120" s="174">
        <f t="shared" si="24"/>
        <v>984</v>
      </c>
      <c r="G120" s="174"/>
      <c r="H120" s="144"/>
      <c r="I120" s="29"/>
    </row>
    <row r="121" spans="1:9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154"/>
      <c r="H121" s="127"/>
      <c r="I121" s="28">
        <v>0.95833333333333337</v>
      </c>
    </row>
    <row r="122" spans="1:9" x14ac:dyDescent="0.3">
      <c r="A122" s="27">
        <v>7.2916666666666671E-2</v>
      </c>
      <c r="C122" s="154"/>
      <c r="D122" s="154"/>
      <c r="F122" s="128"/>
      <c r="G122" s="439"/>
      <c r="H122" s="202"/>
      <c r="I122" s="30"/>
    </row>
    <row r="123" spans="1:9" x14ac:dyDescent="0.3">
      <c r="A123" s="27">
        <v>7.9861111111111105E-2</v>
      </c>
      <c r="B123" s="136">
        <f t="shared" ref="B123:F123" si="25">B101</f>
        <v>176</v>
      </c>
      <c r="C123" s="136">
        <f t="shared" si="25"/>
        <v>177</v>
      </c>
      <c r="D123" s="136">
        <f t="shared" si="25"/>
        <v>178</v>
      </c>
      <c r="E123" s="136">
        <f t="shared" si="25"/>
        <v>179</v>
      </c>
      <c r="F123" s="157">
        <f t="shared" si="25"/>
        <v>180</v>
      </c>
      <c r="G123" s="447"/>
      <c r="H123" s="448"/>
      <c r="I123" s="29"/>
    </row>
    <row r="124" spans="1:9" x14ac:dyDescent="0.3">
      <c r="A124" s="18">
        <v>8.3333333333333329E-2</v>
      </c>
      <c r="B124" s="135" t="s">
        <v>389</v>
      </c>
      <c r="C124" s="135" t="s">
        <v>389</v>
      </c>
      <c r="D124" s="135" t="s">
        <v>389</v>
      </c>
      <c r="E124" s="135" t="s">
        <v>389</v>
      </c>
      <c r="F124" s="156" t="s">
        <v>389</v>
      </c>
      <c r="G124" s="524" t="s">
        <v>16</v>
      </c>
      <c r="H124" s="524" t="s">
        <v>180</v>
      </c>
      <c r="I124" s="28">
        <v>0.97916666666666663</v>
      </c>
    </row>
    <row r="125" spans="1:9" x14ac:dyDescent="0.3">
      <c r="A125" s="27">
        <v>9.375E-2</v>
      </c>
      <c r="F125" s="154"/>
      <c r="G125" s="524"/>
      <c r="H125" s="524"/>
      <c r="I125" s="29"/>
    </row>
    <row r="126" spans="1:9" x14ac:dyDescent="0.3">
      <c r="A126" s="27">
        <v>9.7222222222222224E-2</v>
      </c>
      <c r="F126" s="154"/>
      <c r="G126" s="524"/>
      <c r="H126" s="524"/>
      <c r="I126" s="30"/>
    </row>
    <row r="127" spans="1:9" x14ac:dyDescent="0.3">
      <c r="A127" s="27">
        <v>0.10069444444444443</v>
      </c>
      <c r="B127" s="136">
        <f t="shared" ref="B127:F127" si="26">B91</f>
        <v>36</v>
      </c>
      <c r="C127" s="136">
        <f t="shared" si="26"/>
        <v>37</v>
      </c>
      <c r="D127" s="136">
        <f t="shared" si="26"/>
        <v>38</v>
      </c>
      <c r="E127" s="136">
        <f t="shared" si="26"/>
        <v>39</v>
      </c>
      <c r="F127" s="157">
        <f t="shared" si="26"/>
        <v>40</v>
      </c>
      <c r="G127" s="524"/>
      <c r="H127" s="524"/>
      <c r="I127" s="29"/>
    </row>
    <row r="128" spans="1:9" x14ac:dyDescent="0.3">
      <c r="A128" s="23">
        <v>0.10416666666666667</v>
      </c>
      <c r="B128" s="140" t="s">
        <v>19</v>
      </c>
      <c r="C128" s="140" t="s">
        <v>19</v>
      </c>
      <c r="D128" s="140" t="s">
        <v>19</v>
      </c>
      <c r="E128" s="140" t="s">
        <v>19</v>
      </c>
      <c r="F128" s="243" t="s">
        <v>19</v>
      </c>
      <c r="G128" s="524"/>
      <c r="H128" s="524"/>
      <c r="I128" s="28">
        <v>0</v>
      </c>
    </row>
    <row r="129" spans="1:9" x14ac:dyDescent="0.3">
      <c r="A129" s="27">
        <v>0.1111111111111111</v>
      </c>
      <c r="B129" s="136">
        <f t="shared" ref="B129:F129" si="27">B87</f>
        <v>661</v>
      </c>
      <c r="C129" s="136">
        <f t="shared" si="27"/>
        <v>662</v>
      </c>
      <c r="D129" s="136">
        <f t="shared" si="27"/>
        <v>663</v>
      </c>
      <c r="E129" s="136">
        <f t="shared" si="27"/>
        <v>664</v>
      </c>
      <c r="F129" s="157">
        <f t="shared" si="27"/>
        <v>665</v>
      </c>
      <c r="G129" s="524"/>
      <c r="H129" s="524"/>
      <c r="I129" s="30"/>
    </row>
    <row r="130" spans="1:9" x14ac:dyDescent="0.3">
      <c r="A130" s="42">
        <v>0.125</v>
      </c>
      <c r="B130" s="140" t="s">
        <v>16</v>
      </c>
      <c r="C130" s="201" t="s">
        <v>16</v>
      </c>
      <c r="D130" s="201" t="s">
        <v>16</v>
      </c>
      <c r="E130" s="201" t="s">
        <v>16</v>
      </c>
      <c r="F130" s="243" t="s">
        <v>16</v>
      </c>
      <c r="G130" s="524"/>
      <c r="H130" s="524"/>
      <c r="I130" s="28">
        <v>2.0833333333333332E-2</v>
      </c>
    </row>
    <row r="131" spans="1:9" x14ac:dyDescent="0.3">
      <c r="A131" s="38">
        <v>0.13194444444444445</v>
      </c>
      <c r="D131" s="129"/>
      <c r="E131" s="128"/>
      <c r="F131" s="174"/>
      <c r="G131" s="524"/>
      <c r="H131" s="524"/>
      <c r="I131" s="30"/>
    </row>
    <row r="132" spans="1:9" x14ac:dyDescent="0.3">
      <c r="A132" s="38">
        <v>0.1423611111111111</v>
      </c>
      <c r="D132" s="129"/>
      <c r="E132" s="128"/>
      <c r="F132" s="174"/>
      <c r="G132" s="524"/>
      <c r="H132" s="524"/>
      <c r="I132" s="29"/>
    </row>
    <row r="133" spans="1:9" x14ac:dyDescent="0.3">
      <c r="A133" s="39">
        <v>0.14444444444444446</v>
      </c>
      <c r="B133" s="144">
        <f t="shared" ref="B133:E133" si="28">B79</f>
        <v>387</v>
      </c>
      <c r="C133" s="144">
        <f t="shared" si="28"/>
        <v>388</v>
      </c>
      <c r="D133" s="144">
        <f t="shared" si="28"/>
        <v>389</v>
      </c>
      <c r="E133" s="144">
        <f t="shared" si="28"/>
        <v>390</v>
      </c>
      <c r="F133" s="174">
        <f>F76</f>
        <v>390</v>
      </c>
      <c r="G133" s="525"/>
      <c r="H133" s="525"/>
      <c r="I133" s="29"/>
    </row>
    <row r="134" spans="1:9" x14ac:dyDescent="0.3">
      <c r="A134" s="23">
        <v>0.14583333333333334</v>
      </c>
      <c r="B134" s="141" t="s">
        <v>415</v>
      </c>
      <c r="C134" s="141" t="s">
        <v>415</v>
      </c>
      <c r="D134" s="141" t="s">
        <v>415</v>
      </c>
      <c r="E134" s="141" t="s">
        <v>415</v>
      </c>
      <c r="F134" s="141" t="s">
        <v>415</v>
      </c>
      <c r="G134" s="529" t="s">
        <v>19</v>
      </c>
      <c r="H134" s="532" t="s">
        <v>13</v>
      </c>
      <c r="I134" s="28">
        <v>4.1666666666666664E-2</v>
      </c>
    </row>
    <row r="135" spans="1:9" x14ac:dyDescent="0.3">
      <c r="A135" s="23">
        <v>0.14930555555555555</v>
      </c>
      <c r="D135" s="129"/>
      <c r="E135" s="128"/>
      <c r="G135" s="530"/>
      <c r="H135" s="533"/>
      <c r="I135" s="29"/>
    </row>
    <row r="136" spans="1:9" x14ac:dyDescent="0.3">
      <c r="A136" s="27">
        <v>0.15972222222222224</v>
      </c>
      <c r="D136" s="129"/>
      <c r="E136" s="128"/>
      <c r="G136" s="530"/>
      <c r="H136" s="533"/>
      <c r="I136" s="30"/>
    </row>
    <row r="137" spans="1:9" x14ac:dyDescent="0.3">
      <c r="A137" s="27">
        <v>0.16319444444444445</v>
      </c>
      <c r="B137" s="136">
        <f t="shared" ref="B137:F137" si="29">B72</f>
        <v>8</v>
      </c>
      <c r="C137" s="136">
        <f t="shared" si="29"/>
        <v>9</v>
      </c>
      <c r="D137" s="136">
        <f t="shared" si="29"/>
        <v>10</v>
      </c>
      <c r="E137" s="136">
        <f t="shared" si="29"/>
        <v>11</v>
      </c>
      <c r="F137" s="136">
        <f t="shared" si="29"/>
        <v>12</v>
      </c>
      <c r="G137" s="530"/>
      <c r="H137" s="533"/>
      <c r="I137" s="29"/>
    </row>
    <row r="138" spans="1:9" x14ac:dyDescent="0.3">
      <c r="A138" s="23">
        <v>0.16666666666666666</v>
      </c>
      <c r="B138" s="137" t="s">
        <v>348</v>
      </c>
      <c r="C138" s="137" t="s">
        <v>348</v>
      </c>
      <c r="D138" s="137" t="s">
        <v>348</v>
      </c>
      <c r="E138" s="137" t="s">
        <v>348</v>
      </c>
      <c r="F138" s="137" t="s">
        <v>348</v>
      </c>
      <c r="G138" s="530"/>
      <c r="H138" s="533"/>
      <c r="I138" s="28">
        <v>6.25E-2</v>
      </c>
    </row>
    <row r="139" spans="1:9" x14ac:dyDescent="0.3">
      <c r="A139" s="27">
        <v>0.17708333333333334</v>
      </c>
      <c r="C139" s="154"/>
      <c r="E139" s="129"/>
      <c r="F139" s="129"/>
      <c r="G139" s="530"/>
      <c r="H139" s="533"/>
      <c r="I139" s="29"/>
    </row>
    <row r="140" spans="1:9" x14ac:dyDescent="0.3">
      <c r="A140" s="39">
        <v>0.18402777777777779</v>
      </c>
      <c r="B140" s="136">
        <f t="shared" ref="B140:F140" si="30">B95</f>
        <v>97</v>
      </c>
      <c r="C140" s="136">
        <f t="shared" si="30"/>
        <v>98</v>
      </c>
      <c r="D140" s="136">
        <f t="shared" si="30"/>
        <v>99</v>
      </c>
      <c r="E140" s="136">
        <f t="shared" si="30"/>
        <v>100</v>
      </c>
      <c r="F140" s="136">
        <f t="shared" si="30"/>
        <v>101</v>
      </c>
      <c r="G140" s="531"/>
      <c r="H140" s="534"/>
      <c r="I140" s="30"/>
    </row>
    <row r="141" spans="1:9" x14ac:dyDescent="0.3">
      <c r="A141" s="23">
        <v>0.1875</v>
      </c>
      <c r="B141" s="139" t="s">
        <v>190</v>
      </c>
      <c r="C141" s="139" t="s">
        <v>190</v>
      </c>
      <c r="D141" s="144" t="s">
        <v>190</v>
      </c>
      <c r="E141" s="144" t="s">
        <v>190</v>
      </c>
      <c r="F141" s="144" t="s">
        <v>190</v>
      </c>
      <c r="G141" s="532" t="s">
        <v>348</v>
      </c>
      <c r="H141" s="538" t="s">
        <v>415</v>
      </c>
      <c r="I141" s="28">
        <v>8.3333333333333329E-2</v>
      </c>
    </row>
    <row r="142" spans="1:9" x14ac:dyDescent="0.3">
      <c r="A142" s="23">
        <v>0.19444444444444445</v>
      </c>
      <c r="F142" s="202"/>
      <c r="G142" s="533"/>
      <c r="H142" s="539"/>
      <c r="I142" s="29"/>
    </row>
    <row r="143" spans="1:9" x14ac:dyDescent="0.3">
      <c r="A143" s="27">
        <v>0.20486111111111113</v>
      </c>
      <c r="B143" s="144">
        <f t="shared" ref="B143:F143" si="31">B74</f>
        <v>260</v>
      </c>
      <c r="C143" s="136">
        <f t="shared" si="31"/>
        <v>261</v>
      </c>
      <c r="D143" s="136">
        <f t="shared" si="31"/>
        <v>262</v>
      </c>
      <c r="E143" s="136">
        <f t="shared" si="31"/>
        <v>263</v>
      </c>
      <c r="F143" s="136">
        <f t="shared" si="31"/>
        <v>264</v>
      </c>
      <c r="G143" s="533"/>
      <c r="H143" s="539"/>
      <c r="I143" s="43"/>
    </row>
    <row r="144" spans="1:9" x14ac:dyDescent="0.3">
      <c r="A144" s="16">
        <v>0.20833333333333334</v>
      </c>
      <c r="B144" s="140" t="s">
        <v>19</v>
      </c>
      <c r="C144" s="140" t="s">
        <v>19</v>
      </c>
      <c r="D144" s="140" t="s">
        <v>19</v>
      </c>
      <c r="E144" s="140" t="s">
        <v>19</v>
      </c>
      <c r="F144" s="140" t="s">
        <v>19</v>
      </c>
      <c r="G144" s="533"/>
      <c r="H144" s="539"/>
      <c r="I144" s="28">
        <v>0.10416666666666667</v>
      </c>
    </row>
    <row r="145" spans="1:9" x14ac:dyDescent="0.3">
      <c r="A145" s="16">
        <v>0.21527777777777779</v>
      </c>
      <c r="B145" s="196"/>
      <c r="C145" s="202"/>
      <c r="D145" s="242"/>
      <c r="E145" s="137"/>
      <c r="F145" s="137"/>
      <c r="G145" s="533"/>
      <c r="H145" s="539"/>
      <c r="I145" s="29"/>
    </row>
    <row r="146" spans="1:9" x14ac:dyDescent="0.3">
      <c r="A146" s="31"/>
      <c r="B146" s="196">
        <f t="shared" ref="B146:F146" si="32">B87</f>
        <v>661</v>
      </c>
      <c r="C146" s="196">
        <f t="shared" si="32"/>
        <v>662</v>
      </c>
      <c r="D146" s="196">
        <f t="shared" si="32"/>
        <v>663</v>
      </c>
      <c r="E146" s="196">
        <f t="shared" si="32"/>
        <v>664</v>
      </c>
      <c r="F146" s="196">
        <f t="shared" si="32"/>
        <v>665</v>
      </c>
      <c r="G146" s="533"/>
      <c r="H146" s="539"/>
      <c r="I146" s="32"/>
    </row>
    <row r="147" spans="1:9" x14ac:dyDescent="0.3">
      <c r="A147" s="16">
        <v>0.22916666666666666</v>
      </c>
      <c r="B147" s="141" t="s">
        <v>180</v>
      </c>
      <c r="C147" s="141" t="s">
        <v>180</v>
      </c>
      <c r="D147" s="141" t="s">
        <v>180</v>
      </c>
      <c r="E147" s="141" t="s">
        <v>180</v>
      </c>
      <c r="F147" s="141" t="s">
        <v>180</v>
      </c>
      <c r="G147" s="533"/>
      <c r="H147" s="539"/>
      <c r="I147" s="28">
        <v>0.125</v>
      </c>
    </row>
    <row r="148" spans="1:9" x14ac:dyDescent="0.3">
      <c r="A148" s="16">
        <v>0.24305555555555555</v>
      </c>
      <c r="B148" s="202"/>
      <c r="C148" s="202"/>
      <c r="D148" s="242"/>
      <c r="E148" s="137"/>
      <c r="F148" s="137"/>
      <c r="G148" s="533"/>
      <c r="H148" s="539"/>
      <c r="I148" s="29"/>
    </row>
    <row r="149" spans="1:9" x14ac:dyDescent="0.3">
      <c r="A149" s="37"/>
      <c r="B149" s="200">
        <f t="shared" ref="B149:F149" si="33">B98</f>
        <v>197</v>
      </c>
      <c r="C149" s="200">
        <f t="shared" si="33"/>
        <v>198</v>
      </c>
      <c r="D149" s="200">
        <f t="shared" si="33"/>
        <v>199</v>
      </c>
      <c r="E149" s="200">
        <f t="shared" si="33"/>
        <v>200</v>
      </c>
      <c r="F149" s="200">
        <f t="shared" si="33"/>
        <v>201</v>
      </c>
      <c r="G149" s="534"/>
      <c r="H149" s="540"/>
      <c r="I149" s="32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</sheetData>
  <mergeCells count="18">
    <mergeCell ref="G6:G12"/>
    <mergeCell ref="H6:H12"/>
    <mergeCell ref="G13:G19"/>
    <mergeCell ref="H13:H19"/>
    <mergeCell ref="G20:G27"/>
    <mergeCell ref="H20:H27"/>
    <mergeCell ref="G28:G32"/>
    <mergeCell ref="H28:H32"/>
    <mergeCell ref="G33:G38"/>
    <mergeCell ref="H33:H38"/>
    <mergeCell ref="G39:G42"/>
    <mergeCell ref="H39:H42"/>
    <mergeCell ref="G124:G133"/>
    <mergeCell ref="H124:H133"/>
    <mergeCell ref="G134:G140"/>
    <mergeCell ref="H134:H140"/>
    <mergeCell ref="G141:G149"/>
    <mergeCell ref="H141:H149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09415-DB1E-49A0-928B-40645A6C0061}">
  <dimension ref="A1:M722"/>
  <sheetViews>
    <sheetView showGridLines="0" zoomScale="70" zoomScaleNormal="70" workbookViewId="0">
      <pane ySplit="5" topLeftCell="A147" activePane="bottomLeft" state="frozen"/>
      <selection activeCell="H119" sqref="H119:H165"/>
      <selection pane="bottomLeft" activeCell="H119" sqref="H119:H165"/>
    </sheetView>
  </sheetViews>
  <sheetFormatPr defaultColWidth="9.21875" defaultRowHeight="15.6" x14ac:dyDescent="0.3"/>
  <cols>
    <col min="1" max="1" width="12.77734375" style="154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427</v>
      </c>
      <c r="B1" s="203"/>
      <c r="C1" s="124"/>
      <c r="D1" s="115"/>
      <c r="E1" s="115"/>
      <c r="F1" s="124"/>
      <c r="G1" s="125"/>
      <c r="H1" s="126"/>
    </row>
    <row r="2" spans="1:9" s="10" customFormat="1" x14ac:dyDescent="0.3">
      <c r="A2" s="6" t="s">
        <v>0</v>
      </c>
      <c r="B2" s="204"/>
      <c r="C2" s="127"/>
      <c r="D2" s="116"/>
      <c r="E2" s="116"/>
      <c r="F2" s="127"/>
      <c r="G2" s="128"/>
      <c r="H2" s="129"/>
    </row>
    <row r="3" spans="1:9" s="10" customFormat="1" x14ac:dyDescent="0.3">
      <c r="A3" s="6" t="s">
        <v>428</v>
      </c>
      <c r="B3" s="192"/>
      <c r="C3" s="127"/>
      <c r="D3" s="127"/>
      <c r="E3" s="127" t="s">
        <v>1</v>
      </c>
      <c r="F3" s="127"/>
      <c r="G3" s="128"/>
      <c r="H3" s="129"/>
    </row>
    <row r="4" spans="1:9" s="10" customFormat="1" ht="16.05" customHeight="1" x14ac:dyDescent="0.3">
      <c r="A4" s="12" t="s">
        <v>2</v>
      </c>
      <c r="B4" s="44">
        <v>45502</v>
      </c>
      <c r="C4" s="44">
        <f>+B4+1</f>
        <v>45503</v>
      </c>
      <c r="D4" s="44">
        <f>C4+1</f>
        <v>45504</v>
      </c>
      <c r="E4" s="130">
        <f>D4+1</f>
        <v>45505</v>
      </c>
      <c r="F4" s="130">
        <f>E4+1</f>
        <v>45506</v>
      </c>
      <c r="G4" s="131">
        <f>F4+1</f>
        <v>45507</v>
      </c>
      <c r="H4" s="130">
        <f>G4+1</f>
        <v>45508</v>
      </c>
      <c r="I4" s="13" t="s">
        <v>2</v>
      </c>
    </row>
    <row r="5" spans="1:9" s="10" customFormat="1" x14ac:dyDescent="0.3">
      <c r="A5" s="14" t="s">
        <v>3</v>
      </c>
      <c r="B5" s="48" t="s">
        <v>4</v>
      </c>
      <c r="C5" s="73" t="s">
        <v>5</v>
      </c>
      <c r="D5" s="48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s="10" customFormat="1" x14ac:dyDescent="0.3">
      <c r="A6" s="16">
        <v>0.25</v>
      </c>
      <c r="B6" s="45" t="s">
        <v>348</v>
      </c>
      <c r="C6" s="45" t="s">
        <v>348</v>
      </c>
      <c r="D6" s="45" t="s">
        <v>348</v>
      </c>
      <c r="E6" s="135" t="s">
        <v>348</v>
      </c>
      <c r="F6" s="135" t="s">
        <v>348</v>
      </c>
      <c r="G6" s="538" t="s">
        <v>19</v>
      </c>
      <c r="H6" s="523" t="s">
        <v>190</v>
      </c>
      <c r="I6" s="17">
        <v>0.14583333333333334</v>
      </c>
    </row>
    <row r="7" spans="1:9" s="10" customFormat="1" x14ac:dyDescent="0.3">
      <c r="A7" s="18"/>
      <c r="B7" s="52"/>
      <c r="C7" s="52"/>
      <c r="D7" s="52"/>
      <c r="E7" s="136">
        <f>E104-1</f>
        <v>104</v>
      </c>
      <c r="F7" s="136">
        <f>F104-1</f>
        <v>105</v>
      </c>
      <c r="G7" s="539"/>
      <c r="H7" s="524"/>
      <c r="I7" s="20"/>
    </row>
    <row r="8" spans="1:9" s="10" customFormat="1" x14ac:dyDescent="0.3">
      <c r="A8" s="16">
        <v>0.2673611111111111</v>
      </c>
      <c r="B8" s="53">
        <f t="shared" ref="B8:D8" si="0">B106-1</f>
        <v>101</v>
      </c>
      <c r="C8" s="53">
        <f t="shared" si="0"/>
        <v>102</v>
      </c>
      <c r="D8" s="53">
        <f t="shared" si="0"/>
        <v>103</v>
      </c>
      <c r="E8" s="139" t="s">
        <v>19</v>
      </c>
      <c r="F8" s="139" t="s">
        <v>19</v>
      </c>
      <c r="G8" s="539"/>
      <c r="H8" s="524"/>
      <c r="I8" s="22"/>
    </row>
    <row r="9" spans="1:9" s="10" customFormat="1" x14ac:dyDescent="0.3">
      <c r="A9" s="23">
        <v>0.27083333333333331</v>
      </c>
      <c r="B9" s="76" t="s">
        <v>19</v>
      </c>
      <c r="C9" s="76" t="s">
        <v>19</v>
      </c>
      <c r="D9" s="76" t="s">
        <v>19</v>
      </c>
      <c r="E9" s="127"/>
      <c r="F9" s="127"/>
      <c r="G9" s="539"/>
      <c r="H9" s="524"/>
      <c r="I9" s="17">
        <v>0.16666666666666666</v>
      </c>
    </row>
    <row r="10" spans="1:9" s="10" customFormat="1" x14ac:dyDescent="0.3">
      <c r="A10" s="23">
        <v>0.27430555555555552</v>
      </c>
      <c r="B10" s="52"/>
      <c r="C10" s="52"/>
      <c r="D10" s="75"/>
      <c r="E10" s="127"/>
      <c r="F10" s="127"/>
      <c r="G10" s="539"/>
      <c r="H10" s="524"/>
      <c r="I10" s="20"/>
    </row>
    <row r="11" spans="1:9" s="10" customFormat="1" x14ac:dyDescent="0.3">
      <c r="A11" s="23">
        <v>0.28819444444444448</v>
      </c>
      <c r="B11" s="56"/>
      <c r="C11" s="52"/>
      <c r="D11" s="75"/>
      <c r="E11" s="127"/>
      <c r="F11" s="127"/>
      <c r="G11" s="539"/>
      <c r="H11" s="524"/>
      <c r="I11" s="20"/>
    </row>
    <row r="12" spans="1:9" s="10" customFormat="1" x14ac:dyDescent="0.3">
      <c r="A12" s="23">
        <v>0.28958333333333336</v>
      </c>
      <c r="B12" s="53">
        <f t="shared" ref="B12:D12" si="1">B97-1</f>
        <v>667</v>
      </c>
      <c r="C12" s="53">
        <f t="shared" si="1"/>
        <v>668</v>
      </c>
      <c r="D12" s="53">
        <f t="shared" si="1"/>
        <v>669</v>
      </c>
      <c r="E12" s="136">
        <f>E95-1</f>
        <v>670</v>
      </c>
      <c r="F12" s="136">
        <f>F95-1</f>
        <v>671</v>
      </c>
      <c r="G12" s="540"/>
      <c r="H12" s="525"/>
      <c r="I12" s="22"/>
    </row>
    <row r="13" spans="1:9" s="10" customFormat="1" x14ac:dyDescent="0.3">
      <c r="A13" s="24">
        <v>0.29166666666666669</v>
      </c>
      <c r="B13" s="45" t="s">
        <v>13</v>
      </c>
      <c r="C13" s="45" t="s">
        <v>13</v>
      </c>
      <c r="D13" s="255" t="s">
        <v>13</v>
      </c>
      <c r="E13" s="156" t="s">
        <v>13</v>
      </c>
      <c r="F13" s="156" t="s">
        <v>13</v>
      </c>
      <c r="G13" s="538" t="s">
        <v>348</v>
      </c>
      <c r="H13" s="523" t="s">
        <v>180</v>
      </c>
      <c r="I13" s="17">
        <v>0.1875</v>
      </c>
    </row>
    <row r="14" spans="1:9" s="10" customFormat="1" x14ac:dyDescent="0.3">
      <c r="A14" s="24"/>
      <c r="B14" s="52"/>
      <c r="C14" s="52"/>
      <c r="D14" s="79"/>
      <c r="E14" s="157">
        <f>E91-1</f>
        <v>989</v>
      </c>
      <c r="F14" s="157">
        <f>F93-1</f>
        <v>990</v>
      </c>
      <c r="G14" s="539"/>
      <c r="H14" s="524"/>
      <c r="I14" s="20"/>
    </row>
    <row r="15" spans="1:9" s="10" customFormat="1" x14ac:dyDescent="0.3">
      <c r="A15" s="26">
        <v>0.30902777777777779</v>
      </c>
      <c r="B15" s="53">
        <f>B93-1</f>
        <v>986</v>
      </c>
      <c r="C15" s="53">
        <f>C93-1</f>
        <v>987</v>
      </c>
      <c r="D15" s="108">
        <f>D93-1</f>
        <v>988</v>
      </c>
      <c r="E15" s="140" t="s">
        <v>316</v>
      </c>
      <c r="F15" s="140" t="s">
        <v>316</v>
      </c>
      <c r="G15" s="539"/>
      <c r="H15" s="524"/>
      <c r="I15" s="22"/>
    </row>
    <row r="16" spans="1:9" s="10" customFormat="1" ht="15.45" customHeight="1" x14ac:dyDescent="0.3">
      <c r="A16" s="27">
        <v>0.3125</v>
      </c>
      <c r="B16" s="49" t="s">
        <v>316</v>
      </c>
      <c r="C16" s="49" t="s">
        <v>316</v>
      </c>
      <c r="D16" s="266" t="s">
        <v>316</v>
      </c>
      <c r="E16" s="127"/>
      <c r="F16" s="127"/>
      <c r="G16" s="539"/>
      <c r="H16" s="524"/>
      <c r="I16" s="17">
        <v>0.20833333333333334</v>
      </c>
    </row>
    <row r="17" spans="1:9" s="10" customFormat="1" x14ac:dyDescent="0.3">
      <c r="A17" s="18">
        <v>0.31597222222222221</v>
      </c>
      <c r="B17" s="52"/>
      <c r="C17" s="52"/>
      <c r="D17" s="95"/>
      <c r="E17" s="144"/>
      <c r="F17" s="144"/>
      <c r="G17" s="539"/>
      <c r="H17" s="524"/>
      <c r="I17" s="20"/>
    </row>
    <row r="18" spans="1:9" s="10" customFormat="1" x14ac:dyDescent="0.3">
      <c r="A18" s="27">
        <v>0.31944444444444448</v>
      </c>
      <c r="B18" s="52"/>
      <c r="C18" s="52"/>
      <c r="D18" s="79"/>
      <c r="E18" s="136">
        <f>E114-1</f>
        <v>183</v>
      </c>
      <c r="F18" s="136">
        <v>184</v>
      </c>
      <c r="G18" s="539"/>
      <c r="H18" s="524"/>
      <c r="I18" s="22"/>
    </row>
    <row r="19" spans="1:9" s="10" customFormat="1" x14ac:dyDescent="0.3">
      <c r="A19" s="27">
        <v>0.3298611111111111</v>
      </c>
      <c r="B19" s="53">
        <f t="shared" ref="B19:D19" si="2">B114-1</f>
        <v>180</v>
      </c>
      <c r="C19" s="53">
        <f t="shared" si="2"/>
        <v>181</v>
      </c>
      <c r="D19" s="108">
        <f t="shared" si="2"/>
        <v>182</v>
      </c>
      <c r="E19" s="140" t="s">
        <v>389</v>
      </c>
      <c r="F19" s="140" t="s">
        <v>389</v>
      </c>
      <c r="G19" s="539"/>
      <c r="H19" s="525"/>
      <c r="I19" s="20"/>
    </row>
    <row r="20" spans="1:9" s="10" customFormat="1" x14ac:dyDescent="0.3">
      <c r="A20" s="16">
        <v>0.33333333333333331</v>
      </c>
      <c r="B20" s="49" t="s">
        <v>389</v>
      </c>
      <c r="C20" s="49" t="s">
        <v>389</v>
      </c>
      <c r="D20" s="49" t="s">
        <v>389</v>
      </c>
      <c r="E20" s="127"/>
      <c r="F20" s="127"/>
      <c r="G20" s="532" t="s">
        <v>13</v>
      </c>
      <c r="H20" s="529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52"/>
      <c r="C21" s="52"/>
      <c r="D21" s="79"/>
      <c r="E21" s="136">
        <f>E100-1</f>
        <v>43</v>
      </c>
      <c r="F21" s="136">
        <f>F100-1</f>
        <v>44</v>
      </c>
      <c r="G21" s="533"/>
      <c r="H21" s="530"/>
      <c r="I21" s="29"/>
    </row>
    <row r="22" spans="1:9" s="10" customFormat="1" x14ac:dyDescent="0.3">
      <c r="A22" s="27">
        <v>0.35069444444444442</v>
      </c>
      <c r="B22" s="52"/>
      <c r="C22" s="52"/>
      <c r="D22" s="79"/>
      <c r="E22" s="140" t="s">
        <v>16</v>
      </c>
      <c r="F22" s="140" t="s">
        <v>16</v>
      </c>
      <c r="G22" s="533"/>
      <c r="H22" s="530"/>
      <c r="I22" s="30"/>
    </row>
    <row r="23" spans="1:9" s="10" customFormat="1" x14ac:dyDescent="0.3">
      <c r="A23" s="27">
        <v>0.3520833333333333</v>
      </c>
      <c r="B23" s="53">
        <f t="shared" ref="B23:D23" si="3">B102-1</f>
        <v>40</v>
      </c>
      <c r="C23" s="53">
        <f t="shared" si="3"/>
        <v>41</v>
      </c>
      <c r="D23" s="53">
        <f t="shared" si="3"/>
        <v>42</v>
      </c>
      <c r="E23" s="127"/>
      <c r="F23" s="127"/>
      <c r="G23" s="533"/>
      <c r="H23" s="530"/>
      <c r="I23" s="29"/>
    </row>
    <row r="24" spans="1:9" s="10" customFormat="1" x14ac:dyDescent="0.3">
      <c r="A24" s="16">
        <v>0.35416666666666669</v>
      </c>
      <c r="B24" s="49" t="s">
        <v>16</v>
      </c>
      <c r="C24" s="49" t="s">
        <v>16</v>
      </c>
      <c r="D24" s="49" t="s">
        <v>16</v>
      </c>
      <c r="E24" s="127"/>
      <c r="F24" s="127"/>
      <c r="G24" s="533"/>
      <c r="H24" s="530"/>
      <c r="I24" s="28">
        <v>0.25</v>
      </c>
    </row>
    <row r="25" spans="1:9" s="10" customFormat="1" x14ac:dyDescent="0.3">
      <c r="A25" s="16">
        <v>0.3576388888888889</v>
      </c>
      <c r="B25" s="52"/>
      <c r="C25" s="52"/>
      <c r="D25" s="79"/>
      <c r="E25" s="136">
        <f>E87-1</f>
        <v>396</v>
      </c>
      <c r="F25" s="136">
        <f>F87-1</f>
        <v>397</v>
      </c>
      <c r="G25" s="533"/>
      <c r="H25" s="530"/>
      <c r="I25" s="29"/>
    </row>
    <row r="26" spans="1:9" s="10" customFormat="1" x14ac:dyDescent="0.3">
      <c r="A26" s="16">
        <v>0.37152777777777773</v>
      </c>
      <c r="B26" s="52"/>
      <c r="C26" s="52"/>
      <c r="D26" s="79"/>
      <c r="E26" s="139" t="s">
        <v>19</v>
      </c>
      <c r="F26" s="139" t="s">
        <v>19</v>
      </c>
      <c r="G26" s="533"/>
      <c r="H26" s="530"/>
      <c r="I26" s="30"/>
    </row>
    <row r="27" spans="1:9" s="10" customFormat="1" x14ac:dyDescent="0.3">
      <c r="A27" s="18">
        <v>0.37361111111111112</v>
      </c>
      <c r="B27" s="53">
        <f t="shared" ref="B27:D27" si="4">B89-1</f>
        <v>393</v>
      </c>
      <c r="C27" s="53">
        <f t="shared" si="4"/>
        <v>394</v>
      </c>
      <c r="D27" s="53">
        <f t="shared" si="4"/>
        <v>395</v>
      </c>
      <c r="E27" s="127"/>
      <c r="F27" s="127"/>
      <c r="G27" s="533"/>
      <c r="H27" s="531"/>
      <c r="I27" s="29"/>
    </row>
    <row r="28" spans="1:9" s="10" customFormat="1" ht="15.6" customHeight="1" x14ac:dyDescent="0.3">
      <c r="A28" s="16">
        <v>0.375</v>
      </c>
      <c r="B28" s="76" t="s">
        <v>19</v>
      </c>
      <c r="C28" s="76" t="s">
        <v>19</v>
      </c>
      <c r="D28" s="76" t="s">
        <v>19</v>
      </c>
      <c r="E28" s="136">
        <f>E95-1</f>
        <v>670</v>
      </c>
      <c r="F28" s="136">
        <f>F95-1</f>
        <v>671</v>
      </c>
      <c r="G28" s="532" t="s">
        <v>411</v>
      </c>
      <c r="H28" s="532" t="s">
        <v>411</v>
      </c>
      <c r="I28" s="28">
        <v>0.27083333333333331</v>
      </c>
    </row>
    <row r="29" spans="1:9" s="10" customFormat="1" x14ac:dyDescent="0.3">
      <c r="A29" s="16">
        <v>0.3923611111111111</v>
      </c>
      <c r="B29" s="53">
        <f t="shared" ref="B29:D29" si="5">B97-1</f>
        <v>667</v>
      </c>
      <c r="C29" s="53">
        <f t="shared" si="5"/>
        <v>668</v>
      </c>
      <c r="D29" s="53">
        <f t="shared" si="5"/>
        <v>669</v>
      </c>
      <c r="E29" s="135" t="s">
        <v>13</v>
      </c>
      <c r="F29" s="135" t="s">
        <v>13</v>
      </c>
      <c r="G29" s="533"/>
      <c r="H29" s="533"/>
      <c r="I29" s="30"/>
    </row>
    <row r="30" spans="1:9" s="10" customFormat="1" ht="15.6" customHeight="1" x14ac:dyDescent="0.3">
      <c r="A30" s="23">
        <v>0.39583333333333331</v>
      </c>
      <c r="B30" s="45" t="s">
        <v>13</v>
      </c>
      <c r="C30" s="45" t="s">
        <v>13</v>
      </c>
      <c r="D30" s="45" t="s">
        <v>13</v>
      </c>
      <c r="E30" s="127"/>
      <c r="F30" s="127"/>
      <c r="G30" s="533"/>
      <c r="H30" s="533"/>
      <c r="I30" s="28">
        <v>0.29166666666666669</v>
      </c>
    </row>
    <row r="31" spans="1:9" s="10" customFormat="1" x14ac:dyDescent="0.3">
      <c r="A31" s="23">
        <v>0.40972222222222227</v>
      </c>
      <c r="B31" s="110"/>
      <c r="C31" s="52"/>
      <c r="D31" s="52"/>
      <c r="E31" s="127"/>
      <c r="F31" s="136">
        <f>F93-1</f>
        <v>990</v>
      </c>
      <c r="G31" s="533"/>
      <c r="H31" s="533"/>
      <c r="I31" s="30"/>
    </row>
    <row r="32" spans="1:9" s="10" customFormat="1" x14ac:dyDescent="0.3">
      <c r="A32" s="23">
        <v>0.41319444444444442</v>
      </c>
      <c r="B32" s="53">
        <f>B93-1</f>
        <v>986</v>
      </c>
      <c r="C32" s="53">
        <f>C93-1</f>
        <v>987</v>
      </c>
      <c r="D32" s="53">
        <f>D93-1</f>
        <v>988</v>
      </c>
      <c r="E32" s="136">
        <f>E91-1</f>
        <v>989</v>
      </c>
      <c r="F32" s="141" t="s">
        <v>180</v>
      </c>
      <c r="G32" s="533"/>
      <c r="H32" s="534"/>
      <c r="I32" s="29"/>
    </row>
    <row r="33" spans="1:10" x14ac:dyDescent="0.3">
      <c r="A33" s="16">
        <v>0.41666666666666669</v>
      </c>
      <c r="B33" s="48" t="s">
        <v>180</v>
      </c>
      <c r="C33" s="48" t="s">
        <v>180</v>
      </c>
      <c r="D33" s="48" t="s">
        <v>180</v>
      </c>
      <c r="E33" s="141" t="s">
        <v>180</v>
      </c>
      <c r="G33" s="534"/>
      <c r="H33" s="523" t="s">
        <v>16</v>
      </c>
      <c r="I33" s="28">
        <v>0.3125</v>
      </c>
      <c r="J33" s="10"/>
    </row>
    <row r="34" spans="1:10" x14ac:dyDescent="0.3">
      <c r="A34" s="16">
        <v>0.4201388888888889</v>
      </c>
      <c r="B34" s="245"/>
      <c r="C34" s="412"/>
      <c r="D34" s="245"/>
      <c r="E34" s="136">
        <f>E108-1</f>
        <v>204</v>
      </c>
      <c r="F34" s="136">
        <f>F110-1</f>
        <v>205</v>
      </c>
      <c r="G34" s="532" t="s">
        <v>415</v>
      </c>
      <c r="H34" s="524"/>
      <c r="I34" s="28"/>
      <c r="J34" s="10"/>
    </row>
    <row r="35" spans="1:10" x14ac:dyDescent="0.3">
      <c r="A35" s="16">
        <v>0.43402777777777773</v>
      </c>
      <c r="B35" s="57"/>
      <c r="C35" s="80"/>
      <c r="D35" s="57"/>
      <c r="E35" s="135" t="s">
        <v>415</v>
      </c>
      <c r="F35" s="135" t="s">
        <v>415</v>
      </c>
      <c r="G35" s="533"/>
      <c r="H35" s="524"/>
      <c r="I35" s="28"/>
      <c r="J35" s="10"/>
    </row>
    <row r="36" spans="1:10" x14ac:dyDescent="0.3">
      <c r="A36" s="16">
        <v>0.43611111111111112</v>
      </c>
      <c r="B36" s="53">
        <f t="shared" ref="B36:D36" si="6">B110-1</f>
        <v>201</v>
      </c>
      <c r="C36" s="53">
        <f t="shared" si="6"/>
        <v>202</v>
      </c>
      <c r="D36" s="53">
        <f t="shared" si="6"/>
        <v>203</v>
      </c>
      <c r="G36" s="533"/>
      <c r="H36" s="524"/>
      <c r="I36" s="28"/>
      <c r="J36" s="10"/>
    </row>
    <row r="37" spans="1:10" x14ac:dyDescent="0.3">
      <c r="A37" s="23">
        <v>0.4375</v>
      </c>
      <c r="B37" s="45" t="s">
        <v>350</v>
      </c>
      <c r="C37" s="45" t="s">
        <v>415</v>
      </c>
      <c r="D37" s="45" t="s">
        <v>415</v>
      </c>
      <c r="G37" s="533"/>
      <c r="H37" s="524"/>
      <c r="I37" s="28">
        <v>0.33333333333333331</v>
      </c>
      <c r="J37" s="10"/>
    </row>
    <row r="38" spans="1:10" x14ac:dyDescent="0.3">
      <c r="A38" s="23">
        <v>0.4548611111111111</v>
      </c>
      <c r="B38" s="267"/>
      <c r="C38" s="52"/>
      <c r="D38" s="52"/>
      <c r="G38" s="533"/>
      <c r="H38" s="524"/>
      <c r="I38" s="29"/>
      <c r="J38" s="10"/>
    </row>
    <row r="39" spans="1:10" x14ac:dyDescent="0.3">
      <c r="A39" s="23">
        <v>0.45694444444444443</v>
      </c>
      <c r="B39" s="53">
        <f>'WEEK 28'!H83</f>
        <v>85</v>
      </c>
      <c r="C39" s="53">
        <f t="shared" ref="C39:D39" si="7">C80-1</f>
        <v>15</v>
      </c>
      <c r="D39" s="53">
        <f t="shared" si="7"/>
        <v>16</v>
      </c>
      <c r="E39" s="136">
        <f>E81-1</f>
        <v>17</v>
      </c>
      <c r="F39" s="136">
        <f>F81-1</f>
        <v>18</v>
      </c>
      <c r="G39" s="534"/>
      <c r="H39" s="524"/>
      <c r="I39" s="29"/>
      <c r="J39" s="10"/>
    </row>
    <row r="40" spans="1:10" x14ac:dyDescent="0.3">
      <c r="A40" s="27">
        <v>0.45833333333333331</v>
      </c>
      <c r="B40" s="45" t="s">
        <v>348</v>
      </c>
      <c r="C40" s="45" t="s">
        <v>348</v>
      </c>
      <c r="D40" s="45" t="s">
        <v>348</v>
      </c>
      <c r="E40" s="135" t="s">
        <v>348</v>
      </c>
      <c r="F40" s="135" t="s">
        <v>348</v>
      </c>
      <c r="G40" s="529" t="s">
        <v>316</v>
      </c>
      <c r="H40" s="529" t="s">
        <v>389</v>
      </c>
      <c r="I40" s="28">
        <v>0.35416666666666669</v>
      </c>
      <c r="J40" s="10"/>
    </row>
    <row r="41" spans="1:10" x14ac:dyDescent="0.3">
      <c r="A41" s="27">
        <v>0.47569444444444442</v>
      </c>
      <c r="B41" s="53">
        <f t="shared" ref="B41:D41" si="8">B106-1</f>
        <v>101</v>
      </c>
      <c r="C41" s="69">
        <f t="shared" si="8"/>
        <v>102</v>
      </c>
      <c r="D41" s="69">
        <f t="shared" si="8"/>
        <v>103</v>
      </c>
      <c r="E41" s="166">
        <f>E104-1</f>
        <v>104</v>
      </c>
      <c r="F41" s="166">
        <f>F104-1</f>
        <v>105</v>
      </c>
      <c r="G41" s="530"/>
      <c r="H41" s="530"/>
      <c r="I41" s="30"/>
      <c r="J41" s="10"/>
    </row>
    <row r="42" spans="1:10" x14ac:dyDescent="0.3">
      <c r="A42" s="27">
        <v>0.47916666666666669</v>
      </c>
      <c r="B42" s="76" t="s">
        <v>190</v>
      </c>
      <c r="C42" s="76" t="s">
        <v>190</v>
      </c>
      <c r="D42" s="76" t="s">
        <v>190</v>
      </c>
      <c r="E42" s="139" t="s">
        <v>190</v>
      </c>
      <c r="F42" s="139" t="s">
        <v>190</v>
      </c>
      <c r="G42" s="530"/>
      <c r="H42" s="530"/>
      <c r="I42" s="28">
        <v>0.375</v>
      </c>
      <c r="J42" s="10"/>
    </row>
    <row r="43" spans="1:10" x14ac:dyDescent="0.3">
      <c r="A43" s="27"/>
      <c r="B43" s="56"/>
      <c r="C43" s="69"/>
      <c r="D43" s="56"/>
      <c r="E43" s="136">
        <f>E83-1</f>
        <v>269</v>
      </c>
      <c r="F43" s="136">
        <f>F85-1</f>
        <v>270</v>
      </c>
      <c r="G43" s="531"/>
      <c r="H43" s="530"/>
      <c r="I43" s="29"/>
      <c r="J43" s="10"/>
    </row>
    <row r="44" spans="1:10" x14ac:dyDescent="0.3">
      <c r="A44" s="27">
        <v>0.49652777777777773</v>
      </c>
      <c r="B44" s="53">
        <f t="shared" ref="B44:D44" si="9">B83-1</f>
        <v>266</v>
      </c>
      <c r="C44" s="81">
        <f t="shared" si="9"/>
        <v>267</v>
      </c>
      <c r="D44" s="53">
        <f t="shared" si="9"/>
        <v>268</v>
      </c>
      <c r="E44" s="140" t="s">
        <v>16</v>
      </c>
      <c r="F44" s="140" t="s">
        <v>16</v>
      </c>
      <c r="G44" s="141" t="s">
        <v>386</v>
      </c>
      <c r="H44" s="530"/>
      <c r="I44" s="30"/>
      <c r="J44" s="10"/>
    </row>
    <row r="45" spans="1:10" x14ac:dyDescent="0.3">
      <c r="A45" s="23">
        <v>0.5</v>
      </c>
      <c r="B45" s="49" t="s">
        <v>16</v>
      </c>
      <c r="C45" s="49" t="s">
        <v>16</v>
      </c>
      <c r="D45" s="49" t="s">
        <v>16</v>
      </c>
      <c r="E45" s="136">
        <f>E87-1</f>
        <v>396</v>
      </c>
      <c r="F45" s="136">
        <f>F87-1</f>
        <v>397</v>
      </c>
      <c r="G45" s="127"/>
      <c r="H45" s="530"/>
      <c r="I45" s="28">
        <v>0.39583333333333331</v>
      </c>
      <c r="J45" s="10"/>
    </row>
    <row r="46" spans="1:10" x14ac:dyDescent="0.3">
      <c r="A46" s="27">
        <v>0.51736111111111105</v>
      </c>
      <c r="B46" s="56">
        <f t="shared" ref="B46:D46" si="10">B89-1</f>
        <v>393</v>
      </c>
      <c r="C46" s="56">
        <f t="shared" si="10"/>
        <v>394</v>
      </c>
      <c r="D46" s="56">
        <f t="shared" si="10"/>
        <v>395</v>
      </c>
      <c r="E46" s="140" t="s">
        <v>316</v>
      </c>
      <c r="F46" s="140" t="s">
        <v>316</v>
      </c>
      <c r="G46" s="242"/>
      <c r="H46" s="531"/>
      <c r="I46" s="30"/>
      <c r="J46" s="10"/>
    </row>
    <row r="47" spans="1:10" ht="15.45" customHeight="1" x14ac:dyDescent="0.3">
      <c r="A47" s="23">
        <v>0.52083333333333337</v>
      </c>
      <c r="B47" s="49" t="s">
        <v>316</v>
      </c>
      <c r="C47" s="49" t="s">
        <v>316</v>
      </c>
      <c r="D47" s="49" t="s">
        <v>316</v>
      </c>
      <c r="E47" s="142">
        <f>E114-1</f>
        <v>183</v>
      </c>
      <c r="F47" s="142">
        <v>184</v>
      </c>
      <c r="G47" s="242"/>
      <c r="H47" s="141" t="s">
        <v>429</v>
      </c>
      <c r="I47" s="28">
        <v>0.41666666666666669</v>
      </c>
      <c r="J47" s="10"/>
    </row>
    <row r="48" spans="1:10" x14ac:dyDescent="0.3">
      <c r="A48" s="27">
        <v>0.53819444444444442</v>
      </c>
      <c r="B48" s="47">
        <f t="shared" ref="B48:D48" si="11">B114-1</f>
        <v>180</v>
      </c>
      <c r="C48" s="47">
        <f t="shared" si="11"/>
        <v>181</v>
      </c>
      <c r="D48" s="47">
        <f t="shared" si="11"/>
        <v>182</v>
      </c>
      <c r="E48" s="140" t="s">
        <v>389</v>
      </c>
      <c r="F48" s="140" t="s">
        <v>389</v>
      </c>
      <c r="G48" s="242"/>
      <c r="H48" s="242"/>
      <c r="I48" s="30"/>
      <c r="J48" s="10"/>
    </row>
    <row r="49" spans="1:13" x14ac:dyDescent="0.3">
      <c r="A49" s="23">
        <v>0.54166666666666663</v>
      </c>
      <c r="B49" s="49" t="s">
        <v>389</v>
      </c>
      <c r="C49" s="49" t="s">
        <v>389</v>
      </c>
      <c r="D49" s="49" t="s">
        <v>389</v>
      </c>
      <c r="G49" s="142">
        <v>16</v>
      </c>
      <c r="H49" s="127"/>
      <c r="I49" s="28">
        <v>0.4375</v>
      </c>
      <c r="J49" s="10"/>
    </row>
    <row r="50" spans="1:13" x14ac:dyDescent="0.3">
      <c r="A50" s="23">
        <v>0.5541666666666667</v>
      </c>
      <c r="B50" s="50"/>
      <c r="C50" s="50"/>
      <c r="D50" s="50"/>
      <c r="G50" s="144" t="s">
        <v>107</v>
      </c>
      <c r="H50" s="127"/>
      <c r="I50" s="29"/>
      <c r="J50" s="10"/>
    </row>
    <row r="51" spans="1:13" x14ac:dyDescent="0.3">
      <c r="A51" s="27">
        <v>0.55555555555555558</v>
      </c>
      <c r="B51" s="65"/>
      <c r="C51" s="65"/>
      <c r="D51" s="65"/>
      <c r="E51" s="136">
        <f>E100-1</f>
        <v>43</v>
      </c>
      <c r="F51" s="136">
        <f>F100-1</f>
        <v>44</v>
      </c>
      <c r="G51" s="143">
        <v>4</v>
      </c>
      <c r="H51" s="143"/>
      <c r="I51" s="29"/>
      <c r="J51" s="10"/>
    </row>
    <row r="52" spans="1:13" x14ac:dyDescent="0.3">
      <c r="A52" s="27">
        <v>0.55902777777777779</v>
      </c>
      <c r="B52" s="53">
        <f t="shared" ref="B52:D52" si="12">B102-1</f>
        <v>40</v>
      </c>
      <c r="C52" s="53">
        <f t="shared" si="12"/>
        <v>41</v>
      </c>
      <c r="D52" s="53">
        <f t="shared" si="12"/>
        <v>42</v>
      </c>
      <c r="E52" s="139" t="s">
        <v>19</v>
      </c>
      <c r="F52" s="139" t="s">
        <v>19</v>
      </c>
      <c r="G52" s="139" t="s">
        <v>19</v>
      </c>
      <c r="H52" s="143"/>
      <c r="I52" s="29"/>
      <c r="J52" s="10"/>
    </row>
    <row r="53" spans="1:13" ht="15.6" customHeight="1" x14ac:dyDescent="0.3">
      <c r="A53" s="346">
        <v>0.5625</v>
      </c>
      <c r="B53" s="347" t="s">
        <v>19</v>
      </c>
      <c r="C53" s="347" t="s">
        <v>19</v>
      </c>
      <c r="D53" s="76" t="s">
        <v>19</v>
      </c>
      <c r="G53" s="242"/>
      <c r="H53" s="137"/>
      <c r="I53" s="28">
        <v>0.45833333333333331</v>
      </c>
      <c r="J53" s="10"/>
    </row>
    <row r="54" spans="1:13" x14ac:dyDescent="0.3">
      <c r="A54" s="346">
        <v>0.56597222222222221</v>
      </c>
      <c r="B54" s="80"/>
      <c r="C54" s="72"/>
      <c r="D54" s="52"/>
      <c r="G54" s="242"/>
      <c r="H54" s="137"/>
      <c r="I54" s="29"/>
      <c r="J54" s="10"/>
    </row>
    <row r="55" spans="1:13" x14ac:dyDescent="0.3">
      <c r="A55" s="16">
        <v>0.57986111111111105</v>
      </c>
      <c r="B55" s="69">
        <f t="shared" ref="B55:D55" si="13">B97-1</f>
        <v>667</v>
      </c>
      <c r="C55" s="81">
        <f t="shared" si="13"/>
        <v>668</v>
      </c>
      <c r="D55" s="81">
        <f t="shared" si="13"/>
        <v>669</v>
      </c>
      <c r="E55" s="136">
        <f>E95-1</f>
        <v>670</v>
      </c>
      <c r="F55" s="136">
        <f>F95-1</f>
        <v>671</v>
      </c>
      <c r="G55" s="136">
        <f>G95-1</f>
        <v>672</v>
      </c>
      <c r="H55" s="127"/>
      <c r="I55" s="22"/>
      <c r="J55" s="10"/>
    </row>
    <row r="56" spans="1:13" x14ac:dyDescent="0.3">
      <c r="A56" s="23">
        <v>0.58333333333333337</v>
      </c>
      <c r="B56" s="54" t="s">
        <v>24</v>
      </c>
      <c r="C56" s="54" t="s">
        <v>24</v>
      </c>
      <c r="D56" s="54" t="s">
        <v>24</v>
      </c>
      <c r="E56" s="158" t="s">
        <v>24</v>
      </c>
      <c r="F56" s="158" t="s">
        <v>24</v>
      </c>
      <c r="G56" s="158" t="s">
        <v>24</v>
      </c>
      <c r="H56" s="127"/>
      <c r="I56" s="29">
        <v>0.47916666666666669</v>
      </c>
      <c r="J56" s="10"/>
    </row>
    <row r="57" spans="1:13" x14ac:dyDescent="0.3">
      <c r="A57" s="23">
        <v>0.58680555555555558</v>
      </c>
      <c r="B57" s="267"/>
      <c r="C57" s="46"/>
      <c r="D57" s="46"/>
      <c r="G57" s="242"/>
      <c r="H57" s="142">
        <v>1</v>
      </c>
      <c r="I57" s="29"/>
      <c r="J57" s="10"/>
    </row>
    <row r="58" spans="1:13" x14ac:dyDescent="0.3">
      <c r="A58" s="23">
        <v>0.60069444444444442</v>
      </c>
      <c r="B58" s="56"/>
      <c r="C58" s="56"/>
      <c r="D58" s="56"/>
      <c r="E58" s="144"/>
      <c r="F58" s="144"/>
      <c r="G58" s="154"/>
      <c r="H58" s="158" t="s">
        <v>24</v>
      </c>
      <c r="I58" s="32"/>
      <c r="J58" s="10"/>
    </row>
    <row r="59" spans="1:13" x14ac:dyDescent="0.3">
      <c r="A59" s="27">
        <v>0.60416666666666663</v>
      </c>
      <c r="B59" s="52"/>
      <c r="C59" s="52"/>
      <c r="D59" s="52"/>
      <c r="G59" s="154"/>
      <c r="H59" s="127"/>
      <c r="I59" s="28">
        <v>0.5</v>
      </c>
      <c r="J59" s="10"/>
    </row>
    <row r="60" spans="1:13" x14ac:dyDescent="0.3">
      <c r="A60" s="27">
        <v>0.60763888888888895</v>
      </c>
      <c r="B60" s="52"/>
      <c r="C60" s="52"/>
      <c r="D60" s="52"/>
      <c r="G60" s="154"/>
      <c r="H60" s="127"/>
      <c r="I60" s="29"/>
      <c r="J60" s="10"/>
    </row>
    <row r="61" spans="1:13" x14ac:dyDescent="0.3">
      <c r="A61" s="18">
        <v>0.625</v>
      </c>
      <c r="B61" s="61" t="s">
        <v>366</v>
      </c>
      <c r="C61" s="61" t="s">
        <v>141</v>
      </c>
      <c r="D61" s="61" t="s">
        <v>86</v>
      </c>
      <c r="E61" s="176" t="s">
        <v>145</v>
      </c>
      <c r="F61" s="176" t="s">
        <v>196</v>
      </c>
      <c r="G61" s="236" t="s">
        <v>195</v>
      </c>
      <c r="H61" s="127"/>
      <c r="I61" s="28">
        <v>0.52083333333333337</v>
      </c>
      <c r="J61" s="10"/>
    </row>
    <row r="62" spans="1:13" x14ac:dyDescent="0.3">
      <c r="A62" s="23">
        <v>0.64583333333333337</v>
      </c>
      <c r="B62" s="60"/>
      <c r="C62" s="60"/>
      <c r="D62" s="60"/>
      <c r="E62" s="164"/>
      <c r="F62" s="164"/>
      <c r="G62" s="175"/>
      <c r="H62" s="164"/>
      <c r="I62" s="28">
        <v>0.54166666666666663</v>
      </c>
      <c r="J62" s="33"/>
      <c r="M62" s="10" t="s">
        <v>1</v>
      </c>
    </row>
    <row r="63" spans="1:13" x14ac:dyDescent="0.3">
      <c r="A63" s="23">
        <v>0.66666666666666663</v>
      </c>
      <c r="B63" s="55"/>
      <c r="C63" s="55"/>
      <c r="D63" s="55"/>
      <c r="E63" s="160"/>
      <c r="F63" s="160"/>
      <c r="G63" s="219"/>
      <c r="H63" s="176" t="s">
        <v>136</v>
      </c>
      <c r="I63" s="28">
        <v>0.5625</v>
      </c>
      <c r="J63" s="10"/>
    </row>
    <row r="64" spans="1:13" x14ac:dyDescent="0.3">
      <c r="A64" s="23">
        <v>0.6791666666666667</v>
      </c>
      <c r="B64" s="55"/>
      <c r="C64" s="55"/>
      <c r="D64" s="55"/>
      <c r="E64" s="141" t="s">
        <v>180</v>
      </c>
      <c r="F64" s="161"/>
      <c r="G64" s="219"/>
      <c r="H64" s="160"/>
      <c r="I64" s="29"/>
      <c r="J64" s="10"/>
    </row>
    <row r="65" spans="1:10" x14ac:dyDescent="0.3">
      <c r="A65" s="27">
        <v>0.68402777777777779</v>
      </c>
      <c r="B65" s="52"/>
      <c r="C65" s="52"/>
      <c r="D65" s="52"/>
      <c r="F65" s="129"/>
      <c r="G65" s="154"/>
      <c r="H65" s="127"/>
      <c r="I65" s="30"/>
      <c r="J65" s="10"/>
    </row>
    <row r="66" spans="1:10" x14ac:dyDescent="0.3">
      <c r="A66" s="23">
        <v>0.6875</v>
      </c>
      <c r="B66" s="52"/>
      <c r="C66" s="52"/>
      <c r="D66" s="52"/>
      <c r="F66" s="129"/>
      <c r="G66" s="154"/>
      <c r="H66" s="127"/>
      <c r="I66" s="28">
        <v>0.58333333333333337</v>
      </c>
      <c r="J66" s="10"/>
    </row>
    <row r="67" spans="1:10" x14ac:dyDescent="0.3">
      <c r="A67" s="23">
        <v>0.69097222222222221</v>
      </c>
      <c r="B67" s="52"/>
      <c r="C67" s="52"/>
      <c r="D67" s="52"/>
      <c r="F67" s="129"/>
      <c r="G67" s="154"/>
      <c r="H67" s="127"/>
      <c r="I67" s="29"/>
      <c r="J67" s="10"/>
    </row>
    <row r="68" spans="1:10" x14ac:dyDescent="0.3">
      <c r="A68" s="23">
        <v>0.69444444444444453</v>
      </c>
      <c r="B68" s="52"/>
      <c r="C68" s="52"/>
      <c r="D68" s="52"/>
      <c r="F68" s="129"/>
      <c r="G68" s="154"/>
      <c r="H68" s="127"/>
      <c r="I68" s="29"/>
      <c r="J68" s="10"/>
    </row>
    <row r="69" spans="1:10" x14ac:dyDescent="0.3">
      <c r="A69" s="23">
        <v>0.69791666666666663</v>
      </c>
      <c r="B69" s="52"/>
      <c r="C69" s="52"/>
      <c r="D69" s="52"/>
      <c r="F69" s="129"/>
      <c r="G69" s="150" t="s">
        <v>180</v>
      </c>
      <c r="H69" s="127"/>
      <c r="I69" s="29"/>
      <c r="J69" s="10"/>
    </row>
    <row r="70" spans="1:10" x14ac:dyDescent="0.3">
      <c r="A70" s="23">
        <v>0.70486111111111116</v>
      </c>
      <c r="B70" s="52"/>
      <c r="C70" s="52"/>
      <c r="D70" s="52"/>
      <c r="F70" s="141" t="s">
        <v>180</v>
      </c>
      <c r="H70" s="127"/>
      <c r="I70" s="29"/>
      <c r="J70" s="10"/>
    </row>
    <row r="71" spans="1:10" x14ac:dyDescent="0.3">
      <c r="A71" s="23">
        <v>0.70833333333333337</v>
      </c>
      <c r="B71" s="48" t="s">
        <v>180</v>
      </c>
      <c r="C71" s="48" t="s">
        <v>180</v>
      </c>
      <c r="D71" s="48" t="s">
        <v>180</v>
      </c>
      <c r="H71" s="199"/>
      <c r="I71" s="30"/>
      <c r="J71" s="10"/>
    </row>
    <row r="72" spans="1:10" x14ac:dyDescent="0.3">
      <c r="A72" s="23">
        <v>0.71180555555555547</v>
      </c>
      <c r="B72" s="245"/>
      <c r="C72" s="245"/>
      <c r="D72" s="245"/>
      <c r="H72" s="141" t="s">
        <v>180</v>
      </c>
      <c r="I72" s="29"/>
      <c r="J72" s="10"/>
    </row>
    <row r="73" spans="1:10" x14ac:dyDescent="0.3">
      <c r="A73" s="23">
        <v>0.71527777777777779</v>
      </c>
      <c r="B73" s="57"/>
      <c r="C73" s="57"/>
      <c r="D73" s="57"/>
      <c r="E73" s="145"/>
      <c r="F73" s="145"/>
      <c r="G73" s="169"/>
      <c r="H73" s="145"/>
      <c r="I73" s="28">
        <v>0.60416666666666663</v>
      </c>
      <c r="J73" s="10"/>
    </row>
    <row r="74" spans="1:10" x14ac:dyDescent="0.3">
      <c r="A74" s="23">
        <v>0.72222222222222221</v>
      </c>
      <c r="B74" s="52"/>
      <c r="C74" s="52"/>
      <c r="D74" s="52"/>
      <c r="G74" s="423">
        <v>206</v>
      </c>
      <c r="H74" s="127"/>
      <c r="I74" s="29"/>
      <c r="J74" s="10"/>
    </row>
    <row r="75" spans="1:10" x14ac:dyDescent="0.3">
      <c r="A75" s="23">
        <v>0.72569444444444453</v>
      </c>
      <c r="B75" s="58">
        <f t="shared" ref="B75:D75" si="14">B110-1</f>
        <v>201</v>
      </c>
      <c r="C75" s="58">
        <f t="shared" si="14"/>
        <v>202</v>
      </c>
      <c r="D75" s="58">
        <f t="shared" si="14"/>
        <v>203</v>
      </c>
      <c r="G75" s="135" t="s">
        <v>415</v>
      </c>
      <c r="H75" s="127"/>
      <c r="I75" s="29"/>
      <c r="J75" s="10"/>
    </row>
    <row r="76" spans="1:10" x14ac:dyDescent="0.3">
      <c r="A76" s="23"/>
      <c r="B76" s="92"/>
      <c r="C76" s="92"/>
      <c r="D76" s="381"/>
      <c r="E76" s="229">
        <f>E108-1</f>
        <v>204</v>
      </c>
      <c r="F76" s="229">
        <f>F110-1</f>
        <v>205</v>
      </c>
      <c r="G76" s="136">
        <f>G80-1</f>
        <v>19</v>
      </c>
      <c r="H76" s="172">
        <v>207</v>
      </c>
      <c r="I76" s="29"/>
      <c r="J76" s="10"/>
    </row>
    <row r="77" spans="1:10" x14ac:dyDescent="0.3">
      <c r="A77" s="16">
        <v>0.72916666666666663</v>
      </c>
      <c r="B77" s="64" t="s">
        <v>414</v>
      </c>
      <c r="C77" s="64" t="s">
        <v>414</v>
      </c>
      <c r="D77" s="118" t="s">
        <v>414</v>
      </c>
      <c r="E77" s="186" t="s">
        <v>414</v>
      </c>
      <c r="F77" s="186" t="s">
        <v>414</v>
      </c>
      <c r="G77" s="194" t="s">
        <v>414</v>
      </c>
      <c r="H77" s="353" t="s">
        <v>414</v>
      </c>
      <c r="I77" s="28">
        <v>0.625</v>
      </c>
      <c r="J77" s="10"/>
    </row>
    <row r="78" spans="1:10" x14ac:dyDescent="0.3">
      <c r="A78" s="16">
        <v>0.73263888888888884</v>
      </c>
      <c r="B78" s="495"/>
      <c r="C78" s="495"/>
      <c r="D78" s="495"/>
      <c r="E78" s="443"/>
      <c r="F78" s="430"/>
      <c r="G78" s="236"/>
      <c r="H78" s="304"/>
      <c r="I78" s="29"/>
      <c r="J78" s="10"/>
    </row>
    <row r="79" spans="1:10" x14ac:dyDescent="0.3">
      <c r="A79" s="16">
        <v>0.74652777777777779</v>
      </c>
      <c r="B79" s="119"/>
      <c r="C79" s="119"/>
      <c r="D79" s="119"/>
      <c r="E79" s="176"/>
      <c r="F79" s="236"/>
      <c r="G79" s="175"/>
      <c r="H79" s="325"/>
      <c r="I79" s="29"/>
      <c r="J79" s="10"/>
    </row>
    <row r="80" spans="1:10" x14ac:dyDescent="0.3">
      <c r="A80" s="37"/>
      <c r="B80" s="119">
        <f>'WEEK 30'!H72+1</f>
        <v>15</v>
      </c>
      <c r="C80" s="119">
        <f t="shared" ref="C80:D80" si="15">B80+1</f>
        <v>16</v>
      </c>
      <c r="D80" s="119">
        <f t="shared" si="15"/>
        <v>17</v>
      </c>
      <c r="F80" s="128"/>
      <c r="G80" s="236">
        <f>F81+1</f>
        <v>20</v>
      </c>
      <c r="H80" s="298"/>
      <c r="I80" s="30"/>
      <c r="J80" s="10"/>
    </row>
    <row r="81" spans="1:10" x14ac:dyDescent="0.3">
      <c r="A81" s="16">
        <v>0.75</v>
      </c>
      <c r="B81" s="54" t="s">
        <v>191</v>
      </c>
      <c r="C81" s="54" t="s">
        <v>191</v>
      </c>
      <c r="D81" s="107" t="s">
        <v>191</v>
      </c>
      <c r="E81" s="185">
        <f>D80+1</f>
        <v>18</v>
      </c>
      <c r="F81" s="236">
        <f>E81+1</f>
        <v>19</v>
      </c>
      <c r="G81" s="218" t="s">
        <v>191</v>
      </c>
      <c r="H81" s="304"/>
      <c r="I81" s="28">
        <v>0.64583333333333337</v>
      </c>
      <c r="J81" s="10"/>
    </row>
    <row r="82" spans="1:10" x14ac:dyDescent="0.3">
      <c r="A82" s="16">
        <v>0.75347222222222221</v>
      </c>
      <c r="B82" s="61"/>
      <c r="C82" s="61"/>
      <c r="D82" s="61"/>
      <c r="E82" s="218" t="s">
        <v>191</v>
      </c>
      <c r="F82" s="158" t="s">
        <v>191</v>
      </c>
      <c r="G82" s="319"/>
      <c r="H82" s="304"/>
      <c r="I82" s="29"/>
      <c r="J82" s="10"/>
    </row>
    <row r="83" spans="1:10" x14ac:dyDescent="0.3">
      <c r="A83" s="16"/>
      <c r="B83" s="61">
        <f>'WEEK 30'!H74+1</f>
        <v>267</v>
      </c>
      <c r="C83" s="61">
        <f>B83+1</f>
        <v>268</v>
      </c>
      <c r="D83" s="61">
        <f>C83+1</f>
        <v>269</v>
      </c>
      <c r="E83" s="215">
        <f>D83+1</f>
        <v>270</v>
      </c>
      <c r="G83" s="319">
        <f>F85+1</f>
        <v>272</v>
      </c>
      <c r="H83" s="399">
        <f>G80+1</f>
        <v>21</v>
      </c>
      <c r="I83" s="30"/>
      <c r="J83" s="10"/>
    </row>
    <row r="84" spans="1:10" x14ac:dyDescent="0.3">
      <c r="A84" s="16">
        <v>0.76736111111111116</v>
      </c>
      <c r="B84" s="49" t="s">
        <v>16</v>
      </c>
      <c r="C84" s="96" t="s">
        <v>16</v>
      </c>
      <c r="D84" s="49" t="s">
        <v>16</v>
      </c>
      <c r="E84" s="243" t="s">
        <v>16</v>
      </c>
      <c r="F84" s="196"/>
      <c r="G84" s="140" t="s">
        <v>16</v>
      </c>
      <c r="H84" s="380" t="s">
        <v>16</v>
      </c>
      <c r="I84" s="29"/>
      <c r="J84" s="10"/>
    </row>
    <row r="85" spans="1:10" x14ac:dyDescent="0.3">
      <c r="A85" s="16"/>
      <c r="B85" s="53">
        <f>B89-1</f>
        <v>393</v>
      </c>
      <c r="C85" s="78">
        <f>B85+1</f>
        <v>394</v>
      </c>
      <c r="D85" s="53">
        <f>C85+1</f>
        <v>395</v>
      </c>
      <c r="E85" s="157">
        <f>D85+1</f>
        <v>396</v>
      </c>
      <c r="F85" s="185">
        <f>E83+1</f>
        <v>271</v>
      </c>
      <c r="G85" s="136">
        <f>G87-1</f>
        <v>398</v>
      </c>
      <c r="H85" s="300">
        <f>H87-1</f>
        <v>399</v>
      </c>
      <c r="I85" s="29"/>
      <c r="J85" s="10"/>
    </row>
    <row r="86" spans="1:10" x14ac:dyDescent="0.3">
      <c r="A86" s="16">
        <v>0.77083333333333337</v>
      </c>
      <c r="B86" s="62" t="s">
        <v>30</v>
      </c>
      <c r="C86" s="97" t="s">
        <v>30</v>
      </c>
      <c r="D86" s="97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  <c r="J86" s="10"/>
    </row>
    <row r="87" spans="1:10" x14ac:dyDescent="0.3">
      <c r="A87" s="16"/>
      <c r="B87" s="106"/>
      <c r="C87" s="289"/>
      <c r="D87" s="289"/>
      <c r="E87" s="176">
        <f>D89+1</f>
        <v>397</v>
      </c>
      <c r="F87" s="176">
        <f>E87+1</f>
        <v>398</v>
      </c>
      <c r="G87" s="176">
        <f>F87+1</f>
        <v>399</v>
      </c>
      <c r="H87" s="176">
        <f>G87+1</f>
        <v>400</v>
      </c>
      <c r="I87" s="29"/>
      <c r="J87" s="10"/>
    </row>
    <row r="88" spans="1:10" x14ac:dyDescent="0.3">
      <c r="A88" s="16">
        <v>0.78819444444444453</v>
      </c>
      <c r="B88" s="46"/>
      <c r="C88" s="46"/>
      <c r="D88" s="85"/>
      <c r="E88" s="135" t="s">
        <v>13</v>
      </c>
      <c r="F88" s="135" t="s">
        <v>13</v>
      </c>
      <c r="G88" s="135" t="s">
        <v>13</v>
      </c>
      <c r="H88" s="356" t="s">
        <v>13</v>
      </c>
      <c r="I88" s="29"/>
      <c r="J88" s="10"/>
    </row>
    <row r="89" spans="1:10" x14ac:dyDescent="0.3">
      <c r="A89" s="23"/>
      <c r="B89" s="61">
        <f>'WEEK 30'!H79+1</f>
        <v>394</v>
      </c>
      <c r="C89" s="61">
        <f>B89+1</f>
        <v>395</v>
      </c>
      <c r="D89" s="61">
        <f>C89+1</f>
        <v>396</v>
      </c>
      <c r="E89" s="136">
        <f>E91-1</f>
        <v>989</v>
      </c>
      <c r="F89" s="136">
        <f>F93-1</f>
        <v>990</v>
      </c>
      <c r="G89" s="136">
        <f>G93-1</f>
        <v>991</v>
      </c>
      <c r="H89" s="300">
        <f>H91-1</f>
        <v>992</v>
      </c>
      <c r="I89" s="30"/>
      <c r="J89" s="10"/>
    </row>
    <row r="90" spans="1:10" x14ac:dyDescent="0.3">
      <c r="A90" s="27">
        <v>0.79166666666666663</v>
      </c>
      <c r="B90" s="105" t="s">
        <v>37</v>
      </c>
      <c r="C90" s="105" t="s">
        <v>37</v>
      </c>
      <c r="D90" s="105" t="s">
        <v>37</v>
      </c>
      <c r="E90" s="179" t="s">
        <v>37</v>
      </c>
      <c r="F90" s="193" t="s">
        <v>37</v>
      </c>
      <c r="G90" s="193" t="s">
        <v>37</v>
      </c>
      <c r="H90" s="179" t="s">
        <v>37</v>
      </c>
      <c r="I90" s="28">
        <v>0.6875</v>
      </c>
      <c r="J90" s="10"/>
    </row>
    <row r="91" spans="1:10" x14ac:dyDescent="0.3">
      <c r="A91" s="27"/>
      <c r="B91" s="52"/>
      <c r="C91" s="52"/>
      <c r="D91" s="72"/>
      <c r="E91" s="185">
        <f>D93+1</f>
        <v>990</v>
      </c>
      <c r="F91" s="129"/>
      <c r="G91" s="180"/>
      <c r="H91" s="185">
        <f>G93+1</f>
        <v>993</v>
      </c>
      <c r="I91" s="29"/>
      <c r="J91" s="10"/>
    </row>
    <row r="92" spans="1:10" x14ac:dyDescent="0.3">
      <c r="A92" s="35">
        <v>0.80902777777777779</v>
      </c>
      <c r="B92" s="52"/>
      <c r="C92" s="52"/>
      <c r="D92" s="72"/>
      <c r="E92" s="139" t="s">
        <v>19</v>
      </c>
      <c r="F92" s="129"/>
      <c r="G92" s="180"/>
      <c r="H92" s="379" t="s">
        <v>19</v>
      </c>
      <c r="I92" s="30"/>
      <c r="J92" s="10"/>
    </row>
    <row r="93" spans="1:10" x14ac:dyDescent="0.3">
      <c r="A93" s="18"/>
      <c r="B93" s="67">
        <f>'WEEK 30'!H83+1</f>
        <v>987</v>
      </c>
      <c r="C93" s="67">
        <f>B93+1</f>
        <v>988</v>
      </c>
      <c r="D93" s="67">
        <f>C93+1</f>
        <v>989</v>
      </c>
      <c r="E93" s="136">
        <f>E95-1</f>
        <v>670</v>
      </c>
      <c r="F93" s="185">
        <f>E91+1</f>
        <v>991</v>
      </c>
      <c r="G93" s="185">
        <f t="shared" ref="G93" si="16">F93+1</f>
        <v>992</v>
      </c>
      <c r="H93" s="300">
        <f>H97-1</f>
        <v>673</v>
      </c>
      <c r="I93" s="29"/>
      <c r="J93" s="10"/>
    </row>
    <row r="94" spans="1:10" x14ac:dyDescent="0.3">
      <c r="A94" s="35">
        <v>0.8125</v>
      </c>
      <c r="B94" s="64" t="s">
        <v>32</v>
      </c>
      <c r="C94" s="64" t="s">
        <v>32</v>
      </c>
      <c r="D94" s="64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  <c r="J94" s="10"/>
    </row>
    <row r="95" spans="1:10" x14ac:dyDescent="0.3">
      <c r="A95" s="27"/>
      <c r="B95" s="52"/>
      <c r="C95" s="52"/>
      <c r="D95" s="52"/>
      <c r="E95" s="185">
        <f>D97+1</f>
        <v>671</v>
      </c>
      <c r="F95" s="185">
        <f>E95+1</f>
        <v>672</v>
      </c>
      <c r="G95" s="185">
        <f>F95+1</f>
        <v>673</v>
      </c>
      <c r="H95" s="127"/>
      <c r="I95" s="29"/>
      <c r="J95" s="10"/>
    </row>
    <row r="96" spans="1:10" x14ac:dyDescent="0.3">
      <c r="A96" s="27">
        <v>0.82986111111111116</v>
      </c>
      <c r="B96" s="57"/>
      <c r="C96" s="57"/>
      <c r="D96" s="90"/>
      <c r="E96" s="140" t="s">
        <v>389</v>
      </c>
      <c r="F96" s="140" t="s">
        <v>389</v>
      </c>
      <c r="G96" s="139" t="s">
        <v>411</v>
      </c>
      <c r="H96" s="127"/>
      <c r="I96" s="29"/>
      <c r="J96" s="10"/>
    </row>
    <row r="97" spans="1:12" x14ac:dyDescent="0.3">
      <c r="A97" s="36"/>
      <c r="B97" s="67">
        <f>'WEEK 30'!H87+1</f>
        <v>668</v>
      </c>
      <c r="C97" s="67">
        <f>B97+1</f>
        <v>669</v>
      </c>
      <c r="D97" s="98">
        <f>C97+1</f>
        <v>670</v>
      </c>
      <c r="E97" s="136">
        <f>E100-1</f>
        <v>43</v>
      </c>
      <c r="F97" s="136">
        <f>F100-1</f>
        <v>44</v>
      </c>
      <c r="G97" s="136">
        <f>G102-1</f>
        <v>36</v>
      </c>
      <c r="H97" s="185">
        <f>G95+1</f>
        <v>674</v>
      </c>
      <c r="I97" s="30"/>
      <c r="J97" s="10"/>
    </row>
    <row r="98" spans="1:12" x14ac:dyDescent="0.3">
      <c r="A98" s="23">
        <v>0.83333333333333337</v>
      </c>
      <c r="B98" s="54" t="s">
        <v>390</v>
      </c>
      <c r="C98" s="54" t="s">
        <v>390</v>
      </c>
      <c r="D98" s="54" t="s">
        <v>390</v>
      </c>
      <c r="E98" s="158" t="s">
        <v>390</v>
      </c>
      <c r="F98" s="158" t="s">
        <v>390</v>
      </c>
      <c r="G98" s="158" t="s">
        <v>388</v>
      </c>
      <c r="H98" s="379" t="s">
        <v>411</v>
      </c>
      <c r="I98" s="28">
        <v>0.72916666666666663</v>
      </c>
      <c r="J98" s="10"/>
    </row>
    <row r="99" spans="1:12" x14ac:dyDescent="0.3">
      <c r="A99" s="23"/>
      <c r="B99" s="61"/>
      <c r="C99" s="61"/>
      <c r="D99" s="61"/>
      <c r="E99" s="176"/>
      <c r="F99" s="176"/>
      <c r="G99" s="176"/>
      <c r="H99" s="300">
        <f>H102-1</f>
        <v>38</v>
      </c>
      <c r="I99" s="29"/>
      <c r="J99" s="10"/>
    </row>
    <row r="100" spans="1:12" x14ac:dyDescent="0.3">
      <c r="A100" s="23">
        <v>0.83680555555555547</v>
      </c>
      <c r="B100" s="61"/>
      <c r="C100" s="61"/>
      <c r="D100" s="61"/>
      <c r="E100" s="185">
        <f>D102+1</f>
        <v>44</v>
      </c>
      <c r="F100" s="185">
        <f>E100+1</f>
        <v>45</v>
      </c>
      <c r="G100" s="127"/>
      <c r="H100" s="302" t="s">
        <v>388</v>
      </c>
      <c r="I100" s="29"/>
      <c r="J100" s="10"/>
    </row>
    <row r="101" spans="1:12" x14ac:dyDescent="0.3">
      <c r="A101" s="23">
        <v>0.85069444444444453</v>
      </c>
      <c r="B101" s="496"/>
      <c r="C101" s="496"/>
      <c r="D101" s="498"/>
      <c r="E101" s="135" t="s">
        <v>348</v>
      </c>
      <c r="F101" s="135" t="s">
        <v>348</v>
      </c>
      <c r="G101" s="127"/>
      <c r="H101" s="298"/>
      <c r="I101" s="29"/>
      <c r="J101" s="10"/>
    </row>
    <row r="102" spans="1:12" x14ac:dyDescent="0.3">
      <c r="A102" s="27"/>
      <c r="B102" s="67">
        <f>'WEEK 30'!F91+1</f>
        <v>41</v>
      </c>
      <c r="C102" s="67">
        <f t="shared" ref="C102:D102" si="17">B102+1</f>
        <v>42</v>
      </c>
      <c r="D102" s="98">
        <f t="shared" si="17"/>
        <v>43</v>
      </c>
      <c r="E102" s="136">
        <f>E104-1</f>
        <v>104</v>
      </c>
      <c r="F102" s="136">
        <f>F104-1</f>
        <v>105</v>
      </c>
      <c r="G102" s="185">
        <f>'WEEK 30'!H95+1</f>
        <v>37</v>
      </c>
      <c r="H102" s="399">
        <f>G106+1</f>
        <v>39</v>
      </c>
      <c r="I102" s="30"/>
      <c r="J102" s="10"/>
      <c r="L102" s="25"/>
    </row>
    <row r="103" spans="1:12" x14ac:dyDescent="0.3">
      <c r="A103" s="27">
        <v>0.85416666666666663</v>
      </c>
      <c r="B103" s="102" t="s">
        <v>349</v>
      </c>
      <c r="C103" s="102" t="s">
        <v>349</v>
      </c>
      <c r="D103" s="102" t="s">
        <v>349</v>
      </c>
      <c r="E103" s="191" t="s">
        <v>349</v>
      </c>
      <c r="F103" s="191" t="s">
        <v>349</v>
      </c>
      <c r="G103" s="158" t="s">
        <v>388</v>
      </c>
      <c r="H103" s="158" t="s">
        <v>388</v>
      </c>
      <c r="I103" s="28">
        <v>0.75</v>
      </c>
      <c r="J103" s="10"/>
      <c r="L103" s="21"/>
    </row>
    <row r="104" spans="1:12" x14ac:dyDescent="0.3">
      <c r="A104" s="36"/>
      <c r="B104" s="52"/>
      <c r="C104" s="52"/>
      <c r="D104" s="52"/>
      <c r="E104" s="185">
        <f>D106+1</f>
        <v>105</v>
      </c>
      <c r="F104" s="185">
        <f>E104+1</f>
        <v>106</v>
      </c>
      <c r="G104" s="127"/>
      <c r="H104" s="127"/>
      <c r="I104" s="29"/>
      <c r="J104" s="10"/>
    </row>
    <row r="105" spans="1:12" x14ac:dyDescent="0.3">
      <c r="A105" s="27">
        <v>0.87152777777777779</v>
      </c>
      <c r="B105" s="103"/>
      <c r="C105" s="104"/>
      <c r="D105" s="104"/>
      <c r="E105" s="141" t="s">
        <v>180</v>
      </c>
      <c r="F105" s="141" t="s">
        <v>180</v>
      </c>
      <c r="G105" s="190"/>
      <c r="H105" s="190"/>
      <c r="I105" s="29"/>
      <c r="J105" s="10"/>
    </row>
    <row r="106" spans="1:12" x14ac:dyDescent="0.3">
      <c r="A106" s="36"/>
      <c r="B106" s="67">
        <f>'WEEK 30'!F95+1</f>
        <v>102</v>
      </c>
      <c r="C106" s="67">
        <f>B106+1</f>
        <v>103</v>
      </c>
      <c r="D106" s="67">
        <f t="shared" ref="D106" si="18">C106+1</f>
        <v>104</v>
      </c>
      <c r="E106" s="136">
        <f>E108-1</f>
        <v>204</v>
      </c>
      <c r="F106" s="136">
        <f>F110-1</f>
        <v>205</v>
      </c>
      <c r="G106" s="185">
        <f>G102+1</f>
        <v>38</v>
      </c>
      <c r="H106" s="185">
        <f>H102+1</f>
        <v>40</v>
      </c>
      <c r="I106" s="29"/>
      <c r="J106" s="10"/>
    </row>
    <row r="107" spans="1:12" ht="15.6" customHeight="1" x14ac:dyDescent="0.3">
      <c r="A107" s="23">
        <v>0.875</v>
      </c>
      <c r="B107" s="64" t="s">
        <v>179</v>
      </c>
      <c r="C107" s="64" t="s">
        <v>179</v>
      </c>
      <c r="D107" s="64" t="s">
        <v>179</v>
      </c>
      <c r="E107" s="186" t="s">
        <v>179</v>
      </c>
      <c r="F107" s="194" t="s">
        <v>179</v>
      </c>
      <c r="G107" s="186" t="s">
        <v>430</v>
      </c>
      <c r="H107" s="186" t="s">
        <v>430</v>
      </c>
      <c r="I107" s="28">
        <v>0.77083333333333337</v>
      </c>
      <c r="J107" s="10"/>
    </row>
    <row r="108" spans="1:12" ht="15.6" customHeight="1" x14ac:dyDescent="0.3">
      <c r="A108" s="23"/>
      <c r="B108" s="65"/>
      <c r="C108" s="65"/>
      <c r="D108" s="65"/>
      <c r="E108" s="185">
        <f>D110+1</f>
        <v>205</v>
      </c>
      <c r="F108" s="228"/>
      <c r="G108" s="316"/>
      <c r="H108" s="316"/>
      <c r="I108" s="29"/>
      <c r="J108" s="10"/>
    </row>
    <row r="109" spans="1:12" ht="15.6" customHeight="1" x14ac:dyDescent="0.3">
      <c r="A109" s="23">
        <v>0.89236111111111116</v>
      </c>
      <c r="B109" s="65"/>
      <c r="C109" s="65"/>
      <c r="D109" s="65"/>
      <c r="E109" s="140" t="s">
        <v>316</v>
      </c>
      <c r="F109" s="228"/>
      <c r="G109" s="316"/>
      <c r="H109" s="316"/>
      <c r="I109" s="29"/>
      <c r="J109" s="10"/>
    </row>
    <row r="110" spans="1:12" x14ac:dyDescent="0.3">
      <c r="A110" s="37"/>
      <c r="B110" s="67">
        <f>'WEEK 30'!F98+1</f>
        <v>202</v>
      </c>
      <c r="C110" s="67">
        <f>B110+1</f>
        <v>203</v>
      </c>
      <c r="D110" s="67">
        <f t="shared" ref="D110" si="19">C110+1</f>
        <v>204</v>
      </c>
      <c r="E110" s="142">
        <f>E114-1</f>
        <v>183</v>
      </c>
      <c r="F110" s="215">
        <f>E108+1</f>
        <v>206</v>
      </c>
      <c r="G110" s="176"/>
      <c r="H110" s="176"/>
      <c r="I110" s="29"/>
      <c r="J110" s="10"/>
    </row>
    <row r="111" spans="1:12" x14ac:dyDescent="0.3">
      <c r="A111" s="23">
        <v>0.89583333333333337</v>
      </c>
      <c r="B111" s="64" t="s">
        <v>315</v>
      </c>
      <c r="C111" s="64" t="s">
        <v>315</v>
      </c>
      <c r="D111" s="64" t="s">
        <v>314</v>
      </c>
      <c r="E111" s="186" t="s">
        <v>314</v>
      </c>
      <c r="F111" s="194" t="s">
        <v>179</v>
      </c>
      <c r="G111" s="216"/>
      <c r="H111" s="216"/>
      <c r="I111" s="29">
        <v>0.79166666666666663</v>
      </c>
      <c r="J111" s="10"/>
    </row>
    <row r="112" spans="1:12" x14ac:dyDescent="0.3">
      <c r="A112" s="23"/>
      <c r="B112" s="104"/>
      <c r="C112" s="104"/>
      <c r="D112" s="104"/>
      <c r="E112" s="216"/>
      <c r="F112" s="189">
        <f>F110+1</f>
        <v>207</v>
      </c>
      <c r="G112" s="216"/>
      <c r="H112" s="216"/>
      <c r="I112" s="29"/>
      <c r="J112" s="10"/>
    </row>
    <row r="113" spans="1:10" x14ac:dyDescent="0.3">
      <c r="A113" s="23">
        <v>0.91319444444444453</v>
      </c>
      <c r="B113" s="106"/>
      <c r="C113" s="106"/>
      <c r="D113" s="282"/>
      <c r="E113" s="317"/>
      <c r="F113" s="158" t="s">
        <v>24</v>
      </c>
      <c r="G113" s="316"/>
      <c r="H113" s="316"/>
      <c r="I113" s="29"/>
      <c r="J113" s="10"/>
    </row>
    <row r="114" spans="1:10" x14ac:dyDescent="0.3">
      <c r="A114" s="34"/>
      <c r="B114" s="106">
        <f>'WEEK 30'!F101+1</f>
        <v>181</v>
      </c>
      <c r="C114" s="66">
        <f t="shared" ref="C114:E114" si="20">B114+1</f>
        <v>182</v>
      </c>
      <c r="D114" s="66">
        <f t="shared" si="20"/>
        <v>183</v>
      </c>
      <c r="E114" s="189">
        <f t="shared" si="20"/>
        <v>184</v>
      </c>
      <c r="G114" s="127"/>
      <c r="H114" s="127"/>
      <c r="I114" s="30"/>
      <c r="J114" s="10"/>
    </row>
    <row r="115" spans="1:10" x14ac:dyDescent="0.3">
      <c r="A115" s="23">
        <v>0.91666666666666663</v>
      </c>
      <c r="B115" s="54" t="s">
        <v>24</v>
      </c>
      <c r="C115" s="54" t="s">
        <v>24</v>
      </c>
      <c r="D115" s="54" t="s">
        <v>24</v>
      </c>
      <c r="E115" s="158" t="s">
        <v>24</v>
      </c>
      <c r="G115" s="127"/>
      <c r="H115" s="127"/>
      <c r="I115" s="28">
        <v>0.8125</v>
      </c>
      <c r="J115" s="10"/>
    </row>
    <row r="116" spans="1:10" x14ac:dyDescent="0.3">
      <c r="A116" s="38">
        <v>0.93055555555555547</v>
      </c>
      <c r="B116" s="282"/>
      <c r="C116" s="282"/>
      <c r="D116" s="282"/>
      <c r="E116" s="317"/>
      <c r="F116" s="317"/>
      <c r="G116" s="317"/>
      <c r="H116" s="317"/>
      <c r="I116" s="29"/>
      <c r="J116" s="10"/>
    </row>
    <row r="117" spans="1:10" x14ac:dyDescent="0.3">
      <c r="A117" s="39">
        <v>0.93402777777777779</v>
      </c>
      <c r="B117" s="106"/>
      <c r="C117" s="106"/>
      <c r="D117" s="106"/>
      <c r="E117" s="162"/>
      <c r="F117" s="162"/>
      <c r="G117" s="127"/>
      <c r="H117" s="8"/>
      <c r="I117" s="30"/>
      <c r="J117" s="10"/>
    </row>
    <row r="118" spans="1:10" x14ac:dyDescent="0.3">
      <c r="A118" s="23">
        <v>0.9375</v>
      </c>
      <c r="B118" s="52"/>
      <c r="C118" s="52"/>
      <c r="D118" s="52"/>
      <c r="G118" s="127"/>
      <c r="H118" s="185">
        <f>G119+1</f>
        <v>2</v>
      </c>
      <c r="I118" s="28">
        <v>0.83333333333333337</v>
      </c>
      <c r="J118" s="10"/>
    </row>
    <row r="119" spans="1:10" x14ac:dyDescent="0.3">
      <c r="A119" s="23">
        <v>0.94791666666666663</v>
      </c>
      <c r="B119" s="61"/>
      <c r="C119" s="61"/>
      <c r="D119" s="61"/>
      <c r="E119" s="176"/>
      <c r="F119" s="176"/>
      <c r="G119" s="185">
        <v>1</v>
      </c>
      <c r="H119" s="158" t="s">
        <v>24</v>
      </c>
      <c r="I119" s="28"/>
      <c r="J119" s="10"/>
    </row>
    <row r="120" spans="1:10" x14ac:dyDescent="0.3">
      <c r="A120" s="23">
        <v>0.95486111111111116</v>
      </c>
      <c r="B120" s="61"/>
      <c r="C120" s="61"/>
      <c r="D120" s="61"/>
      <c r="E120" s="176"/>
      <c r="F120" s="176"/>
      <c r="G120" s="158" t="s">
        <v>24</v>
      </c>
      <c r="H120" s="127"/>
      <c r="I120" s="28"/>
      <c r="J120" s="10"/>
    </row>
    <row r="121" spans="1:10" x14ac:dyDescent="0.3">
      <c r="A121" s="23">
        <v>0.95833333333333337</v>
      </c>
      <c r="B121" s="52"/>
      <c r="C121" s="52"/>
      <c r="D121" s="52"/>
      <c r="G121" s="127"/>
      <c r="H121" s="127"/>
      <c r="I121" s="28">
        <v>0.85416666666666663</v>
      </c>
      <c r="J121" s="10"/>
    </row>
    <row r="122" spans="1:10" s="40" customFormat="1" x14ac:dyDescent="0.3">
      <c r="A122" s="18">
        <v>0.97916666666666663</v>
      </c>
      <c r="B122" s="55" t="s">
        <v>294</v>
      </c>
      <c r="C122" s="55" t="s">
        <v>82</v>
      </c>
      <c r="D122" s="55" t="s">
        <v>168</v>
      </c>
      <c r="E122" s="160"/>
      <c r="F122" s="160"/>
      <c r="G122" s="160"/>
      <c r="H122" s="160"/>
      <c r="I122" s="28">
        <v>0.875</v>
      </c>
    </row>
    <row r="123" spans="1:10" x14ac:dyDescent="0.3">
      <c r="A123" s="23">
        <v>0</v>
      </c>
      <c r="B123" s="102"/>
      <c r="C123" s="102"/>
      <c r="D123" s="102"/>
      <c r="E123" s="191" t="s">
        <v>432</v>
      </c>
      <c r="F123" s="191" t="s">
        <v>433</v>
      </c>
      <c r="G123" s="127"/>
      <c r="H123" s="176" t="s">
        <v>435</v>
      </c>
      <c r="I123" s="28">
        <v>0.89583333333333337</v>
      </c>
      <c r="J123" s="10"/>
    </row>
    <row r="124" spans="1:10" x14ac:dyDescent="0.3">
      <c r="A124" s="23">
        <v>6.9444444444444441E-3</v>
      </c>
      <c r="B124" s="52"/>
      <c r="C124" s="52"/>
      <c r="D124" s="52"/>
      <c r="G124" s="127"/>
      <c r="H124" s="127"/>
      <c r="I124" s="29"/>
      <c r="J124" s="10"/>
    </row>
    <row r="125" spans="1:10" x14ac:dyDescent="0.3">
      <c r="A125" s="23">
        <v>1.0416666666666666E-2</v>
      </c>
      <c r="B125" s="55"/>
      <c r="C125" s="55"/>
      <c r="D125" s="55"/>
      <c r="E125" s="160"/>
      <c r="F125" s="160"/>
      <c r="G125" s="176" t="s">
        <v>434</v>
      </c>
      <c r="H125" s="160"/>
      <c r="I125" s="30"/>
      <c r="J125" s="10"/>
    </row>
    <row r="126" spans="1:10" x14ac:dyDescent="0.3">
      <c r="A126" s="23">
        <v>2.0833333333333332E-2</v>
      </c>
      <c r="B126" s="52"/>
      <c r="C126" s="52"/>
      <c r="D126" s="79"/>
      <c r="E126" s="135" t="s">
        <v>13</v>
      </c>
      <c r="G126" s="176"/>
      <c r="H126" s="176"/>
      <c r="I126" s="28">
        <v>0.91666666666666663</v>
      </c>
      <c r="J126" s="10"/>
    </row>
    <row r="127" spans="1:10" x14ac:dyDescent="0.3">
      <c r="A127" s="23">
        <v>2.7777777777777776E-2</v>
      </c>
      <c r="B127" s="52"/>
      <c r="C127" s="52"/>
      <c r="D127" s="79"/>
      <c r="G127" s="127"/>
      <c r="H127" s="127"/>
      <c r="I127" s="29"/>
      <c r="J127" s="10"/>
    </row>
    <row r="128" spans="1:10" ht="15.6" customHeight="1" x14ac:dyDescent="0.3">
      <c r="A128" s="23">
        <v>3.4722222222222224E-2</v>
      </c>
      <c r="B128" s="52"/>
      <c r="C128" s="52"/>
      <c r="D128" s="79"/>
      <c r="E128" s="154"/>
      <c r="F128" s="135" t="s">
        <v>13</v>
      </c>
      <c r="G128" s="191"/>
      <c r="H128" s="191"/>
      <c r="I128" s="29"/>
      <c r="J128" s="10"/>
    </row>
    <row r="129" spans="1:10" x14ac:dyDescent="0.3">
      <c r="A129" s="41">
        <v>3.8194444444444441E-2</v>
      </c>
      <c r="B129" s="497"/>
      <c r="C129" s="497"/>
      <c r="D129" s="499"/>
      <c r="E129" s="154"/>
      <c r="G129" s="523" t="s">
        <v>16</v>
      </c>
      <c r="H129" s="127"/>
      <c r="I129" s="30"/>
      <c r="J129" s="10"/>
    </row>
    <row r="130" spans="1:10" x14ac:dyDescent="0.3">
      <c r="A130" s="23">
        <v>4.1666666666666664E-2</v>
      </c>
      <c r="B130" s="45" t="s">
        <v>13</v>
      </c>
      <c r="C130" s="45" t="s">
        <v>13</v>
      </c>
      <c r="D130" s="255" t="s">
        <v>13</v>
      </c>
      <c r="E130" s="154"/>
      <c r="G130" s="524"/>
      <c r="H130" s="137"/>
      <c r="I130" s="28">
        <v>0.9375</v>
      </c>
      <c r="J130" s="10"/>
    </row>
    <row r="131" spans="1:10" x14ac:dyDescent="0.3">
      <c r="A131" s="27">
        <v>4.5138888888888888E-2</v>
      </c>
      <c r="B131" s="56"/>
      <c r="C131" s="56"/>
      <c r="D131" s="95"/>
      <c r="E131" s="174"/>
      <c r="F131" s="144"/>
      <c r="G131" s="524"/>
      <c r="H131" s="144"/>
      <c r="I131" s="30"/>
      <c r="J131" s="10"/>
    </row>
    <row r="132" spans="1:10" x14ac:dyDescent="0.3">
      <c r="A132" s="27">
        <v>5.5555555555555552E-2</v>
      </c>
      <c r="B132" s="56"/>
      <c r="C132" s="56"/>
      <c r="D132" s="95"/>
      <c r="E132" s="174"/>
      <c r="F132" s="144"/>
      <c r="G132" s="524"/>
      <c r="H132" s="523" t="s">
        <v>180</v>
      </c>
      <c r="I132" s="29"/>
      <c r="J132" s="10"/>
    </row>
    <row r="133" spans="1:10" x14ac:dyDescent="0.3">
      <c r="A133" s="27">
        <v>5.6944444444444443E-2</v>
      </c>
      <c r="B133" s="56"/>
      <c r="C133" s="56"/>
      <c r="D133" s="95"/>
      <c r="E133" s="174"/>
      <c r="F133" s="136">
        <f>F93</f>
        <v>991</v>
      </c>
      <c r="G133" s="524"/>
      <c r="H133" s="524"/>
      <c r="I133" s="29"/>
      <c r="J133" s="10"/>
    </row>
    <row r="134" spans="1:10" x14ac:dyDescent="0.3">
      <c r="A134" s="27">
        <v>5.9027777777777783E-2</v>
      </c>
      <c r="B134" s="56">
        <f t="shared" ref="B134:D134" si="21">B93</f>
        <v>987</v>
      </c>
      <c r="C134" s="56">
        <f t="shared" si="21"/>
        <v>988</v>
      </c>
      <c r="D134" s="95">
        <f t="shared" si="21"/>
        <v>989</v>
      </c>
      <c r="E134" s="157">
        <f>E91</f>
        <v>990</v>
      </c>
      <c r="F134" s="135" t="s">
        <v>389</v>
      </c>
      <c r="G134" s="524"/>
      <c r="H134" s="524"/>
      <c r="I134" s="29"/>
      <c r="J134" s="10"/>
    </row>
    <row r="135" spans="1:10" x14ac:dyDescent="0.3">
      <c r="A135" s="23">
        <v>6.25E-2</v>
      </c>
      <c r="B135" s="45" t="s">
        <v>316</v>
      </c>
      <c r="C135" s="255" t="s">
        <v>316</v>
      </c>
      <c r="D135" s="255" t="s">
        <v>316</v>
      </c>
      <c r="E135" s="151" t="s">
        <v>316</v>
      </c>
      <c r="G135" s="524"/>
      <c r="H135" s="524"/>
      <c r="I135" s="28">
        <v>0.95833333333333337</v>
      </c>
      <c r="J135" s="10"/>
    </row>
    <row r="136" spans="1:10" x14ac:dyDescent="0.3">
      <c r="A136" s="27">
        <v>7.2916666666666671E-2</v>
      </c>
      <c r="B136" s="52"/>
      <c r="C136" s="79"/>
      <c r="D136" s="79"/>
      <c r="E136" s="157">
        <f>E114</f>
        <v>184</v>
      </c>
      <c r="G136" s="524"/>
      <c r="H136" s="524"/>
      <c r="I136" s="30"/>
      <c r="J136" s="10"/>
    </row>
    <row r="137" spans="1:10" x14ac:dyDescent="0.3">
      <c r="A137" s="27">
        <v>7.9861111111111105E-2</v>
      </c>
      <c r="B137" s="53">
        <f t="shared" ref="B137:D137" si="22">B114</f>
        <v>181</v>
      </c>
      <c r="C137" s="53">
        <f t="shared" si="22"/>
        <v>182</v>
      </c>
      <c r="D137" s="53">
        <f t="shared" si="22"/>
        <v>183</v>
      </c>
      <c r="E137" s="156" t="s">
        <v>389</v>
      </c>
      <c r="F137" s="136">
        <f>F140-1</f>
        <v>44</v>
      </c>
      <c r="G137" s="524"/>
      <c r="H137" s="524"/>
      <c r="I137" s="29"/>
      <c r="J137" s="10"/>
    </row>
    <row r="138" spans="1:10" x14ac:dyDescent="0.3">
      <c r="A138" s="18">
        <v>8.3333333333333329E-2</v>
      </c>
      <c r="B138" s="45" t="s">
        <v>389</v>
      </c>
      <c r="C138" s="45" t="s">
        <v>389</v>
      </c>
      <c r="D138" s="45" t="s">
        <v>389</v>
      </c>
      <c r="F138" s="156" t="s">
        <v>389</v>
      </c>
      <c r="G138" s="524"/>
      <c r="H138" s="524"/>
      <c r="I138" s="28">
        <v>0.97916666666666663</v>
      </c>
      <c r="J138" s="10"/>
    </row>
    <row r="139" spans="1:10" x14ac:dyDescent="0.3">
      <c r="A139" s="27">
        <v>9.375E-2</v>
      </c>
      <c r="B139" s="52"/>
      <c r="C139" s="52"/>
      <c r="D139" s="52"/>
      <c r="F139" s="154"/>
      <c r="G139" s="524"/>
      <c r="H139" s="524"/>
      <c r="I139" s="29"/>
      <c r="J139" s="10"/>
    </row>
    <row r="140" spans="1:10" x14ac:dyDescent="0.3">
      <c r="A140" s="27">
        <v>9.7222222222222224E-2</v>
      </c>
      <c r="B140" s="52"/>
      <c r="C140" s="52"/>
      <c r="D140" s="52"/>
      <c r="E140" s="136">
        <f>E100</f>
        <v>44</v>
      </c>
      <c r="F140" s="157">
        <f>F100</f>
        <v>45</v>
      </c>
      <c r="G140" s="524"/>
      <c r="H140" s="524"/>
      <c r="I140" s="30"/>
      <c r="J140" s="10"/>
    </row>
    <row r="141" spans="1:10" x14ac:dyDescent="0.3">
      <c r="A141" s="27">
        <v>0.10069444444444443</v>
      </c>
      <c r="B141" s="53">
        <f t="shared" ref="B141:D141" si="23">B102</f>
        <v>41</v>
      </c>
      <c r="C141" s="53">
        <f t="shared" si="23"/>
        <v>42</v>
      </c>
      <c r="D141" s="53">
        <f t="shared" si="23"/>
        <v>43</v>
      </c>
      <c r="E141" s="140" t="s">
        <v>19</v>
      </c>
      <c r="F141" s="140" t="s">
        <v>19</v>
      </c>
      <c r="G141" s="524"/>
      <c r="H141" s="524"/>
      <c r="I141" s="29"/>
      <c r="J141" s="10"/>
    </row>
    <row r="142" spans="1:10" x14ac:dyDescent="0.3">
      <c r="A142" s="23">
        <v>0.10416666666666667</v>
      </c>
      <c r="B142" s="49" t="s">
        <v>19</v>
      </c>
      <c r="C142" s="49" t="s">
        <v>19</v>
      </c>
      <c r="D142" s="49" t="s">
        <v>19</v>
      </c>
      <c r="G142" s="524"/>
      <c r="H142" s="524"/>
      <c r="I142" s="28">
        <v>0</v>
      </c>
      <c r="J142" s="10"/>
    </row>
    <row r="143" spans="1:10" x14ac:dyDescent="0.3">
      <c r="A143" s="27">
        <v>0.1111111111111111</v>
      </c>
      <c r="B143" s="53">
        <f t="shared" ref="B143:D143" si="24">B97</f>
        <v>668</v>
      </c>
      <c r="C143" s="53">
        <f t="shared" si="24"/>
        <v>669</v>
      </c>
      <c r="D143" s="53">
        <f t="shared" si="24"/>
        <v>670</v>
      </c>
      <c r="E143" s="136">
        <f>E95</f>
        <v>671</v>
      </c>
      <c r="F143" s="136">
        <f>F95</f>
        <v>672</v>
      </c>
      <c r="G143" s="525"/>
      <c r="H143" s="525"/>
      <c r="I143" s="30"/>
      <c r="J143" s="10"/>
    </row>
    <row r="144" spans="1:10" x14ac:dyDescent="0.3">
      <c r="A144" s="42">
        <v>0.125</v>
      </c>
      <c r="B144" s="49" t="s">
        <v>16</v>
      </c>
      <c r="C144" s="77" t="s">
        <v>16</v>
      </c>
      <c r="D144" s="77" t="s">
        <v>16</v>
      </c>
      <c r="E144" s="201" t="s">
        <v>16</v>
      </c>
      <c r="F144" s="243" t="s">
        <v>16</v>
      </c>
      <c r="G144" s="529" t="s">
        <v>19</v>
      </c>
      <c r="H144" s="532" t="s">
        <v>13</v>
      </c>
      <c r="I144" s="28">
        <v>2.0833333333333332E-2</v>
      </c>
      <c r="J144" s="10"/>
    </row>
    <row r="145" spans="1:10" x14ac:dyDescent="0.3">
      <c r="A145" s="38">
        <v>0.13194444444444445</v>
      </c>
      <c r="B145" s="52"/>
      <c r="C145" s="52"/>
      <c r="D145" s="72"/>
      <c r="E145" s="144">
        <f>E87</f>
        <v>397</v>
      </c>
      <c r="F145" s="174">
        <f>F87</f>
        <v>398</v>
      </c>
      <c r="G145" s="530"/>
      <c r="H145" s="533"/>
      <c r="I145" s="30"/>
      <c r="J145" s="10"/>
    </row>
    <row r="146" spans="1:10" x14ac:dyDescent="0.3">
      <c r="A146" s="38">
        <v>0.1423611111111111</v>
      </c>
      <c r="B146" s="52"/>
      <c r="C146" s="52"/>
      <c r="D146" s="72"/>
      <c r="E146" s="141" t="s">
        <v>415</v>
      </c>
      <c r="F146" s="141" t="s">
        <v>415</v>
      </c>
      <c r="G146" s="530"/>
      <c r="H146" s="533"/>
      <c r="I146" s="29"/>
      <c r="J146" s="10"/>
    </row>
    <row r="147" spans="1:10" x14ac:dyDescent="0.3">
      <c r="A147" s="39">
        <v>0.14444444444444446</v>
      </c>
      <c r="B147" s="56">
        <f t="shared" ref="B147:D147" si="25">B89</f>
        <v>394</v>
      </c>
      <c r="C147" s="56">
        <f t="shared" si="25"/>
        <v>395</v>
      </c>
      <c r="D147" s="56">
        <f t="shared" si="25"/>
        <v>396</v>
      </c>
      <c r="G147" s="530"/>
      <c r="H147" s="533"/>
      <c r="I147" s="29"/>
      <c r="J147" s="10"/>
    </row>
    <row r="148" spans="1:10" x14ac:dyDescent="0.3">
      <c r="A148" s="23">
        <v>0.14583333333333334</v>
      </c>
      <c r="B148" s="48" t="s">
        <v>415</v>
      </c>
      <c r="C148" s="48" t="s">
        <v>415</v>
      </c>
      <c r="D148" s="48" t="s">
        <v>415</v>
      </c>
      <c r="G148" s="530"/>
      <c r="H148" s="533"/>
      <c r="I148" s="28">
        <v>4.1666666666666664E-2</v>
      </c>
      <c r="J148" s="10"/>
    </row>
    <row r="149" spans="1:10" x14ac:dyDescent="0.3">
      <c r="A149" s="23">
        <v>0.14930555555555555</v>
      </c>
      <c r="B149" s="52"/>
      <c r="C149" s="52"/>
      <c r="D149" s="72"/>
      <c r="G149" s="530"/>
      <c r="H149" s="533"/>
      <c r="I149" s="29"/>
      <c r="J149" s="10"/>
    </row>
    <row r="150" spans="1:10" x14ac:dyDescent="0.3">
      <c r="A150" s="27">
        <v>0.15972222222222224</v>
      </c>
      <c r="B150" s="52"/>
      <c r="C150" s="52"/>
      <c r="D150" s="72"/>
      <c r="G150" s="530"/>
      <c r="H150" s="533"/>
      <c r="I150" s="30"/>
      <c r="J150" s="10"/>
    </row>
    <row r="151" spans="1:10" x14ac:dyDescent="0.3">
      <c r="A151" s="27">
        <v>0.16319444444444445</v>
      </c>
      <c r="B151" s="53">
        <f t="shared" ref="B151:D151" si="26">B80</f>
        <v>15</v>
      </c>
      <c r="C151" s="53">
        <f t="shared" si="26"/>
        <v>16</v>
      </c>
      <c r="D151" s="53">
        <f t="shared" si="26"/>
        <v>17</v>
      </c>
      <c r="F151" s="136">
        <f>F81</f>
        <v>19</v>
      </c>
      <c r="G151" s="530"/>
      <c r="H151" s="533"/>
      <c r="I151" s="29"/>
      <c r="J151" s="10"/>
    </row>
    <row r="152" spans="1:10" x14ac:dyDescent="0.3">
      <c r="A152" s="23">
        <v>0.16666666666666666</v>
      </c>
      <c r="B152" s="46" t="s">
        <v>348</v>
      </c>
      <c r="C152" s="46" t="s">
        <v>348</v>
      </c>
      <c r="D152" s="46" t="s">
        <v>348</v>
      </c>
      <c r="E152" s="136">
        <f>E81</f>
        <v>18</v>
      </c>
      <c r="F152" s="151" t="s">
        <v>348</v>
      </c>
      <c r="G152" s="530"/>
      <c r="H152" s="533"/>
      <c r="I152" s="28">
        <v>6.25E-2</v>
      </c>
      <c r="J152" s="10"/>
    </row>
    <row r="153" spans="1:10" x14ac:dyDescent="0.3">
      <c r="A153" s="23">
        <v>0.16805555555555554</v>
      </c>
      <c r="B153" s="46"/>
      <c r="C153" s="83"/>
      <c r="D153" s="46"/>
      <c r="E153" s="135" t="s">
        <v>348</v>
      </c>
      <c r="F153" s="241"/>
      <c r="G153" s="530"/>
      <c r="H153" s="533"/>
      <c r="I153" s="29"/>
      <c r="J153" s="10"/>
    </row>
    <row r="154" spans="1:10" x14ac:dyDescent="0.3">
      <c r="A154" s="27">
        <v>0.17708333333333334</v>
      </c>
      <c r="B154" s="52"/>
      <c r="C154" s="79"/>
      <c r="D154" s="52"/>
      <c r="F154" s="157">
        <f>F104</f>
        <v>106</v>
      </c>
      <c r="G154" s="530"/>
      <c r="H154" s="534"/>
      <c r="I154" s="29"/>
      <c r="J154" s="10"/>
    </row>
    <row r="155" spans="1:10" x14ac:dyDescent="0.3">
      <c r="A155" s="39">
        <v>0.18402777777777779</v>
      </c>
      <c r="B155" s="53">
        <f t="shared" ref="B155:D155" si="27">B106</f>
        <v>102</v>
      </c>
      <c r="C155" s="53">
        <f t="shared" si="27"/>
        <v>103</v>
      </c>
      <c r="D155" s="53">
        <f t="shared" si="27"/>
        <v>104</v>
      </c>
      <c r="E155" s="136">
        <f>E104</f>
        <v>105</v>
      </c>
      <c r="F155" s="139" t="s">
        <v>190</v>
      </c>
      <c r="G155" s="531"/>
      <c r="H155" s="538" t="s">
        <v>415</v>
      </c>
      <c r="I155" s="30"/>
      <c r="J155" s="10"/>
    </row>
    <row r="156" spans="1:10" x14ac:dyDescent="0.3">
      <c r="A156" s="23">
        <v>0.1875</v>
      </c>
      <c r="B156" s="76" t="s">
        <v>190</v>
      </c>
      <c r="C156" s="76" t="s">
        <v>190</v>
      </c>
      <c r="D156" s="56" t="s">
        <v>190</v>
      </c>
      <c r="E156" s="144" t="s">
        <v>190</v>
      </c>
      <c r="G156" s="532" t="s">
        <v>348</v>
      </c>
      <c r="H156" s="539"/>
      <c r="I156" s="28">
        <v>8.3333333333333329E-2</v>
      </c>
      <c r="J156" s="10"/>
    </row>
    <row r="157" spans="1:10" x14ac:dyDescent="0.3">
      <c r="A157" s="23">
        <v>0.19444444444444445</v>
      </c>
      <c r="B157" s="52"/>
      <c r="C157" s="52"/>
      <c r="D157" s="52"/>
      <c r="E157" s="136">
        <f>E83</f>
        <v>270</v>
      </c>
      <c r="F157" s="202"/>
      <c r="G157" s="533"/>
      <c r="H157" s="539"/>
      <c r="I157" s="29"/>
      <c r="J157" s="10"/>
    </row>
    <row r="158" spans="1:10" x14ac:dyDescent="0.3">
      <c r="A158" s="27">
        <v>0.20486111111111113</v>
      </c>
      <c r="B158" s="56">
        <f t="shared" ref="B158:D158" si="28">B83</f>
        <v>267</v>
      </c>
      <c r="C158" s="53">
        <f t="shared" si="28"/>
        <v>268</v>
      </c>
      <c r="D158" s="53">
        <f t="shared" si="28"/>
        <v>269</v>
      </c>
      <c r="E158" s="140" t="s">
        <v>19</v>
      </c>
      <c r="F158" s="136">
        <f>F85</f>
        <v>271</v>
      </c>
      <c r="G158" s="533"/>
      <c r="H158" s="539"/>
      <c r="I158" s="43"/>
      <c r="J158" s="10"/>
    </row>
    <row r="159" spans="1:10" x14ac:dyDescent="0.3">
      <c r="A159" s="16">
        <v>0.20833333333333334</v>
      </c>
      <c r="B159" s="49" t="s">
        <v>19</v>
      </c>
      <c r="C159" s="49" t="s">
        <v>19</v>
      </c>
      <c r="D159" s="49" t="s">
        <v>19</v>
      </c>
      <c r="F159" s="140" t="s">
        <v>180</v>
      </c>
      <c r="G159" s="533"/>
      <c r="H159" s="539"/>
      <c r="I159" s="28">
        <v>0.10416666666666667</v>
      </c>
      <c r="J159" s="10"/>
    </row>
    <row r="160" spans="1:10" x14ac:dyDescent="0.3">
      <c r="A160" s="16">
        <v>0.21527777777777779</v>
      </c>
      <c r="B160" s="50"/>
      <c r="C160" s="109"/>
      <c r="D160" s="267"/>
      <c r="E160" s="137"/>
      <c r="F160" s="137"/>
      <c r="G160" s="533"/>
      <c r="H160" s="539"/>
      <c r="I160" s="29"/>
      <c r="J160" s="10"/>
    </row>
    <row r="161" spans="1:10" x14ac:dyDescent="0.3">
      <c r="A161" s="31"/>
      <c r="B161" s="50">
        <f t="shared" ref="B161:D161" si="29">B97</f>
        <v>668</v>
      </c>
      <c r="C161" s="50">
        <f t="shared" si="29"/>
        <v>669</v>
      </c>
      <c r="D161" s="50">
        <f t="shared" si="29"/>
        <v>670</v>
      </c>
      <c r="E161" s="200">
        <f>E95</f>
        <v>671</v>
      </c>
      <c r="F161" s="200">
        <f>F110</f>
        <v>206</v>
      </c>
      <c r="G161" s="533"/>
      <c r="H161" s="539"/>
      <c r="I161" s="32"/>
      <c r="J161" s="10"/>
    </row>
    <row r="162" spans="1:10" x14ac:dyDescent="0.3">
      <c r="A162" s="16">
        <v>0.22916666666666666</v>
      </c>
      <c r="B162" s="48" t="s">
        <v>180</v>
      </c>
      <c r="C162" s="48" t="s">
        <v>180</v>
      </c>
      <c r="D162" s="48" t="s">
        <v>180</v>
      </c>
      <c r="E162" s="141" t="s">
        <v>180</v>
      </c>
      <c r="F162" s="141" t="s">
        <v>180</v>
      </c>
      <c r="G162" s="533"/>
      <c r="H162" s="539"/>
      <c r="I162" s="28">
        <v>0.125</v>
      </c>
      <c r="J162" s="10"/>
    </row>
    <row r="163" spans="1:10" x14ac:dyDescent="0.3">
      <c r="A163" s="16">
        <v>0.24305555555555555</v>
      </c>
      <c r="B163" s="109"/>
      <c r="C163" s="109"/>
      <c r="D163" s="267"/>
      <c r="E163" s="137"/>
      <c r="F163" s="137"/>
      <c r="G163" s="533"/>
      <c r="H163" s="539"/>
      <c r="I163" s="29"/>
      <c r="J163" s="10"/>
    </row>
    <row r="164" spans="1:10" x14ac:dyDescent="0.3">
      <c r="A164" s="37"/>
      <c r="B164" s="51">
        <f t="shared" ref="B164:D164" si="30">B110</f>
        <v>202</v>
      </c>
      <c r="C164" s="51">
        <f t="shared" si="30"/>
        <v>203</v>
      </c>
      <c r="D164" s="51">
        <f t="shared" si="30"/>
        <v>204</v>
      </c>
      <c r="E164" s="200">
        <f>E108</f>
        <v>205</v>
      </c>
      <c r="F164" s="136">
        <f>F161+1</f>
        <v>207</v>
      </c>
      <c r="G164" s="534"/>
      <c r="H164" s="540"/>
      <c r="I164" s="32"/>
      <c r="J164" s="10"/>
    </row>
    <row r="165" spans="1:10" x14ac:dyDescent="0.3">
      <c r="A165" s="128"/>
      <c r="B165" s="128"/>
      <c r="C165" s="128"/>
      <c r="D165" s="128"/>
      <c r="E165" s="128"/>
      <c r="F165" s="128"/>
      <c r="H165" s="128"/>
    </row>
    <row r="166" spans="1:10" x14ac:dyDescent="0.3">
      <c r="A166" s="128"/>
      <c r="B166" s="128"/>
      <c r="C166" s="128"/>
      <c r="D166" s="128"/>
      <c r="E166" s="128"/>
      <c r="F166" s="128"/>
      <c r="H166" s="128"/>
    </row>
    <row r="167" spans="1:10" x14ac:dyDescent="0.3">
      <c r="A167" s="128"/>
      <c r="B167" s="128"/>
      <c r="C167" s="128"/>
      <c r="D167" s="128"/>
      <c r="E167" s="128"/>
      <c r="F167" s="128"/>
      <c r="H167" s="128"/>
    </row>
    <row r="168" spans="1:10" x14ac:dyDescent="0.3">
      <c r="A168" s="128"/>
      <c r="B168" s="128"/>
      <c r="C168" s="128"/>
      <c r="D168" s="128"/>
      <c r="E168" s="128"/>
      <c r="F168" s="128"/>
      <c r="H168" s="128"/>
    </row>
    <row r="169" spans="1:10" x14ac:dyDescent="0.3">
      <c r="A169" s="128"/>
      <c r="B169" s="128"/>
      <c r="C169" s="128"/>
      <c r="D169" s="128"/>
      <c r="E169" s="128"/>
      <c r="F169" s="128"/>
      <c r="H169" s="128"/>
    </row>
    <row r="170" spans="1:10" x14ac:dyDescent="0.3">
      <c r="A170" s="128"/>
      <c r="B170" s="128"/>
      <c r="C170" s="128"/>
      <c r="D170" s="128"/>
      <c r="E170" s="128"/>
      <c r="F170" s="128"/>
      <c r="H170" s="128"/>
    </row>
    <row r="171" spans="1:10" x14ac:dyDescent="0.3">
      <c r="A171" s="128"/>
      <c r="B171" s="128"/>
      <c r="C171" s="128"/>
      <c r="D171" s="128"/>
      <c r="E171" s="128"/>
      <c r="F171" s="128"/>
      <c r="H171" s="128"/>
    </row>
    <row r="172" spans="1:10" x14ac:dyDescent="0.3">
      <c r="A172" s="128"/>
      <c r="B172" s="128"/>
      <c r="C172" s="128"/>
      <c r="D172" s="128"/>
      <c r="E172" s="128"/>
      <c r="F172" s="128"/>
      <c r="H172" s="128"/>
    </row>
    <row r="173" spans="1:10" x14ac:dyDescent="0.3">
      <c r="A173" s="128"/>
      <c r="B173" s="128"/>
      <c r="C173" s="128"/>
      <c r="D173" s="128"/>
      <c r="E173" s="128"/>
      <c r="F173" s="128"/>
      <c r="H173" s="128"/>
    </row>
    <row r="174" spans="1:10" x14ac:dyDescent="0.3">
      <c r="A174" s="128"/>
      <c r="B174" s="128"/>
      <c r="C174" s="128"/>
      <c r="D174" s="128"/>
      <c r="E174" s="128"/>
      <c r="F174" s="128"/>
      <c r="H174" s="128"/>
    </row>
    <row r="175" spans="1:10" x14ac:dyDescent="0.3">
      <c r="A175" s="128"/>
      <c r="B175" s="128"/>
      <c r="C175" s="128"/>
      <c r="D175" s="128"/>
      <c r="E175" s="128"/>
      <c r="F175" s="128"/>
      <c r="H175" s="128"/>
    </row>
    <row r="176" spans="1:10" x14ac:dyDescent="0.3">
      <c r="A176" s="128"/>
      <c r="B176" s="128"/>
      <c r="C176" s="128"/>
      <c r="D176" s="128"/>
      <c r="E176" s="128"/>
      <c r="F176" s="128"/>
      <c r="H176" s="128"/>
    </row>
    <row r="177" spans="1:8" x14ac:dyDescent="0.3">
      <c r="A177" s="128"/>
      <c r="B177" s="128"/>
      <c r="C177" s="128"/>
      <c r="D177" s="128"/>
      <c r="E177" s="128"/>
      <c r="F177" s="128"/>
      <c r="H177" s="128"/>
    </row>
    <row r="178" spans="1:8" x14ac:dyDescent="0.3">
      <c r="A178" s="128"/>
      <c r="B178" s="128"/>
      <c r="C178" s="128"/>
      <c r="D178" s="128"/>
      <c r="E178" s="128"/>
      <c r="F178" s="128"/>
      <c r="H178" s="128"/>
    </row>
    <row r="179" spans="1:8" x14ac:dyDescent="0.3">
      <c r="A179" s="128"/>
      <c r="B179" s="128"/>
      <c r="C179" s="128"/>
      <c r="D179" s="128"/>
      <c r="E179" s="128"/>
      <c r="F179" s="128"/>
      <c r="H179" s="128"/>
    </row>
    <row r="180" spans="1:8" x14ac:dyDescent="0.3">
      <c r="A180" s="128"/>
      <c r="B180" s="128"/>
      <c r="C180" s="128"/>
      <c r="D180" s="128"/>
      <c r="E180" s="128"/>
      <c r="F180" s="128"/>
      <c r="H180" s="128"/>
    </row>
    <row r="181" spans="1:8" x14ac:dyDescent="0.3">
      <c r="A181" s="128"/>
      <c r="B181" s="128"/>
      <c r="C181" s="128"/>
      <c r="D181" s="128"/>
      <c r="E181" s="128"/>
      <c r="F181" s="128"/>
      <c r="H181" s="128"/>
    </row>
    <row r="182" spans="1:8" x14ac:dyDescent="0.3">
      <c r="A182" s="128"/>
      <c r="B182" s="128"/>
      <c r="C182" s="128"/>
      <c r="D182" s="128"/>
      <c r="E182" s="128"/>
      <c r="F182" s="128"/>
      <c r="H182" s="128"/>
    </row>
    <row r="183" spans="1:8" x14ac:dyDescent="0.3">
      <c r="A183" s="128"/>
      <c r="B183" s="128"/>
      <c r="C183" s="128"/>
      <c r="D183" s="128"/>
      <c r="E183" s="128"/>
      <c r="F183" s="128"/>
      <c r="H183" s="128"/>
    </row>
    <row r="184" spans="1:8" x14ac:dyDescent="0.3">
      <c r="A184" s="128"/>
      <c r="B184" s="128"/>
      <c r="C184" s="128"/>
      <c r="D184" s="128"/>
      <c r="E184" s="128"/>
      <c r="F184" s="128"/>
      <c r="H184" s="128"/>
    </row>
    <row r="185" spans="1:8" x14ac:dyDescent="0.3">
      <c r="A185" s="128"/>
      <c r="B185" s="128"/>
      <c r="C185" s="128"/>
      <c r="D185" s="128"/>
      <c r="E185" s="128"/>
      <c r="F185" s="128"/>
      <c r="H185" s="128"/>
    </row>
    <row r="186" spans="1:8" x14ac:dyDescent="0.3">
      <c r="A186" s="128"/>
      <c r="B186" s="128"/>
      <c r="C186" s="128"/>
      <c r="D186" s="128"/>
      <c r="E186" s="128"/>
      <c r="F186" s="128"/>
      <c r="H186" s="128"/>
    </row>
    <row r="187" spans="1:8" x14ac:dyDescent="0.3">
      <c r="A187" s="128"/>
      <c r="B187" s="128"/>
      <c r="C187" s="128"/>
      <c r="D187" s="128"/>
      <c r="E187" s="128"/>
      <c r="F187" s="128"/>
      <c r="H187" s="128"/>
    </row>
    <row r="188" spans="1:8" x14ac:dyDescent="0.3">
      <c r="A188" s="128"/>
      <c r="B188" s="128"/>
      <c r="C188" s="128"/>
      <c r="D188" s="128"/>
      <c r="E188" s="128"/>
      <c r="F188" s="128"/>
      <c r="H188" s="128"/>
    </row>
    <row r="189" spans="1:8" x14ac:dyDescent="0.3">
      <c r="A189" s="128"/>
      <c r="B189" s="128"/>
      <c r="C189" s="128"/>
      <c r="D189" s="128"/>
      <c r="E189" s="128"/>
      <c r="F189" s="128"/>
      <c r="H189" s="128"/>
    </row>
    <row r="190" spans="1:8" x14ac:dyDescent="0.3">
      <c r="A190" s="128"/>
      <c r="B190" s="128"/>
      <c r="C190" s="128"/>
      <c r="D190" s="128"/>
      <c r="E190" s="128"/>
      <c r="F190" s="128"/>
      <c r="H190" s="128"/>
    </row>
    <row r="191" spans="1:8" x14ac:dyDescent="0.3">
      <c r="A191" s="128"/>
      <c r="B191" s="128"/>
      <c r="C191" s="128"/>
      <c r="D191" s="128"/>
      <c r="E191" s="128"/>
      <c r="F191" s="128"/>
      <c r="H191" s="128"/>
    </row>
    <row r="192" spans="1:8" x14ac:dyDescent="0.3">
      <c r="A192" s="128"/>
      <c r="B192" s="128"/>
      <c r="C192" s="128"/>
      <c r="D192" s="128"/>
      <c r="E192" s="128"/>
      <c r="F192" s="128"/>
      <c r="H192" s="128"/>
    </row>
    <row r="193" spans="1:8" x14ac:dyDescent="0.3">
      <c r="A193" s="128"/>
      <c r="B193" s="128"/>
      <c r="C193" s="128"/>
      <c r="D193" s="128"/>
      <c r="E193" s="128"/>
      <c r="F193" s="128"/>
      <c r="H193" s="128"/>
    </row>
    <row r="194" spans="1:8" x14ac:dyDescent="0.3">
      <c r="A194" s="128"/>
      <c r="B194" s="128"/>
      <c r="C194" s="128"/>
      <c r="D194" s="128"/>
      <c r="E194" s="128"/>
      <c r="F194" s="128"/>
      <c r="H194" s="128"/>
    </row>
    <row r="195" spans="1:8" x14ac:dyDescent="0.3">
      <c r="A195" s="128"/>
      <c r="B195" s="128"/>
      <c r="C195" s="128"/>
      <c r="D195" s="128"/>
      <c r="E195" s="128"/>
      <c r="F195" s="128"/>
      <c r="H195" s="128"/>
    </row>
    <row r="196" spans="1:8" x14ac:dyDescent="0.3">
      <c r="A196" s="128"/>
      <c r="B196" s="128"/>
      <c r="C196" s="128"/>
      <c r="D196" s="128"/>
      <c r="E196" s="128"/>
      <c r="F196" s="128"/>
      <c r="H196" s="128"/>
    </row>
    <row r="197" spans="1:8" x14ac:dyDescent="0.3">
      <c r="A197" s="128"/>
      <c r="B197" s="128"/>
      <c r="C197" s="128"/>
      <c r="D197" s="128"/>
      <c r="E197" s="128"/>
      <c r="F197" s="128"/>
      <c r="H197" s="128"/>
    </row>
    <row r="198" spans="1:8" x14ac:dyDescent="0.3">
      <c r="A198" s="128"/>
      <c r="B198" s="128"/>
      <c r="C198" s="128"/>
      <c r="D198" s="128"/>
      <c r="E198" s="128"/>
      <c r="F198" s="128"/>
      <c r="H198" s="128"/>
    </row>
    <row r="199" spans="1:8" x14ac:dyDescent="0.3">
      <c r="A199" s="128"/>
      <c r="B199" s="128"/>
      <c r="C199" s="128"/>
      <c r="D199" s="128"/>
      <c r="E199" s="128"/>
      <c r="F199" s="128"/>
      <c r="H199" s="128"/>
    </row>
    <row r="200" spans="1:8" x14ac:dyDescent="0.3">
      <c r="A200" s="128"/>
      <c r="B200" s="128"/>
      <c r="C200" s="128"/>
      <c r="D200" s="128"/>
      <c r="E200" s="128"/>
      <c r="F200" s="128"/>
      <c r="H200" s="128"/>
    </row>
    <row r="201" spans="1:8" x14ac:dyDescent="0.3">
      <c r="A201" s="128"/>
      <c r="B201" s="128"/>
      <c r="C201" s="128"/>
      <c r="D201" s="128"/>
      <c r="E201" s="128"/>
      <c r="F201" s="128"/>
      <c r="H201" s="128"/>
    </row>
    <row r="202" spans="1:8" x14ac:dyDescent="0.3">
      <c r="A202" s="128"/>
      <c r="B202" s="128"/>
      <c r="C202" s="128"/>
      <c r="D202" s="128"/>
      <c r="E202" s="128"/>
      <c r="F202" s="128"/>
      <c r="H202" s="128"/>
    </row>
    <row r="203" spans="1:8" x14ac:dyDescent="0.3">
      <c r="A203" s="128"/>
      <c r="B203" s="128"/>
      <c r="C203" s="128"/>
      <c r="D203" s="128"/>
      <c r="E203" s="128"/>
      <c r="F203" s="128"/>
      <c r="H203" s="128"/>
    </row>
    <row r="204" spans="1:8" x14ac:dyDescent="0.3">
      <c r="A204" s="128"/>
      <c r="B204" s="128"/>
      <c r="C204" s="128"/>
      <c r="D204" s="128"/>
      <c r="E204" s="128"/>
      <c r="F204" s="128"/>
      <c r="H204" s="128"/>
    </row>
    <row r="205" spans="1:8" x14ac:dyDescent="0.3">
      <c r="A205" s="128"/>
      <c r="B205" s="128"/>
      <c r="C205" s="128"/>
      <c r="D205" s="128"/>
      <c r="E205" s="128"/>
      <c r="F205" s="128"/>
      <c r="H205" s="128"/>
    </row>
    <row r="206" spans="1:8" x14ac:dyDescent="0.3">
      <c r="A206" s="128"/>
      <c r="B206" s="128"/>
      <c r="C206" s="128"/>
      <c r="D206" s="128"/>
      <c r="E206" s="128"/>
      <c r="F206" s="128"/>
      <c r="H206" s="128"/>
    </row>
    <row r="207" spans="1:8" x14ac:dyDescent="0.3">
      <c r="A207" s="128"/>
      <c r="B207" s="128"/>
      <c r="C207" s="128"/>
      <c r="D207" s="128"/>
      <c r="E207" s="128"/>
      <c r="F207" s="128"/>
      <c r="H207" s="128"/>
    </row>
    <row r="208" spans="1:8" x14ac:dyDescent="0.3">
      <c r="A208" s="128"/>
      <c r="B208" s="128"/>
      <c r="C208" s="128"/>
      <c r="D208" s="128"/>
      <c r="E208" s="128"/>
      <c r="F208" s="128"/>
      <c r="H208" s="128"/>
    </row>
    <row r="209" spans="1:8" x14ac:dyDescent="0.3">
      <c r="A209" s="128"/>
      <c r="B209" s="128"/>
      <c r="C209" s="128"/>
      <c r="D209" s="128"/>
      <c r="E209" s="128"/>
      <c r="F209" s="128"/>
      <c r="H209" s="128"/>
    </row>
    <row r="210" spans="1:8" x14ac:dyDescent="0.3">
      <c r="A210" s="128"/>
      <c r="B210" s="128"/>
      <c r="C210" s="128"/>
      <c r="D210" s="128"/>
      <c r="E210" s="128"/>
      <c r="F210" s="128"/>
      <c r="H210" s="128"/>
    </row>
    <row r="211" spans="1:8" x14ac:dyDescent="0.3">
      <c r="A211" s="128"/>
      <c r="B211" s="128"/>
      <c r="C211" s="128"/>
      <c r="D211" s="128"/>
      <c r="E211" s="128"/>
      <c r="F211" s="128"/>
      <c r="H211" s="128"/>
    </row>
    <row r="212" spans="1:8" x14ac:dyDescent="0.3">
      <c r="A212" s="128"/>
      <c r="B212" s="128"/>
      <c r="C212" s="128"/>
      <c r="D212" s="128"/>
      <c r="E212" s="128"/>
      <c r="F212" s="128"/>
      <c r="H212" s="128"/>
    </row>
    <row r="213" spans="1:8" x14ac:dyDescent="0.3">
      <c r="A213" s="128"/>
      <c r="B213" s="128"/>
      <c r="C213" s="128"/>
      <c r="D213" s="128"/>
      <c r="E213" s="128"/>
      <c r="F213" s="128"/>
      <c r="H213" s="128"/>
    </row>
    <row r="214" spans="1:8" x14ac:dyDescent="0.3">
      <c r="A214" s="128"/>
      <c r="B214" s="128"/>
      <c r="C214" s="128"/>
      <c r="D214" s="128"/>
      <c r="E214" s="128"/>
      <c r="F214" s="128"/>
      <c r="H214" s="128"/>
    </row>
    <row r="215" spans="1:8" x14ac:dyDescent="0.3">
      <c r="A215" s="128"/>
      <c r="B215" s="128"/>
      <c r="C215" s="128"/>
      <c r="D215" s="128"/>
      <c r="E215" s="128"/>
      <c r="F215" s="128"/>
      <c r="H215" s="128"/>
    </row>
    <row r="216" spans="1:8" x14ac:dyDescent="0.3">
      <c r="A216" s="128"/>
      <c r="B216" s="128"/>
      <c r="C216" s="128"/>
      <c r="D216" s="128"/>
      <c r="E216" s="128"/>
      <c r="F216" s="128"/>
      <c r="H216" s="128"/>
    </row>
    <row r="217" spans="1:8" x14ac:dyDescent="0.3">
      <c r="A217" s="128"/>
      <c r="B217" s="128"/>
      <c r="C217" s="128"/>
      <c r="D217" s="128"/>
      <c r="E217" s="128"/>
      <c r="F217" s="128"/>
      <c r="H217" s="128"/>
    </row>
    <row r="218" spans="1:8" x14ac:dyDescent="0.3">
      <c r="A218" s="128"/>
      <c r="B218" s="128"/>
      <c r="C218" s="128"/>
      <c r="D218" s="128"/>
      <c r="E218" s="128"/>
      <c r="F218" s="128"/>
      <c r="H218" s="128"/>
    </row>
    <row r="219" spans="1:8" x14ac:dyDescent="0.3">
      <c r="A219" s="128"/>
      <c r="B219" s="128"/>
      <c r="C219" s="128"/>
      <c r="D219" s="128"/>
      <c r="E219" s="128"/>
      <c r="F219" s="128"/>
      <c r="H219" s="128"/>
    </row>
    <row r="220" spans="1:8" x14ac:dyDescent="0.3">
      <c r="A220" s="128"/>
      <c r="B220" s="128"/>
      <c r="C220" s="128"/>
      <c r="D220" s="128"/>
      <c r="E220" s="128"/>
      <c r="F220" s="128"/>
      <c r="H220" s="128"/>
    </row>
    <row r="221" spans="1:8" x14ac:dyDescent="0.3">
      <c r="A221" s="128"/>
      <c r="B221" s="128"/>
      <c r="C221" s="128"/>
      <c r="D221" s="128"/>
      <c r="E221" s="128"/>
      <c r="F221" s="128"/>
      <c r="H221" s="128"/>
    </row>
    <row r="222" spans="1:8" x14ac:dyDescent="0.3">
      <c r="A222" s="128"/>
      <c r="B222" s="128"/>
      <c r="C222" s="128"/>
      <c r="D222" s="128"/>
      <c r="E222" s="128"/>
      <c r="F222" s="128"/>
      <c r="H222" s="128"/>
    </row>
    <row r="223" spans="1:8" x14ac:dyDescent="0.3">
      <c r="A223" s="128"/>
      <c r="B223" s="128"/>
      <c r="C223" s="128"/>
      <c r="D223" s="128"/>
      <c r="E223" s="128"/>
      <c r="F223" s="128"/>
      <c r="H223" s="128"/>
    </row>
    <row r="224" spans="1:8" x14ac:dyDescent="0.3">
      <c r="A224" s="128"/>
      <c r="B224" s="128"/>
      <c r="C224" s="128"/>
      <c r="D224" s="128"/>
      <c r="E224" s="128"/>
      <c r="F224" s="128"/>
      <c r="H224" s="128"/>
    </row>
    <row r="225" spans="1:8" x14ac:dyDescent="0.3">
      <c r="A225" s="128"/>
      <c r="B225" s="128"/>
      <c r="C225" s="128"/>
      <c r="D225" s="128"/>
      <c r="E225" s="128"/>
      <c r="F225" s="128"/>
      <c r="H225" s="128"/>
    </row>
    <row r="226" spans="1:8" x14ac:dyDescent="0.3">
      <c r="A226" s="128"/>
      <c r="B226" s="128"/>
      <c r="C226" s="128"/>
      <c r="D226" s="128"/>
      <c r="E226" s="128"/>
      <c r="F226" s="128"/>
      <c r="H226" s="128"/>
    </row>
    <row r="227" spans="1:8" x14ac:dyDescent="0.3">
      <c r="A227" s="128"/>
      <c r="B227" s="128"/>
      <c r="C227" s="128"/>
      <c r="D227" s="128"/>
      <c r="E227" s="128"/>
      <c r="F227" s="128"/>
      <c r="H227" s="128"/>
    </row>
    <row r="228" spans="1:8" x14ac:dyDescent="0.3">
      <c r="A228" s="128"/>
      <c r="B228" s="128"/>
      <c r="C228" s="128"/>
      <c r="D228" s="128"/>
      <c r="E228" s="128"/>
      <c r="F228" s="128"/>
      <c r="H228" s="128"/>
    </row>
    <row r="229" spans="1:8" x14ac:dyDescent="0.3">
      <c r="A229" s="128"/>
      <c r="B229" s="128"/>
      <c r="C229" s="128"/>
      <c r="D229" s="128"/>
      <c r="E229" s="128"/>
      <c r="F229" s="128"/>
      <c r="H229" s="128"/>
    </row>
    <row r="230" spans="1:8" x14ac:dyDescent="0.3">
      <c r="A230" s="128"/>
      <c r="B230" s="128"/>
      <c r="C230" s="128"/>
      <c r="D230" s="128"/>
      <c r="E230" s="128"/>
      <c r="F230" s="128"/>
      <c r="H230" s="128"/>
    </row>
    <row r="231" spans="1:8" x14ac:dyDescent="0.3">
      <c r="A231" s="128"/>
      <c r="B231" s="128"/>
      <c r="C231" s="128"/>
      <c r="D231" s="128"/>
      <c r="E231" s="128"/>
      <c r="F231" s="128"/>
      <c r="H231" s="128"/>
    </row>
    <row r="232" spans="1:8" x14ac:dyDescent="0.3">
      <c r="A232" s="128"/>
      <c r="B232" s="128"/>
      <c r="C232" s="128"/>
      <c r="D232" s="128"/>
      <c r="E232" s="128"/>
      <c r="F232" s="128"/>
      <c r="H232" s="128"/>
    </row>
    <row r="233" spans="1:8" x14ac:dyDescent="0.3">
      <c r="A233" s="128"/>
      <c r="B233" s="128"/>
      <c r="C233" s="128"/>
      <c r="D233" s="128"/>
      <c r="E233" s="128"/>
      <c r="F233" s="128"/>
      <c r="H233" s="128"/>
    </row>
    <row r="234" spans="1:8" x14ac:dyDescent="0.3">
      <c r="A234" s="128"/>
      <c r="B234" s="128"/>
      <c r="C234" s="128"/>
      <c r="D234" s="128"/>
      <c r="E234" s="128"/>
      <c r="F234" s="128"/>
      <c r="H234" s="128"/>
    </row>
    <row r="235" spans="1:8" x14ac:dyDescent="0.3">
      <c r="A235" s="128"/>
      <c r="B235" s="128"/>
      <c r="C235" s="128"/>
      <c r="D235" s="128"/>
      <c r="E235" s="128"/>
      <c r="F235" s="128"/>
      <c r="H235" s="128"/>
    </row>
    <row r="236" spans="1:8" x14ac:dyDescent="0.3">
      <c r="A236" s="128"/>
      <c r="B236" s="128"/>
      <c r="C236" s="128"/>
      <c r="D236" s="128"/>
      <c r="E236" s="128"/>
      <c r="F236" s="128"/>
      <c r="H236" s="128"/>
    </row>
    <row r="237" spans="1:8" x14ac:dyDescent="0.3">
      <c r="A237" s="128"/>
      <c r="B237" s="128"/>
      <c r="C237" s="128"/>
      <c r="D237" s="128"/>
      <c r="E237" s="128"/>
      <c r="F237" s="128"/>
      <c r="H237" s="128"/>
    </row>
    <row r="238" spans="1:8" x14ac:dyDescent="0.3">
      <c r="A238" s="128"/>
      <c r="B238" s="128"/>
      <c r="C238" s="128"/>
      <c r="D238" s="128"/>
      <c r="E238" s="128"/>
      <c r="F238" s="128"/>
      <c r="H238" s="128"/>
    </row>
    <row r="239" spans="1:8" x14ac:dyDescent="0.3">
      <c r="A239" s="128"/>
      <c r="B239" s="128"/>
      <c r="C239" s="128"/>
      <c r="D239" s="128"/>
      <c r="E239" s="128"/>
      <c r="F239" s="128"/>
      <c r="H239" s="128"/>
    </row>
    <row r="240" spans="1:8" x14ac:dyDescent="0.3">
      <c r="A240" s="128"/>
      <c r="B240" s="128"/>
      <c r="C240" s="128"/>
      <c r="D240" s="128"/>
      <c r="E240" s="128"/>
      <c r="F240" s="128"/>
      <c r="H240" s="128"/>
    </row>
    <row r="241" spans="1:8" x14ac:dyDescent="0.3">
      <c r="A241" s="128"/>
      <c r="B241" s="128"/>
      <c r="C241" s="128"/>
      <c r="D241" s="128"/>
      <c r="E241" s="128"/>
      <c r="F241" s="128"/>
      <c r="H241" s="128"/>
    </row>
    <row r="242" spans="1:8" x14ac:dyDescent="0.3">
      <c r="A242" s="128"/>
      <c r="B242" s="128"/>
      <c r="C242" s="128"/>
      <c r="D242" s="128"/>
      <c r="E242" s="128"/>
      <c r="F242" s="128"/>
      <c r="H242" s="128"/>
    </row>
    <row r="243" spans="1:8" x14ac:dyDescent="0.3">
      <c r="A243" s="128"/>
      <c r="B243" s="128"/>
      <c r="C243" s="128"/>
      <c r="D243" s="128"/>
      <c r="E243" s="128"/>
      <c r="F243" s="128"/>
      <c r="H243" s="128"/>
    </row>
    <row r="244" spans="1:8" x14ac:dyDescent="0.3">
      <c r="A244" s="128"/>
      <c r="B244" s="128"/>
      <c r="C244" s="128"/>
      <c r="D244" s="128"/>
      <c r="E244" s="128"/>
      <c r="F244" s="128"/>
      <c r="H244" s="128"/>
    </row>
    <row r="245" spans="1:8" x14ac:dyDescent="0.3">
      <c r="A245" s="128"/>
      <c r="B245" s="128"/>
      <c r="C245" s="128"/>
      <c r="D245" s="128"/>
      <c r="E245" s="128"/>
      <c r="F245" s="128"/>
      <c r="H245" s="128"/>
    </row>
    <row r="246" spans="1:8" x14ac:dyDescent="0.3">
      <c r="A246" s="128"/>
      <c r="B246" s="128"/>
      <c r="C246" s="128"/>
      <c r="D246" s="128"/>
      <c r="E246" s="128"/>
      <c r="F246" s="128"/>
      <c r="H246" s="128"/>
    </row>
    <row r="247" spans="1:8" x14ac:dyDescent="0.3">
      <c r="A247" s="128"/>
      <c r="B247" s="128"/>
      <c r="C247" s="128"/>
      <c r="D247" s="128"/>
      <c r="E247" s="128"/>
      <c r="F247" s="128"/>
      <c r="H247" s="128"/>
    </row>
    <row r="248" spans="1:8" x14ac:dyDescent="0.3">
      <c r="A248" s="128"/>
      <c r="B248" s="128"/>
      <c r="C248" s="128"/>
      <c r="D248" s="128"/>
      <c r="E248" s="128"/>
      <c r="F248" s="128"/>
      <c r="H248" s="128"/>
    </row>
    <row r="249" spans="1:8" x14ac:dyDescent="0.3">
      <c r="A249" s="128"/>
      <c r="B249" s="128"/>
      <c r="C249" s="128"/>
      <c r="D249" s="128"/>
      <c r="E249" s="128"/>
      <c r="F249" s="128"/>
      <c r="H249" s="128"/>
    </row>
    <row r="250" spans="1:8" x14ac:dyDescent="0.3">
      <c r="A250" s="128"/>
      <c r="B250" s="128"/>
      <c r="C250" s="128"/>
      <c r="D250" s="128"/>
      <c r="E250" s="128"/>
      <c r="F250" s="128"/>
      <c r="H250" s="128"/>
    </row>
    <row r="251" spans="1:8" x14ac:dyDescent="0.3">
      <c r="A251" s="128"/>
      <c r="B251" s="128"/>
      <c r="C251" s="128"/>
      <c r="D251" s="128"/>
      <c r="E251" s="128"/>
      <c r="F251" s="128"/>
      <c r="H251" s="128"/>
    </row>
    <row r="252" spans="1:8" x14ac:dyDescent="0.3">
      <c r="A252" s="128"/>
      <c r="B252" s="128"/>
      <c r="C252" s="128"/>
      <c r="D252" s="128"/>
      <c r="E252" s="128"/>
      <c r="F252" s="128"/>
      <c r="H252" s="128"/>
    </row>
    <row r="253" spans="1:8" x14ac:dyDescent="0.3">
      <c r="A253" s="128"/>
      <c r="B253" s="128"/>
      <c r="C253" s="128"/>
      <c r="D253" s="128"/>
      <c r="E253" s="128"/>
      <c r="F253" s="128"/>
      <c r="H253" s="128"/>
    </row>
    <row r="254" spans="1:8" x14ac:dyDescent="0.3">
      <c r="A254" s="128"/>
      <c r="B254" s="128"/>
      <c r="C254" s="128"/>
      <c r="D254" s="128"/>
      <c r="E254" s="128"/>
      <c r="F254" s="128"/>
      <c r="H254" s="128"/>
    </row>
    <row r="255" spans="1:8" x14ac:dyDescent="0.3">
      <c r="A255" s="128"/>
      <c r="B255" s="128"/>
      <c r="C255" s="128"/>
      <c r="D255" s="128"/>
      <c r="E255" s="128"/>
      <c r="F255" s="128"/>
      <c r="H255" s="128"/>
    </row>
    <row r="256" spans="1:8" x14ac:dyDescent="0.3">
      <c r="A256" s="128"/>
      <c r="B256" s="128"/>
      <c r="C256" s="128"/>
      <c r="D256" s="128"/>
      <c r="E256" s="128"/>
      <c r="F256" s="128"/>
      <c r="H256" s="128"/>
    </row>
    <row r="257" spans="1:8" x14ac:dyDescent="0.3">
      <c r="A257" s="128"/>
      <c r="B257" s="128"/>
      <c r="C257" s="128"/>
      <c r="D257" s="128"/>
      <c r="E257" s="128"/>
      <c r="F257" s="128"/>
      <c r="H257" s="128"/>
    </row>
    <row r="258" spans="1:8" x14ac:dyDescent="0.3">
      <c r="A258" s="128"/>
      <c r="B258" s="128"/>
      <c r="C258" s="128"/>
      <c r="D258" s="128"/>
      <c r="E258" s="128"/>
      <c r="F258" s="128"/>
      <c r="H258" s="128"/>
    </row>
    <row r="259" spans="1:8" x14ac:dyDescent="0.3">
      <c r="A259" s="128"/>
      <c r="B259" s="128"/>
      <c r="C259" s="128"/>
      <c r="D259" s="128"/>
      <c r="E259" s="128"/>
      <c r="F259" s="128"/>
      <c r="H259" s="128"/>
    </row>
    <row r="260" spans="1:8" x14ac:dyDescent="0.3">
      <c r="A260" s="128"/>
      <c r="B260" s="128"/>
      <c r="C260" s="128"/>
      <c r="D260" s="128"/>
      <c r="E260" s="128"/>
      <c r="F260" s="128"/>
      <c r="H260" s="128"/>
    </row>
    <row r="261" spans="1:8" x14ac:dyDescent="0.3">
      <c r="A261" s="128"/>
      <c r="B261" s="128"/>
      <c r="C261" s="128"/>
      <c r="D261" s="128"/>
      <c r="E261" s="128"/>
      <c r="F261" s="128"/>
      <c r="H261" s="128"/>
    </row>
    <row r="262" spans="1:8" x14ac:dyDescent="0.3">
      <c r="A262" s="128"/>
      <c r="B262" s="128"/>
      <c r="C262" s="128"/>
      <c r="D262" s="128"/>
      <c r="E262" s="128"/>
      <c r="F262" s="128"/>
      <c r="H262" s="128"/>
    </row>
    <row r="263" spans="1:8" x14ac:dyDescent="0.3">
      <c r="A263" s="128"/>
      <c r="B263" s="128"/>
      <c r="C263" s="128"/>
      <c r="D263" s="128"/>
      <c r="E263" s="128"/>
      <c r="F263" s="128"/>
      <c r="H263" s="128"/>
    </row>
    <row r="264" spans="1:8" x14ac:dyDescent="0.3">
      <c r="A264" s="128"/>
      <c r="B264" s="128"/>
      <c r="C264" s="128"/>
      <c r="D264" s="128"/>
      <c r="E264" s="128"/>
      <c r="F264" s="128"/>
      <c r="H264" s="128"/>
    </row>
    <row r="265" spans="1:8" x14ac:dyDescent="0.3">
      <c r="A265" s="128"/>
      <c r="B265" s="128"/>
      <c r="C265" s="128"/>
      <c r="D265" s="128"/>
      <c r="E265" s="128"/>
      <c r="F265" s="128"/>
      <c r="H265" s="128"/>
    </row>
    <row r="266" spans="1:8" x14ac:dyDescent="0.3">
      <c r="A266" s="128"/>
      <c r="B266" s="128"/>
      <c r="C266" s="128"/>
      <c r="D266" s="128"/>
      <c r="E266" s="128"/>
      <c r="F266" s="128"/>
      <c r="H266" s="128"/>
    </row>
    <row r="267" spans="1:8" x14ac:dyDescent="0.3">
      <c r="A267" s="128"/>
      <c r="B267" s="128"/>
      <c r="C267" s="128"/>
      <c r="D267" s="128"/>
      <c r="E267" s="128"/>
      <c r="F267" s="128"/>
      <c r="H267" s="128"/>
    </row>
    <row r="268" spans="1:8" x14ac:dyDescent="0.3">
      <c r="A268" s="128"/>
      <c r="B268" s="128"/>
      <c r="C268" s="128"/>
      <c r="D268" s="128"/>
      <c r="E268" s="128"/>
      <c r="F268" s="128"/>
      <c r="H268" s="128"/>
    </row>
    <row r="269" spans="1:8" x14ac:dyDescent="0.3">
      <c r="A269" s="128"/>
      <c r="B269" s="128"/>
      <c r="C269" s="128"/>
      <c r="D269" s="128"/>
      <c r="E269" s="128"/>
      <c r="F269" s="128"/>
      <c r="H269" s="128"/>
    </row>
    <row r="270" spans="1:8" x14ac:dyDescent="0.3">
      <c r="A270" s="128"/>
      <c r="B270" s="128"/>
      <c r="C270" s="128"/>
      <c r="D270" s="128"/>
      <c r="E270" s="128"/>
      <c r="F270" s="128"/>
      <c r="H270" s="128"/>
    </row>
    <row r="271" spans="1:8" x14ac:dyDescent="0.3">
      <c r="A271" s="128"/>
      <c r="B271" s="128"/>
      <c r="C271" s="128"/>
      <c r="D271" s="128"/>
      <c r="E271" s="128"/>
      <c r="F271" s="128"/>
      <c r="H271" s="128"/>
    </row>
    <row r="272" spans="1:8" x14ac:dyDescent="0.3">
      <c r="A272" s="128"/>
      <c r="B272" s="128"/>
      <c r="C272" s="128"/>
      <c r="D272" s="128"/>
      <c r="E272" s="128"/>
      <c r="F272" s="128"/>
      <c r="H272" s="128"/>
    </row>
    <row r="273" spans="1:8" x14ac:dyDescent="0.3">
      <c r="A273" s="128"/>
      <c r="B273" s="128"/>
      <c r="C273" s="128"/>
      <c r="D273" s="128"/>
      <c r="E273" s="128"/>
      <c r="F273" s="128"/>
      <c r="H273" s="128"/>
    </row>
    <row r="274" spans="1:8" x14ac:dyDescent="0.3">
      <c r="A274" s="128"/>
      <c r="B274" s="128"/>
      <c r="C274" s="128"/>
      <c r="D274" s="128"/>
      <c r="E274" s="128"/>
      <c r="F274" s="128"/>
      <c r="H274" s="128"/>
    </row>
    <row r="275" spans="1:8" x14ac:dyDescent="0.3">
      <c r="A275" s="128"/>
      <c r="B275" s="128"/>
      <c r="C275" s="128"/>
      <c r="D275" s="128"/>
      <c r="E275" s="128"/>
      <c r="F275" s="128"/>
      <c r="H275" s="128"/>
    </row>
    <row r="276" spans="1:8" x14ac:dyDescent="0.3">
      <c r="A276" s="128"/>
      <c r="B276" s="128"/>
      <c r="C276" s="128"/>
      <c r="D276" s="128"/>
      <c r="E276" s="128"/>
      <c r="F276" s="128"/>
      <c r="H276" s="128"/>
    </row>
    <row r="277" spans="1:8" x14ac:dyDescent="0.3">
      <c r="A277" s="128"/>
      <c r="B277" s="128"/>
      <c r="C277" s="128"/>
      <c r="D277" s="128"/>
      <c r="E277" s="128"/>
      <c r="F277" s="128"/>
      <c r="H277" s="128"/>
    </row>
    <row r="278" spans="1:8" x14ac:dyDescent="0.3">
      <c r="A278" s="128"/>
      <c r="B278" s="128"/>
      <c r="C278" s="128"/>
      <c r="D278" s="128"/>
      <c r="E278" s="128"/>
      <c r="F278" s="128"/>
      <c r="H278" s="128"/>
    </row>
    <row r="279" spans="1:8" x14ac:dyDescent="0.3">
      <c r="A279" s="128"/>
      <c r="B279" s="128"/>
      <c r="C279" s="128"/>
      <c r="D279" s="128"/>
      <c r="E279" s="128"/>
      <c r="F279" s="128"/>
      <c r="H279" s="128"/>
    </row>
    <row r="280" spans="1:8" x14ac:dyDescent="0.3">
      <c r="A280" s="128"/>
      <c r="B280" s="128"/>
      <c r="C280" s="128"/>
      <c r="D280" s="128"/>
      <c r="E280" s="128"/>
      <c r="F280" s="128"/>
      <c r="H280" s="128"/>
    </row>
    <row r="281" spans="1:8" x14ac:dyDescent="0.3">
      <c r="A281" s="128"/>
      <c r="B281" s="128"/>
      <c r="C281" s="128"/>
      <c r="D281" s="128"/>
      <c r="E281" s="128"/>
      <c r="F281" s="128"/>
      <c r="H281" s="128"/>
    </row>
    <row r="282" spans="1:8" x14ac:dyDescent="0.3">
      <c r="A282" s="128"/>
      <c r="B282" s="128"/>
      <c r="C282" s="128"/>
      <c r="D282" s="128"/>
      <c r="E282" s="128"/>
      <c r="F282" s="128"/>
      <c r="H282" s="128"/>
    </row>
    <row r="283" spans="1:8" x14ac:dyDescent="0.3">
      <c r="A283" s="128"/>
      <c r="B283" s="128"/>
      <c r="C283" s="128"/>
      <c r="D283" s="128"/>
      <c r="E283" s="128"/>
      <c r="F283" s="128"/>
      <c r="H283" s="128"/>
    </row>
    <row r="284" spans="1:8" x14ac:dyDescent="0.3">
      <c r="A284" s="128"/>
      <c r="B284" s="128"/>
      <c r="C284" s="128"/>
      <c r="D284" s="128"/>
      <c r="E284" s="128"/>
      <c r="F284" s="128"/>
      <c r="H284" s="128"/>
    </row>
    <row r="285" spans="1:8" x14ac:dyDescent="0.3">
      <c r="A285" s="128"/>
      <c r="B285" s="128"/>
      <c r="C285" s="128"/>
      <c r="D285" s="128"/>
      <c r="E285" s="128"/>
      <c r="F285" s="128"/>
      <c r="H285" s="128"/>
    </row>
    <row r="286" spans="1:8" x14ac:dyDescent="0.3">
      <c r="A286" s="128"/>
      <c r="B286" s="128"/>
      <c r="C286" s="128"/>
      <c r="D286" s="128"/>
      <c r="E286" s="128"/>
      <c r="F286" s="128"/>
      <c r="H286" s="128"/>
    </row>
    <row r="287" spans="1:8" x14ac:dyDescent="0.3">
      <c r="A287" s="128"/>
      <c r="B287" s="128"/>
      <c r="C287" s="128"/>
      <c r="D287" s="128"/>
      <c r="E287" s="128"/>
      <c r="F287" s="128"/>
      <c r="H287" s="128"/>
    </row>
    <row r="288" spans="1:8" x14ac:dyDescent="0.3">
      <c r="A288" s="128"/>
      <c r="B288" s="128"/>
      <c r="C288" s="128"/>
      <c r="D288" s="128"/>
      <c r="E288" s="128"/>
      <c r="F288" s="128"/>
      <c r="H288" s="128"/>
    </row>
    <row r="289" spans="1:8" x14ac:dyDescent="0.3">
      <c r="A289" s="128"/>
      <c r="B289" s="128"/>
      <c r="C289" s="128"/>
      <c r="D289" s="128"/>
      <c r="E289" s="128"/>
      <c r="F289" s="128"/>
      <c r="H289" s="128"/>
    </row>
    <row r="290" spans="1:8" x14ac:dyDescent="0.3">
      <c r="A290" s="128"/>
      <c r="B290" s="128"/>
      <c r="C290" s="128"/>
      <c r="D290" s="128"/>
      <c r="E290" s="128"/>
      <c r="F290" s="128"/>
      <c r="H290" s="128"/>
    </row>
    <row r="291" spans="1:8" x14ac:dyDescent="0.3">
      <c r="A291" s="128"/>
      <c r="B291" s="128"/>
      <c r="C291" s="128"/>
      <c r="D291" s="128"/>
      <c r="E291" s="128"/>
      <c r="F291" s="128"/>
      <c r="H291" s="128"/>
    </row>
    <row r="292" spans="1:8" x14ac:dyDescent="0.3">
      <c r="A292" s="128"/>
      <c r="B292" s="128"/>
      <c r="C292" s="128"/>
      <c r="D292" s="128"/>
      <c r="E292" s="128"/>
      <c r="F292" s="128"/>
      <c r="H292" s="128"/>
    </row>
    <row r="293" spans="1:8" x14ac:dyDescent="0.3">
      <c r="A293" s="128"/>
      <c r="B293" s="128"/>
      <c r="C293" s="128"/>
      <c r="D293" s="128"/>
      <c r="E293" s="128"/>
      <c r="F293" s="128"/>
      <c r="H293" s="128"/>
    </row>
    <row r="294" spans="1:8" x14ac:dyDescent="0.3">
      <c r="A294" s="128"/>
      <c r="B294" s="128"/>
      <c r="C294" s="128"/>
      <c r="D294" s="128"/>
      <c r="E294" s="128"/>
      <c r="F294" s="128"/>
      <c r="H294" s="128"/>
    </row>
    <row r="295" spans="1:8" x14ac:dyDescent="0.3">
      <c r="A295" s="128"/>
      <c r="B295" s="128"/>
      <c r="C295" s="128"/>
      <c r="D295" s="128"/>
      <c r="E295" s="128"/>
      <c r="F295" s="128"/>
      <c r="H295" s="128"/>
    </row>
    <row r="296" spans="1:8" x14ac:dyDescent="0.3">
      <c r="A296" s="128"/>
      <c r="B296" s="128"/>
      <c r="C296" s="128"/>
      <c r="D296" s="128"/>
      <c r="E296" s="128"/>
      <c r="F296" s="128"/>
      <c r="H296" s="128"/>
    </row>
    <row r="297" spans="1:8" x14ac:dyDescent="0.3">
      <c r="A297" s="128"/>
      <c r="B297" s="128"/>
      <c r="C297" s="128"/>
      <c r="D297" s="128"/>
      <c r="E297" s="128"/>
      <c r="F297" s="128"/>
      <c r="H297" s="128"/>
    </row>
    <row r="298" spans="1:8" x14ac:dyDescent="0.3">
      <c r="A298" s="128"/>
      <c r="B298" s="128"/>
      <c r="C298" s="128"/>
      <c r="D298" s="128"/>
      <c r="E298" s="128"/>
      <c r="F298" s="128"/>
      <c r="H298" s="128"/>
    </row>
    <row r="299" spans="1:8" x14ac:dyDescent="0.3">
      <c r="A299" s="128"/>
      <c r="B299" s="128"/>
      <c r="C299" s="128"/>
      <c r="D299" s="128"/>
      <c r="E299" s="128"/>
      <c r="F299" s="128"/>
      <c r="H299" s="128"/>
    </row>
    <row r="300" spans="1:8" x14ac:dyDescent="0.3">
      <c r="A300" s="128"/>
      <c r="B300" s="128"/>
      <c r="C300" s="128"/>
      <c r="D300" s="128"/>
      <c r="E300" s="128"/>
      <c r="F300" s="128"/>
      <c r="H300" s="128"/>
    </row>
    <row r="301" spans="1:8" x14ac:dyDescent="0.3">
      <c r="A301" s="128"/>
      <c r="B301" s="128"/>
      <c r="C301" s="128"/>
      <c r="D301" s="128"/>
      <c r="E301" s="128"/>
      <c r="F301" s="128"/>
      <c r="H301" s="128"/>
    </row>
    <row r="302" spans="1:8" x14ac:dyDescent="0.3">
      <c r="A302" s="128"/>
      <c r="B302" s="128"/>
      <c r="C302" s="128"/>
      <c r="D302" s="128"/>
      <c r="E302" s="128"/>
      <c r="F302" s="128"/>
      <c r="H302" s="128"/>
    </row>
    <row r="303" spans="1:8" x14ac:dyDescent="0.3">
      <c r="A303" s="128"/>
      <c r="B303" s="128"/>
      <c r="C303" s="128"/>
      <c r="D303" s="128"/>
      <c r="E303" s="128"/>
      <c r="F303" s="128"/>
      <c r="H303" s="128"/>
    </row>
    <row r="304" spans="1:8" x14ac:dyDescent="0.3">
      <c r="A304" s="128"/>
      <c r="B304" s="128"/>
      <c r="C304" s="128"/>
      <c r="D304" s="128"/>
      <c r="E304" s="128"/>
      <c r="F304" s="128"/>
      <c r="H304" s="128"/>
    </row>
    <row r="305" spans="1:8" x14ac:dyDescent="0.3">
      <c r="A305" s="128"/>
      <c r="B305" s="128"/>
      <c r="C305" s="128"/>
      <c r="D305" s="128"/>
      <c r="E305" s="128"/>
      <c r="F305" s="128"/>
      <c r="H305" s="128"/>
    </row>
    <row r="306" spans="1:8" x14ac:dyDescent="0.3">
      <c r="A306" s="128"/>
      <c r="B306" s="128"/>
      <c r="C306" s="128"/>
      <c r="D306" s="128"/>
      <c r="E306" s="128"/>
      <c r="F306" s="128"/>
      <c r="H306" s="128"/>
    </row>
    <row r="307" spans="1:8" x14ac:dyDescent="0.3">
      <c r="A307" s="128"/>
      <c r="B307" s="128"/>
      <c r="C307" s="128"/>
      <c r="D307" s="128"/>
      <c r="E307" s="128"/>
      <c r="F307" s="128"/>
      <c r="H307" s="128"/>
    </row>
    <row r="308" spans="1:8" x14ac:dyDescent="0.3">
      <c r="A308" s="128"/>
      <c r="B308" s="128"/>
      <c r="C308" s="128"/>
      <c r="D308" s="128"/>
      <c r="E308" s="128"/>
      <c r="F308" s="128"/>
      <c r="H308" s="128"/>
    </row>
    <row r="309" spans="1:8" x14ac:dyDescent="0.3">
      <c r="A309" s="128"/>
      <c r="B309" s="128"/>
      <c r="C309" s="128"/>
      <c r="D309" s="128"/>
      <c r="E309" s="128"/>
      <c r="F309" s="128"/>
      <c r="H309" s="128"/>
    </row>
    <row r="310" spans="1:8" x14ac:dyDescent="0.3">
      <c r="A310" s="128"/>
      <c r="B310" s="128"/>
      <c r="C310" s="128"/>
      <c r="D310" s="128"/>
      <c r="E310" s="128"/>
      <c r="F310" s="128"/>
      <c r="H310" s="128"/>
    </row>
    <row r="311" spans="1:8" x14ac:dyDescent="0.3">
      <c r="A311" s="128"/>
      <c r="B311" s="128"/>
      <c r="C311" s="128"/>
      <c r="D311" s="128"/>
      <c r="E311" s="128"/>
      <c r="F311" s="128"/>
      <c r="H311" s="128"/>
    </row>
    <row r="312" spans="1:8" x14ac:dyDescent="0.3">
      <c r="A312" s="128"/>
      <c r="B312" s="128"/>
      <c r="C312" s="128"/>
      <c r="D312" s="128"/>
      <c r="E312" s="128"/>
      <c r="F312" s="128"/>
      <c r="H312" s="128"/>
    </row>
    <row r="313" spans="1:8" x14ac:dyDescent="0.3">
      <c r="A313" s="128"/>
      <c r="B313" s="128"/>
      <c r="C313" s="128"/>
      <c r="D313" s="128"/>
      <c r="E313" s="128"/>
      <c r="F313" s="128"/>
      <c r="H313" s="128"/>
    </row>
    <row r="314" spans="1:8" x14ac:dyDescent="0.3">
      <c r="A314" s="128"/>
      <c r="B314" s="128"/>
      <c r="C314" s="128"/>
      <c r="D314" s="128"/>
      <c r="E314" s="128"/>
      <c r="F314" s="128"/>
      <c r="H314" s="128"/>
    </row>
    <row r="315" spans="1:8" x14ac:dyDescent="0.3">
      <c r="A315" s="128"/>
      <c r="B315" s="128"/>
      <c r="C315" s="128"/>
      <c r="D315" s="128"/>
      <c r="E315" s="128"/>
      <c r="F315" s="128"/>
      <c r="H315" s="128"/>
    </row>
    <row r="316" spans="1:8" x14ac:dyDescent="0.3">
      <c r="A316" s="128"/>
      <c r="B316" s="128"/>
      <c r="C316" s="128"/>
      <c r="D316" s="128"/>
      <c r="E316" s="128"/>
      <c r="F316" s="128"/>
      <c r="H316" s="128"/>
    </row>
    <row r="317" spans="1:8" x14ac:dyDescent="0.3">
      <c r="A317" s="128"/>
      <c r="B317" s="128"/>
      <c r="C317" s="128"/>
      <c r="D317" s="128"/>
      <c r="E317" s="128"/>
      <c r="F317" s="128"/>
      <c r="H317" s="128"/>
    </row>
    <row r="318" spans="1:8" x14ac:dyDescent="0.3">
      <c r="A318" s="128"/>
      <c r="B318" s="128"/>
      <c r="C318" s="128"/>
      <c r="D318" s="128"/>
      <c r="E318" s="128"/>
      <c r="F318" s="128"/>
      <c r="H318" s="128"/>
    </row>
    <row r="319" spans="1:8" x14ac:dyDescent="0.3">
      <c r="A319" s="128"/>
      <c r="B319" s="128"/>
      <c r="C319" s="128"/>
      <c r="D319" s="128"/>
      <c r="E319" s="128"/>
      <c r="F319" s="128"/>
      <c r="H319" s="128"/>
    </row>
    <row r="320" spans="1:8" x14ac:dyDescent="0.3">
      <c r="A320" s="128"/>
      <c r="B320" s="128"/>
      <c r="C320" s="128"/>
      <c r="D320" s="128"/>
      <c r="E320" s="128"/>
      <c r="F320" s="128"/>
      <c r="H320" s="128"/>
    </row>
    <row r="321" spans="1:8" x14ac:dyDescent="0.3">
      <c r="A321" s="128"/>
      <c r="B321" s="128"/>
      <c r="C321" s="128"/>
      <c r="D321" s="128"/>
      <c r="E321" s="128"/>
      <c r="F321" s="128"/>
      <c r="H321" s="128"/>
    </row>
    <row r="322" spans="1:8" x14ac:dyDescent="0.3">
      <c r="A322" s="128"/>
      <c r="B322" s="128"/>
      <c r="C322" s="128"/>
      <c r="D322" s="128"/>
      <c r="E322" s="128"/>
      <c r="F322" s="128"/>
      <c r="H322" s="128"/>
    </row>
    <row r="323" spans="1:8" x14ac:dyDescent="0.3">
      <c r="A323" s="128"/>
      <c r="B323" s="128"/>
      <c r="C323" s="128"/>
      <c r="D323" s="128"/>
      <c r="E323" s="128"/>
      <c r="F323" s="128"/>
      <c r="H323" s="128"/>
    </row>
    <row r="324" spans="1:8" x14ac:dyDescent="0.3">
      <c r="A324" s="128"/>
      <c r="B324" s="128"/>
      <c r="C324" s="128"/>
      <c r="D324" s="128"/>
      <c r="E324" s="128"/>
      <c r="F324" s="128"/>
      <c r="H324" s="128"/>
    </row>
    <row r="325" spans="1:8" x14ac:dyDescent="0.3">
      <c r="A325" s="128"/>
      <c r="B325" s="128"/>
      <c r="C325" s="128"/>
      <c r="D325" s="128"/>
      <c r="E325" s="128"/>
      <c r="F325" s="128"/>
      <c r="H325" s="128"/>
    </row>
    <row r="326" spans="1:8" x14ac:dyDescent="0.3">
      <c r="A326" s="128"/>
      <c r="B326" s="128"/>
      <c r="C326" s="128"/>
      <c r="D326" s="128"/>
      <c r="E326" s="128"/>
      <c r="F326" s="128"/>
      <c r="H326" s="128"/>
    </row>
    <row r="327" spans="1:8" x14ac:dyDescent="0.3">
      <c r="A327" s="128"/>
      <c r="B327" s="128"/>
      <c r="C327" s="128"/>
      <c r="D327" s="128"/>
      <c r="E327" s="128"/>
      <c r="F327" s="128"/>
      <c r="H327" s="128"/>
    </row>
    <row r="328" spans="1:8" x14ac:dyDescent="0.3">
      <c r="A328" s="128"/>
      <c r="B328" s="128"/>
      <c r="C328" s="128"/>
      <c r="D328" s="128"/>
      <c r="E328" s="128"/>
      <c r="F328" s="128"/>
      <c r="H328" s="128"/>
    </row>
    <row r="329" spans="1:8" x14ac:dyDescent="0.3">
      <c r="A329" s="128"/>
      <c r="B329" s="128"/>
      <c r="C329" s="128"/>
      <c r="D329" s="128"/>
      <c r="E329" s="128"/>
      <c r="F329" s="128"/>
      <c r="H329" s="128"/>
    </row>
    <row r="330" spans="1:8" x14ac:dyDescent="0.3">
      <c r="A330" s="128"/>
      <c r="B330" s="128"/>
      <c r="C330" s="128"/>
      <c r="D330" s="128"/>
      <c r="E330" s="128"/>
      <c r="F330" s="128"/>
      <c r="H330" s="128"/>
    </row>
    <row r="331" spans="1:8" x14ac:dyDescent="0.3">
      <c r="A331" s="128"/>
      <c r="B331" s="128"/>
      <c r="C331" s="128"/>
      <c r="D331" s="128"/>
      <c r="E331" s="128"/>
      <c r="F331" s="128"/>
      <c r="H331" s="128"/>
    </row>
    <row r="332" spans="1:8" x14ac:dyDescent="0.3">
      <c r="A332" s="128"/>
      <c r="B332" s="128"/>
      <c r="C332" s="128"/>
      <c r="D332" s="128"/>
      <c r="E332" s="128"/>
      <c r="F332" s="128"/>
      <c r="H332" s="128"/>
    </row>
    <row r="333" spans="1:8" x14ac:dyDescent="0.3">
      <c r="A333" s="128"/>
      <c r="B333" s="128"/>
      <c r="C333" s="128"/>
      <c r="D333" s="128"/>
      <c r="E333" s="128"/>
      <c r="F333" s="128"/>
      <c r="H333" s="128"/>
    </row>
    <row r="334" spans="1:8" x14ac:dyDescent="0.3">
      <c r="A334" s="128"/>
      <c r="B334" s="128"/>
      <c r="C334" s="128"/>
      <c r="D334" s="128"/>
      <c r="E334" s="128"/>
      <c r="F334" s="128"/>
      <c r="H334" s="128"/>
    </row>
    <row r="335" spans="1:8" x14ac:dyDescent="0.3">
      <c r="A335" s="128"/>
      <c r="B335" s="128"/>
      <c r="C335" s="128"/>
      <c r="D335" s="128"/>
      <c r="E335" s="128"/>
      <c r="F335" s="128"/>
      <c r="H335" s="128"/>
    </row>
    <row r="336" spans="1:8" x14ac:dyDescent="0.3">
      <c r="A336" s="128"/>
      <c r="B336" s="128"/>
      <c r="C336" s="128"/>
      <c r="D336" s="128"/>
      <c r="E336" s="128"/>
      <c r="F336" s="128"/>
      <c r="H336" s="128"/>
    </row>
    <row r="337" spans="1:8" x14ac:dyDescent="0.3">
      <c r="A337" s="128"/>
      <c r="B337" s="128"/>
      <c r="C337" s="128"/>
      <c r="D337" s="128"/>
      <c r="E337" s="128"/>
      <c r="F337" s="128"/>
      <c r="H337" s="128"/>
    </row>
    <row r="338" spans="1:8" x14ac:dyDescent="0.3">
      <c r="A338" s="128"/>
      <c r="B338" s="128"/>
      <c r="C338" s="128"/>
      <c r="D338" s="128"/>
      <c r="E338" s="128"/>
      <c r="F338" s="128"/>
      <c r="H338" s="128"/>
    </row>
    <row r="339" spans="1:8" x14ac:dyDescent="0.3">
      <c r="A339" s="128"/>
      <c r="B339" s="128"/>
      <c r="C339" s="128"/>
      <c r="D339" s="128"/>
      <c r="E339" s="128"/>
      <c r="F339" s="128"/>
      <c r="H339" s="128"/>
    </row>
    <row r="340" spans="1:8" x14ac:dyDescent="0.3">
      <c r="A340" s="128"/>
      <c r="B340" s="128"/>
      <c r="C340" s="128"/>
      <c r="D340" s="128"/>
      <c r="E340" s="128"/>
      <c r="F340" s="128"/>
      <c r="H340" s="128"/>
    </row>
    <row r="341" spans="1:8" x14ac:dyDescent="0.3">
      <c r="A341" s="128"/>
      <c r="B341" s="128"/>
      <c r="C341" s="128"/>
      <c r="D341" s="128"/>
      <c r="E341" s="128"/>
      <c r="F341" s="128"/>
      <c r="H341" s="128"/>
    </row>
    <row r="342" spans="1:8" x14ac:dyDescent="0.3">
      <c r="A342" s="128"/>
      <c r="B342" s="128"/>
      <c r="C342" s="128"/>
      <c r="D342" s="128"/>
      <c r="E342" s="128"/>
      <c r="F342" s="128"/>
      <c r="H342" s="128"/>
    </row>
    <row r="343" spans="1:8" x14ac:dyDescent="0.3">
      <c r="A343" s="128"/>
      <c r="B343" s="128"/>
      <c r="C343" s="128"/>
      <c r="D343" s="128"/>
      <c r="E343" s="128"/>
      <c r="F343" s="128"/>
      <c r="H343" s="128"/>
    </row>
    <row r="344" spans="1:8" x14ac:dyDescent="0.3">
      <c r="A344" s="128"/>
      <c r="B344" s="128"/>
      <c r="C344" s="128"/>
      <c r="D344" s="128"/>
      <c r="E344" s="128"/>
      <c r="F344" s="128"/>
      <c r="H344" s="128"/>
    </row>
    <row r="345" spans="1:8" x14ac:dyDescent="0.3">
      <c r="A345" s="128"/>
      <c r="B345" s="128"/>
      <c r="C345" s="128"/>
      <c r="D345" s="128"/>
      <c r="E345" s="128"/>
      <c r="F345" s="128"/>
      <c r="H345" s="128"/>
    </row>
    <row r="346" spans="1:8" x14ac:dyDescent="0.3">
      <c r="A346" s="128"/>
      <c r="B346" s="128"/>
      <c r="C346" s="128"/>
      <c r="D346" s="128"/>
      <c r="E346" s="128"/>
      <c r="F346" s="128"/>
      <c r="H346" s="128"/>
    </row>
    <row r="347" spans="1:8" x14ac:dyDescent="0.3">
      <c r="A347" s="128"/>
      <c r="B347" s="128"/>
      <c r="C347" s="128"/>
      <c r="D347" s="128"/>
      <c r="E347" s="128"/>
      <c r="F347" s="128"/>
      <c r="H347" s="128"/>
    </row>
    <row r="348" spans="1:8" x14ac:dyDescent="0.3">
      <c r="A348" s="128"/>
      <c r="B348" s="128"/>
      <c r="C348" s="128"/>
      <c r="D348" s="128"/>
      <c r="E348" s="128"/>
      <c r="F348" s="128"/>
      <c r="H348" s="128"/>
    </row>
    <row r="349" spans="1:8" x14ac:dyDescent="0.3">
      <c r="A349" s="128"/>
      <c r="B349" s="128"/>
      <c r="C349" s="128"/>
      <c r="D349" s="128"/>
      <c r="E349" s="128"/>
      <c r="F349" s="128"/>
      <c r="H349" s="128"/>
    </row>
    <row r="350" spans="1:8" x14ac:dyDescent="0.3">
      <c r="A350" s="128"/>
      <c r="B350" s="128"/>
      <c r="C350" s="128"/>
      <c r="D350" s="128"/>
      <c r="E350" s="128"/>
      <c r="F350" s="128"/>
      <c r="H350" s="128"/>
    </row>
    <row r="351" spans="1:8" x14ac:dyDescent="0.3">
      <c r="A351" s="128"/>
      <c r="B351" s="128"/>
      <c r="C351" s="128"/>
      <c r="D351" s="128"/>
      <c r="E351" s="128"/>
      <c r="F351" s="128"/>
      <c r="H351" s="128"/>
    </row>
    <row r="352" spans="1:8" x14ac:dyDescent="0.3">
      <c r="A352" s="128"/>
      <c r="B352" s="128"/>
      <c r="C352" s="128"/>
      <c r="D352" s="128"/>
      <c r="E352" s="128"/>
      <c r="F352" s="128"/>
      <c r="H352" s="128"/>
    </row>
    <row r="353" spans="1:8" x14ac:dyDescent="0.3">
      <c r="A353" s="128"/>
      <c r="B353" s="128"/>
      <c r="C353" s="128"/>
      <c r="D353" s="128"/>
      <c r="E353" s="128"/>
      <c r="F353" s="128"/>
      <c r="H353" s="128"/>
    </row>
    <row r="354" spans="1:8" x14ac:dyDescent="0.3">
      <c r="A354" s="128"/>
      <c r="B354" s="128"/>
      <c r="C354" s="128"/>
      <c r="D354" s="128"/>
      <c r="E354" s="128"/>
      <c r="F354" s="128"/>
      <c r="H354" s="128"/>
    </row>
    <row r="355" spans="1:8" x14ac:dyDescent="0.3">
      <c r="A355" s="128"/>
      <c r="B355" s="128"/>
      <c r="C355" s="128"/>
      <c r="D355" s="128"/>
      <c r="E355" s="128"/>
      <c r="F355" s="128"/>
      <c r="H355" s="128"/>
    </row>
    <row r="356" spans="1:8" x14ac:dyDescent="0.3">
      <c r="A356" s="128"/>
      <c r="B356" s="128"/>
      <c r="C356" s="128"/>
      <c r="D356" s="128"/>
      <c r="E356" s="128"/>
      <c r="F356" s="128"/>
      <c r="H356" s="128"/>
    </row>
    <row r="357" spans="1:8" x14ac:dyDescent="0.3">
      <c r="A357" s="128"/>
      <c r="B357" s="128"/>
      <c r="C357" s="128"/>
      <c r="D357" s="128"/>
      <c r="E357" s="128"/>
      <c r="F357" s="128"/>
      <c r="H357" s="128"/>
    </row>
    <row r="358" spans="1:8" x14ac:dyDescent="0.3">
      <c r="A358" s="128"/>
      <c r="B358" s="128"/>
      <c r="C358" s="128"/>
      <c r="D358" s="128"/>
      <c r="E358" s="128"/>
      <c r="F358" s="128"/>
      <c r="H358" s="128"/>
    </row>
    <row r="359" spans="1:8" x14ac:dyDescent="0.3">
      <c r="A359" s="128"/>
      <c r="B359" s="128"/>
      <c r="C359" s="128"/>
      <c r="D359" s="128"/>
      <c r="E359" s="128"/>
      <c r="F359" s="128"/>
      <c r="H359" s="128"/>
    </row>
    <row r="360" spans="1:8" x14ac:dyDescent="0.3">
      <c r="A360" s="128"/>
      <c r="B360" s="128"/>
      <c r="C360" s="128"/>
      <c r="D360" s="128"/>
      <c r="E360" s="128"/>
      <c r="F360" s="128"/>
      <c r="H360" s="128"/>
    </row>
    <row r="361" spans="1:8" x14ac:dyDescent="0.3">
      <c r="A361" s="128"/>
      <c r="B361" s="128"/>
      <c r="C361" s="128"/>
      <c r="D361" s="128"/>
      <c r="E361" s="128"/>
      <c r="F361" s="128"/>
      <c r="H361" s="128"/>
    </row>
    <row r="362" spans="1:8" x14ac:dyDescent="0.3">
      <c r="A362" s="128"/>
      <c r="B362" s="128"/>
      <c r="C362" s="128"/>
      <c r="D362" s="128"/>
      <c r="E362" s="128"/>
      <c r="F362" s="128"/>
      <c r="H362" s="128"/>
    </row>
    <row r="363" spans="1:8" x14ac:dyDescent="0.3">
      <c r="A363" s="128"/>
      <c r="B363" s="128"/>
      <c r="C363" s="128"/>
      <c r="D363" s="128"/>
      <c r="E363" s="128"/>
      <c r="F363" s="128"/>
      <c r="H363" s="128"/>
    </row>
    <row r="364" spans="1:8" x14ac:dyDescent="0.3">
      <c r="A364" s="128"/>
      <c r="B364" s="128"/>
      <c r="C364" s="128"/>
      <c r="D364" s="128"/>
      <c r="E364" s="128"/>
      <c r="F364" s="128"/>
      <c r="H364" s="128"/>
    </row>
    <row r="365" spans="1:8" x14ac:dyDescent="0.3">
      <c r="A365" s="128"/>
      <c r="B365" s="128"/>
      <c r="C365" s="128"/>
      <c r="D365" s="128"/>
      <c r="E365" s="128"/>
      <c r="F365" s="128"/>
      <c r="H365" s="128"/>
    </row>
    <row r="366" spans="1:8" x14ac:dyDescent="0.3">
      <c r="A366" s="128"/>
      <c r="B366" s="128"/>
      <c r="C366" s="128"/>
      <c r="D366" s="128"/>
      <c r="E366" s="128"/>
      <c r="F366" s="128"/>
      <c r="H366" s="128"/>
    </row>
    <row r="367" spans="1:8" x14ac:dyDescent="0.3">
      <c r="A367" s="128"/>
      <c r="B367" s="128"/>
      <c r="C367" s="128"/>
      <c r="D367" s="128"/>
      <c r="E367" s="128"/>
      <c r="F367" s="128"/>
      <c r="H367" s="128"/>
    </row>
    <row r="368" spans="1:8" x14ac:dyDescent="0.3">
      <c r="A368" s="128"/>
      <c r="B368" s="128"/>
      <c r="C368" s="128"/>
      <c r="D368" s="128"/>
      <c r="E368" s="128"/>
      <c r="F368" s="128"/>
      <c r="H368" s="128"/>
    </row>
    <row r="369" spans="1:8" x14ac:dyDescent="0.3">
      <c r="A369" s="128"/>
      <c r="B369" s="128"/>
      <c r="C369" s="128"/>
      <c r="D369" s="128"/>
      <c r="E369" s="128"/>
      <c r="F369" s="128"/>
      <c r="H369" s="128"/>
    </row>
    <row r="370" spans="1:8" x14ac:dyDescent="0.3">
      <c r="A370" s="128"/>
      <c r="B370" s="128"/>
      <c r="C370" s="128"/>
      <c r="D370" s="128"/>
      <c r="E370" s="128"/>
      <c r="F370" s="128"/>
      <c r="H370" s="128"/>
    </row>
    <row r="371" spans="1:8" x14ac:dyDescent="0.3">
      <c r="A371" s="128"/>
      <c r="B371" s="128"/>
      <c r="C371" s="128"/>
      <c r="D371" s="128"/>
      <c r="E371" s="128"/>
      <c r="F371" s="128"/>
      <c r="H371" s="128"/>
    </row>
    <row r="372" spans="1:8" x14ac:dyDescent="0.3">
      <c r="A372" s="128"/>
      <c r="B372" s="128"/>
      <c r="C372" s="128"/>
      <c r="D372" s="128"/>
      <c r="E372" s="128"/>
      <c r="F372" s="128"/>
      <c r="H372" s="128"/>
    </row>
    <row r="373" spans="1:8" x14ac:dyDescent="0.3">
      <c r="A373" s="128"/>
      <c r="B373" s="128"/>
      <c r="C373" s="128"/>
      <c r="D373" s="128"/>
      <c r="E373" s="128"/>
      <c r="F373" s="128"/>
      <c r="H373" s="128"/>
    </row>
    <row r="374" spans="1:8" x14ac:dyDescent="0.3">
      <c r="A374" s="128"/>
      <c r="B374" s="128"/>
      <c r="C374" s="128"/>
      <c r="D374" s="128"/>
      <c r="E374" s="128"/>
      <c r="F374" s="128"/>
      <c r="H374" s="128"/>
    </row>
    <row r="375" spans="1:8" x14ac:dyDescent="0.3">
      <c r="A375" s="128"/>
      <c r="B375" s="128"/>
      <c r="C375" s="128"/>
      <c r="D375" s="128"/>
      <c r="E375" s="128"/>
      <c r="F375" s="128"/>
      <c r="H375" s="128"/>
    </row>
    <row r="376" spans="1:8" x14ac:dyDescent="0.3">
      <c r="A376" s="128"/>
      <c r="B376" s="128"/>
      <c r="C376" s="128"/>
      <c r="D376" s="128"/>
      <c r="E376" s="128"/>
      <c r="F376" s="128"/>
      <c r="H376" s="128"/>
    </row>
    <row r="377" spans="1:8" x14ac:dyDescent="0.3">
      <c r="A377" s="128"/>
      <c r="B377" s="128"/>
      <c r="C377" s="128"/>
      <c r="D377" s="128"/>
      <c r="E377" s="128"/>
      <c r="F377" s="128"/>
      <c r="H377" s="128"/>
    </row>
    <row r="378" spans="1:8" x14ac:dyDescent="0.3">
      <c r="A378" s="128"/>
      <c r="B378" s="128"/>
      <c r="C378" s="128"/>
      <c r="D378" s="128"/>
      <c r="E378" s="128"/>
      <c r="F378" s="128"/>
      <c r="H378" s="128"/>
    </row>
    <row r="379" spans="1:8" x14ac:dyDescent="0.3">
      <c r="A379" s="128"/>
      <c r="B379" s="128"/>
      <c r="C379" s="128"/>
      <c r="D379" s="128"/>
      <c r="E379" s="128"/>
      <c r="F379" s="128"/>
      <c r="H379" s="128"/>
    </row>
    <row r="380" spans="1:8" x14ac:dyDescent="0.3">
      <c r="A380" s="128"/>
      <c r="B380" s="128"/>
      <c r="C380" s="128"/>
      <c r="D380" s="128"/>
      <c r="E380" s="128"/>
      <c r="F380" s="128"/>
      <c r="H380" s="128"/>
    </row>
    <row r="381" spans="1:8" x14ac:dyDescent="0.3">
      <c r="A381" s="128"/>
      <c r="B381" s="128"/>
      <c r="C381" s="128"/>
      <c r="D381" s="128"/>
      <c r="E381" s="128"/>
      <c r="F381" s="128"/>
      <c r="H381" s="128"/>
    </row>
    <row r="382" spans="1:8" x14ac:dyDescent="0.3">
      <c r="A382" s="128"/>
      <c r="B382" s="128"/>
      <c r="C382" s="128"/>
      <c r="D382" s="128"/>
      <c r="E382" s="128"/>
      <c r="F382" s="128"/>
      <c r="H382" s="128"/>
    </row>
    <row r="383" spans="1:8" x14ac:dyDescent="0.3">
      <c r="A383" s="128"/>
      <c r="B383" s="128"/>
      <c r="C383" s="128"/>
      <c r="D383" s="128"/>
      <c r="E383" s="128"/>
      <c r="F383" s="128"/>
      <c r="H383" s="128"/>
    </row>
    <row r="384" spans="1:8" x14ac:dyDescent="0.3">
      <c r="A384" s="128"/>
      <c r="B384" s="128"/>
      <c r="C384" s="128"/>
      <c r="D384" s="128"/>
      <c r="E384" s="128"/>
      <c r="F384" s="128"/>
      <c r="H384" s="128"/>
    </row>
    <row r="385" spans="1:8" x14ac:dyDescent="0.3">
      <c r="A385" s="128"/>
      <c r="B385" s="128"/>
      <c r="C385" s="128"/>
      <c r="D385" s="128"/>
      <c r="E385" s="128"/>
      <c r="F385" s="128"/>
      <c r="H385" s="128"/>
    </row>
    <row r="386" spans="1:8" x14ac:dyDescent="0.3">
      <c r="A386" s="128"/>
      <c r="B386" s="128"/>
      <c r="C386" s="128"/>
      <c r="D386" s="128"/>
      <c r="E386" s="128"/>
      <c r="F386" s="128"/>
      <c r="H386" s="128"/>
    </row>
    <row r="387" spans="1:8" x14ac:dyDescent="0.3">
      <c r="A387" s="128"/>
      <c r="B387" s="128"/>
      <c r="C387" s="128"/>
      <c r="D387" s="128"/>
      <c r="E387" s="128"/>
      <c r="F387" s="128"/>
      <c r="H387" s="128"/>
    </row>
    <row r="388" spans="1:8" x14ac:dyDescent="0.3">
      <c r="A388" s="128"/>
      <c r="B388" s="128"/>
      <c r="C388" s="128"/>
      <c r="D388" s="128"/>
      <c r="E388" s="128"/>
      <c r="F388" s="128"/>
      <c r="H388" s="128"/>
    </row>
    <row r="389" spans="1:8" x14ac:dyDescent="0.3">
      <c r="A389" s="128"/>
      <c r="B389" s="128"/>
      <c r="C389" s="128"/>
      <c r="D389" s="128"/>
      <c r="E389" s="128"/>
      <c r="F389" s="128"/>
      <c r="H389" s="128"/>
    </row>
    <row r="390" spans="1:8" x14ac:dyDescent="0.3">
      <c r="A390" s="128"/>
      <c r="B390" s="128"/>
      <c r="C390" s="128"/>
      <c r="D390" s="128"/>
      <c r="E390" s="128"/>
      <c r="F390" s="128"/>
      <c r="H390" s="128"/>
    </row>
    <row r="391" spans="1:8" x14ac:dyDescent="0.3">
      <c r="A391" s="128"/>
      <c r="B391" s="128"/>
      <c r="C391" s="128"/>
      <c r="D391" s="128"/>
      <c r="E391" s="128"/>
      <c r="F391" s="128"/>
      <c r="H391" s="128"/>
    </row>
    <row r="392" spans="1:8" x14ac:dyDescent="0.3">
      <c r="A392" s="128"/>
      <c r="B392" s="128"/>
      <c r="C392" s="128"/>
      <c r="D392" s="128"/>
      <c r="E392" s="128"/>
      <c r="F392" s="128"/>
      <c r="H392" s="128"/>
    </row>
    <row r="393" spans="1:8" x14ac:dyDescent="0.3">
      <c r="A393" s="128"/>
      <c r="B393" s="128"/>
      <c r="C393" s="128"/>
      <c r="D393" s="128"/>
      <c r="E393" s="128"/>
      <c r="F393" s="128"/>
      <c r="H393" s="128"/>
    </row>
    <row r="394" spans="1:8" x14ac:dyDescent="0.3">
      <c r="A394" s="128"/>
      <c r="B394" s="128"/>
      <c r="C394" s="128"/>
      <c r="D394" s="128"/>
      <c r="E394" s="128"/>
      <c r="F394" s="128"/>
      <c r="H394" s="128"/>
    </row>
    <row r="395" spans="1:8" x14ac:dyDescent="0.3">
      <c r="A395" s="128"/>
      <c r="B395" s="128"/>
      <c r="C395" s="128"/>
      <c r="D395" s="128"/>
      <c r="E395" s="128"/>
      <c r="F395" s="128"/>
      <c r="H395" s="128"/>
    </row>
    <row r="396" spans="1:8" x14ac:dyDescent="0.3">
      <c r="A396" s="128"/>
      <c r="B396" s="128"/>
      <c r="C396" s="128"/>
      <c r="D396" s="128"/>
      <c r="E396" s="128"/>
      <c r="F396" s="128"/>
      <c r="H396" s="128"/>
    </row>
    <row r="397" spans="1:8" x14ac:dyDescent="0.3">
      <c r="A397" s="128"/>
      <c r="B397" s="128"/>
      <c r="C397" s="128"/>
      <c r="D397" s="128"/>
      <c r="E397" s="128"/>
      <c r="F397" s="128"/>
      <c r="H397" s="128"/>
    </row>
    <row r="398" spans="1:8" x14ac:dyDescent="0.3">
      <c r="A398" s="128"/>
      <c r="B398" s="128"/>
      <c r="C398" s="128"/>
      <c r="D398" s="128"/>
      <c r="E398" s="128"/>
      <c r="F398" s="128"/>
      <c r="H398" s="128"/>
    </row>
    <row r="399" spans="1:8" x14ac:dyDescent="0.3">
      <c r="A399" s="128"/>
      <c r="B399" s="128"/>
      <c r="C399" s="128"/>
      <c r="D399" s="128"/>
      <c r="E399" s="128"/>
      <c r="F399" s="128"/>
      <c r="H399" s="128"/>
    </row>
    <row r="400" spans="1:8" x14ac:dyDescent="0.3">
      <c r="A400" s="128"/>
      <c r="B400" s="128"/>
      <c r="C400" s="128"/>
      <c r="D400" s="128"/>
      <c r="E400" s="128"/>
      <c r="F400" s="128"/>
      <c r="H400" s="128"/>
    </row>
    <row r="401" spans="1:8" x14ac:dyDescent="0.3">
      <c r="A401" s="128"/>
      <c r="B401" s="128"/>
      <c r="C401" s="128"/>
      <c r="D401" s="128"/>
      <c r="E401" s="128"/>
      <c r="F401" s="128"/>
      <c r="H401" s="128"/>
    </row>
    <row r="402" spans="1:8" x14ac:dyDescent="0.3">
      <c r="A402" s="128"/>
      <c r="B402" s="128"/>
      <c r="C402" s="128"/>
      <c r="D402" s="128"/>
      <c r="E402" s="128"/>
      <c r="F402" s="128"/>
      <c r="H402" s="128"/>
    </row>
    <row r="403" spans="1:8" x14ac:dyDescent="0.3">
      <c r="A403" s="128"/>
      <c r="B403" s="128"/>
      <c r="C403" s="128"/>
      <c r="D403" s="128"/>
      <c r="E403" s="128"/>
      <c r="F403" s="128"/>
      <c r="H403" s="128"/>
    </row>
    <row r="404" spans="1:8" x14ac:dyDescent="0.3">
      <c r="A404" s="128"/>
      <c r="B404" s="128"/>
      <c r="C404" s="128"/>
      <c r="D404" s="128"/>
      <c r="E404" s="128"/>
      <c r="F404" s="128"/>
      <c r="H404" s="128"/>
    </row>
    <row r="405" spans="1:8" x14ac:dyDescent="0.3">
      <c r="A405" s="128"/>
      <c r="B405" s="128"/>
      <c r="C405" s="128"/>
      <c r="D405" s="128"/>
      <c r="E405" s="128"/>
      <c r="F405" s="128"/>
      <c r="H405" s="128"/>
    </row>
    <row r="406" spans="1:8" x14ac:dyDescent="0.3">
      <c r="A406" s="128"/>
      <c r="B406" s="128"/>
      <c r="C406" s="128"/>
      <c r="D406" s="128"/>
      <c r="E406" s="128"/>
      <c r="F406" s="128"/>
      <c r="H406" s="128"/>
    </row>
    <row r="407" spans="1:8" x14ac:dyDescent="0.3">
      <c r="A407" s="128"/>
      <c r="B407" s="128"/>
      <c r="C407" s="128"/>
      <c r="D407" s="128"/>
      <c r="E407" s="128"/>
      <c r="F407" s="128"/>
      <c r="H407" s="128"/>
    </row>
    <row r="408" spans="1:8" x14ac:dyDescent="0.3">
      <c r="A408" s="128"/>
      <c r="B408" s="128"/>
      <c r="C408" s="128"/>
      <c r="D408" s="128"/>
      <c r="E408" s="128"/>
      <c r="F408" s="128"/>
      <c r="H408" s="128"/>
    </row>
    <row r="409" spans="1:8" x14ac:dyDescent="0.3">
      <c r="A409" s="128"/>
      <c r="B409" s="128"/>
      <c r="C409" s="128"/>
      <c r="D409" s="128"/>
      <c r="E409" s="128"/>
      <c r="F409" s="128"/>
      <c r="H409" s="128"/>
    </row>
    <row r="410" spans="1:8" x14ac:dyDescent="0.3">
      <c r="A410" s="128"/>
      <c r="B410" s="128"/>
      <c r="C410" s="128"/>
      <c r="D410" s="128"/>
      <c r="E410" s="128"/>
      <c r="F410" s="128"/>
      <c r="H410" s="128"/>
    </row>
    <row r="411" spans="1:8" x14ac:dyDescent="0.3">
      <c r="A411" s="128"/>
      <c r="B411" s="128"/>
      <c r="C411" s="128"/>
      <c r="D411" s="128"/>
      <c r="E411" s="128"/>
      <c r="F411" s="128"/>
      <c r="H411" s="128"/>
    </row>
    <row r="412" spans="1:8" x14ac:dyDescent="0.3">
      <c r="A412" s="128"/>
      <c r="B412" s="128"/>
      <c r="C412" s="128"/>
      <c r="D412" s="128"/>
      <c r="E412" s="128"/>
      <c r="F412" s="128"/>
      <c r="H412" s="128"/>
    </row>
    <row r="413" spans="1:8" x14ac:dyDescent="0.3">
      <c r="A413" s="128"/>
      <c r="B413" s="128"/>
      <c r="C413" s="128"/>
      <c r="D413" s="128"/>
      <c r="E413" s="128"/>
      <c r="F413" s="128"/>
      <c r="H413" s="128"/>
    </row>
    <row r="414" spans="1:8" x14ac:dyDescent="0.3">
      <c r="A414" s="128"/>
      <c r="B414" s="128"/>
      <c r="C414" s="128"/>
      <c r="D414" s="128"/>
      <c r="E414" s="128"/>
      <c r="F414" s="128"/>
      <c r="H414" s="128"/>
    </row>
    <row r="415" spans="1:8" x14ac:dyDescent="0.3">
      <c r="A415" s="128"/>
      <c r="B415" s="128"/>
      <c r="C415" s="128"/>
      <c r="D415" s="128"/>
      <c r="E415" s="128"/>
      <c r="F415" s="128"/>
      <c r="H415" s="128"/>
    </row>
    <row r="416" spans="1:8" x14ac:dyDescent="0.3">
      <c r="A416" s="128"/>
      <c r="B416" s="128"/>
      <c r="C416" s="128"/>
      <c r="D416" s="128"/>
      <c r="E416" s="128"/>
      <c r="F416" s="128"/>
      <c r="H416" s="128"/>
    </row>
    <row r="417" spans="1:8" x14ac:dyDescent="0.3">
      <c r="A417" s="128"/>
      <c r="B417" s="128"/>
      <c r="C417" s="128"/>
      <c r="D417" s="128"/>
      <c r="E417" s="128"/>
      <c r="F417" s="128"/>
      <c r="H417" s="128"/>
    </row>
    <row r="418" spans="1:8" x14ac:dyDescent="0.3">
      <c r="A418" s="128"/>
      <c r="B418" s="128"/>
      <c r="C418" s="128"/>
      <c r="D418" s="128"/>
      <c r="E418" s="128"/>
      <c r="F418" s="128"/>
      <c r="H418" s="128"/>
    </row>
    <row r="419" spans="1:8" x14ac:dyDescent="0.3">
      <c r="A419" s="128"/>
      <c r="B419" s="128"/>
      <c r="C419" s="128"/>
      <c r="D419" s="128"/>
      <c r="E419" s="128"/>
      <c r="F419" s="128"/>
      <c r="H419" s="128"/>
    </row>
    <row r="420" spans="1:8" x14ac:dyDescent="0.3">
      <c r="A420" s="128"/>
      <c r="B420" s="128"/>
      <c r="C420" s="128"/>
      <c r="D420" s="128"/>
      <c r="E420" s="128"/>
      <c r="F420" s="128"/>
      <c r="H420" s="128"/>
    </row>
    <row r="421" spans="1:8" x14ac:dyDescent="0.3">
      <c r="A421" s="128"/>
      <c r="B421" s="128"/>
      <c r="C421" s="128"/>
      <c r="D421" s="128"/>
      <c r="E421" s="128"/>
      <c r="F421" s="128"/>
      <c r="H421" s="128"/>
    </row>
    <row r="422" spans="1:8" x14ac:dyDescent="0.3">
      <c r="A422" s="128"/>
      <c r="B422" s="128"/>
      <c r="C422" s="128"/>
      <c r="D422" s="128"/>
      <c r="E422" s="128"/>
      <c r="F422" s="128"/>
      <c r="H422" s="128"/>
    </row>
    <row r="423" spans="1:8" x14ac:dyDescent="0.3">
      <c r="A423" s="128"/>
      <c r="B423" s="128"/>
      <c r="C423" s="128"/>
      <c r="D423" s="128"/>
      <c r="E423" s="128"/>
      <c r="F423" s="128"/>
      <c r="H423" s="128"/>
    </row>
    <row r="424" spans="1:8" x14ac:dyDescent="0.3">
      <c r="A424" s="128"/>
      <c r="B424" s="128"/>
      <c r="C424" s="128"/>
      <c r="D424" s="128"/>
      <c r="E424" s="128"/>
      <c r="F424" s="128"/>
      <c r="H424" s="128"/>
    </row>
    <row r="425" spans="1:8" x14ac:dyDescent="0.3">
      <c r="A425" s="128"/>
      <c r="B425" s="128"/>
      <c r="C425" s="128"/>
      <c r="D425" s="128"/>
      <c r="E425" s="128"/>
      <c r="F425" s="128"/>
      <c r="H425" s="128"/>
    </row>
    <row r="426" spans="1:8" x14ac:dyDescent="0.3">
      <c r="A426" s="128"/>
      <c r="B426" s="128"/>
      <c r="C426" s="128"/>
      <c r="D426" s="128"/>
      <c r="E426" s="128"/>
      <c r="F426" s="128"/>
      <c r="H426" s="128"/>
    </row>
    <row r="427" spans="1:8" x14ac:dyDescent="0.3">
      <c r="A427" s="128"/>
      <c r="B427" s="128"/>
      <c r="C427" s="128"/>
      <c r="D427" s="128"/>
      <c r="E427" s="128"/>
      <c r="F427" s="128"/>
      <c r="H427" s="128"/>
    </row>
    <row r="428" spans="1:8" x14ac:dyDescent="0.3">
      <c r="A428" s="128"/>
      <c r="B428" s="128"/>
      <c r="C428" s="128"/>
      <c r="D428" s="128"/>
      <c r="E428" s="128"/>
      <c r="F428" s="128"/>
      <c r="H428" s="128"/>
    </row>
    <row r="429" spans="1:8" x14ac:dyDescent="0.3">
      <c r="A429" s="128"/>
      <c r="B429" s="128"/>
      <c r="C429" s="128"/>
      <c r="D429" s="128"/>
      <c r="E429" s="128"/>
      <c r="F429" s="128"/>
      <c r="H429" s="128"/>
    </row>
    <row r="430" spans="1:8" x14ac:dyDescent="0.3">
      <c r="A430" s="128"/>
      <c r="B430" s="128"/>
      <c r="C430" s="128"/>
      <c r="D430" s="128"/>
      <c r="E430" s="128"/>
      <c r="F430" s="128"/>
      <c r="H430" s="128"/>
    </row>
    <row r="431" spans="1:8" x14ac:dyDescent="0.3">
      <c r="A431" s="128"/>
      <c r="B431" s="128"/>
      <c r="C431" s="128"/>
      <c r="D431" s="128"/>
      <c r="E431" s="128"/>
      <c r="F431" s="128"/>
      <c r="H431" s="128"/>
    </row>
    <row r="432" spans="1:8" x14ac:dyDescent="0.3">
      <c r="A432" s="128"/>
      <c r="B432" s="128"/>
      <c r="C432" s="128"/>
      <c r="D432" s="128"/>
      <c r="E432" s="128"/>
      <c r="F432" s="128"/>
      <c r="H432" s="128"/>
    </row>
    <row r="433" spans="1:8" x14ac:dyDescent="0.3">
      <c r="A433" s="128"/>
      <c r="B433" s="128"/>
      <c r="C433" s="128"/>
      <c r="D433" s="128"/>
      <c r="E433" s="128"/>
      <c r="F433" s="128"/>
      <c r="H433" s="128"/>
    </row>
    <row r="434" spans="1:8" x14ac:dyDescent="0.3">
      <c r="A434" s="128"/>
      <c r="B434" s="128"/>
      <c r="C434" s="128"/>
      <c r="D434" s="128"/>
      <c r="E434" s="128"/>
      <c r="F434" s="128"/>
      <c r="H434" s="128"/>
    </row>
    <row r="435" spans="1:8" x14ac:dyDescent="0.3">
      <c r="A435" s="128"/>
      <c r="B435" s="128"/>
      <c r="C435" s="128"/>
      <c r="D435" s="128"/>
      <c r="E435" s="128"/>
      <c r="F435" s="128"/>
      <c r="H435" s="128"/>
    </row>
    <row r="436" spans="1:8" x14ac:dyDescent="0.3">
      <c r="A436" s="128"/>
      <c r="B436" s="128"/>
      <c r="C436" s="128"/>
      <c r="D436" s="128"/>
      <c r="E436" s="128"/>
      <c r="F436" s="128"/>
      <c r="H436" s="128"/>
    </row>
    <row r="437" spans="1:8" x14ac:dyDescent="0.3">
      <c r="A437" s="128"/>
      <c r="B437" s="128"/>
      <c r="C437" s="128"/>
      <c r="D437" s="128"/>
      <c r="E437" s="128"/>
      <c r="F437" s="128"/>
      <c r="H437" s="128"/>
    </row>
    <row r="438" spans="1:8" x14ac:dyDescent="0.3">
      <c r="A438" s="128"/>
      <c r="B438" s="128"/>
      <c r="C438" s="128"/>
      <c r="D438" s="128"/>
      <c r="E438" s="128"/>
      <c r="F438" s="128"/>
      <c r="H438" s="128"/>
    </row>
    <row r="439" spans="1:8" x14ac:dyDescent="0.3">
      <c r="A439" s="128"/>
      <c r="B439" s="128"/>
      <c r="C439" s="128"/>
      <c r="D439" s="128"/>
      <c r="E439" s="128"/>
      <c r="F439" s="128"/>
      <c r="H439" s="128"/>
    </row>
    <row r="440" spans="1:8" x14ac:dyDescent="0.3">
      <c r="A440" s="128"/>
      <c r="B440" s="128"/>
      <c r="C440" s="128"/>
      <c r="D440" s="128"/>
      <c r="E440" s="128"/>
      <c r="F440" s="128"/>
      <c r="H440" s="128"/>
    </row>
    <row r="441" spans="1:8" x14ac:dyDescent="0.3">
      <c r="A441" s="128"/>
      <c r="B441" s="128"/>
      <c r="C441" s="128"/>
      <c r="D441" s="128"/>
      <c r="E441" s="128"/>
      <c r="F441" s="128"/>
      <c r="H441" s="128"/>
    </row>
    <row r="442" spans="1:8" x14ac:dyDescent="0.3">
      <c r="A442" s="128"/>
      <c r="B442" s="128"/>
      <c r="C442" s="128"/>
      <c r="D442" s="128"/>
      <c r="E442" s="128"/>
      <c r="F442" s="128"/>
      <c r="H442" s="128"/>
    </row>
    <row r="443" spans="1:8" x14ac:dyDescent="0.3">
      <c r="A443" s="128"/>
      <c r="B443" s="128"/>
      <c r="C443" s="128"/>
      <c r="D443" s="128"/>
      <c r="E443" s="128"/>
      <c r="F443" s="128"/>
      <c r="H443" s="128"/>
    </row>
    <row r="444" spans="1:8" x14ac:dyDescent="0.3">
      <c r="A444" s="128"/>
      <c r="B444" s="128"/>
      <c r="C444" s="128"/>
      <c r="D444" s="128"/>
      <c r="E444" s="128"/>
      <c r="F444" s="128"/>
      <c r="H444" s="128"/>
    </row>
    <row r="445" spans="1:8" x14ac:dyDescent="0.3">
      <c r="A445" s="128"/>
      <c r="B445" s="128"/>
      <c r="C445" s="128"/>
      <c r="D445" s="128"/>
      <c r="E445" s="128"/>
      <c r="F445" s="128"/>
      <c r="H445" s="128"/>
    </row>
    <row r="446" spans="1:8" x14ac:dyDescent="0.3">
      <c r="A446" s="128"/>
      <c r="B446" s="128"/>
      <c r="C446" s="128"/>
      <c r="D446" s="128"/>
      <c r="E446" s="128"/>
      <c r="F446" s="128"/>
      <c r="H446" s="128"/>
    </row>
    <row r="447" spans="1:8" x14ac:dyDescent="0.3">
      <c r="A447" s="128"/>
      <c r="B447" s="128"/>
      <c r="C447" s="128"/>
      <c r="D447" s="128"/>
      <c r="E447" s="128"/>
      <c r="F447" s="128"/>
      <c r="H447" s="128"/>
    </row>
    <row r="448" spans="1:8" x14ac:dyDescent="0.3">
      <c r="A448" s="128"/>
      <c r="B448" s="128"/>
      <c r="C448" s="128"/>
      <c r="D448" s="128"/>
      <c r="E448" s="128"/>
      <c r="F448" s="128"/>
      <c r="H448" s="128"/>
    </row>
    <row r="449" spans="1:8" x14ac:dyDescent="0.3">
      <c r="A449" s="128"/>
      <c r="B449" s="128"/>
      <c r="C449" s="128"/>
      <c r="D449" s="128"/>
      <c r="E449" s="128"/>
      <c r="F449" s="128"/>
      <c r="H449" s="128"/>
    </row>
    <row r="450" spans="1:8" x14ac:dyDescent="0.3">
      <c r="A450" s="128"/>
      <c r="B450" s="128"/>
      <c r="C450" s="128"/>
      <c r="D450" s="128"/>
      <c r="E450" s="128"/>
      <c r="F450" s="128"/>
      <c r="H450" s="128"/>
    </row>
    <row r="451" spans="1:8" x14ac:dyDescent="0.3">
      <c r="A451" s="128"/>
      <c r="B451" s="128"/>
      <c r="C451" s="128"/>
      <c r="D451" s="128"/>
      <c r="E451" s="128"/>
      <c r="F451" s="128"/>
      <c r="H451" s="128"/>
    </row>
    <row r="452" spans="1:8" x14ac:dyDescent="0.3">
      <c r="A452" s="128"/>
      <c r="B452" s="128"/>
      <c r="C452" s="128"/>
      <c r="D452" s="128"/>
      <c r="E452" s="128"/>
      <c r="F452" s="128"/>
      <c r="H452" s="128"/>
    </row>
    <row r="453" spans="1:8" x14ac:dyDescent="0.3">
      <c r="A453" s="128"/>
      <c r="B453" s="128"/>
      <c r="C453" s="128"/>
      <c r="D453" s="128"/>
      <c r="E453" s="128"/>
      <c r="F453" s="128"/>
      <c r="H453" s="128"/>
    </row>
    <row r="454" spans="1:8" x14ac:dyDescent="0.3">
      <c r="A454" s="128"/>
      <c r="B454" s="128"/>
      <c r="C454" s="128"/>
      <c r="D454" s="128"/>
      <c r="E454" s="128"/>
      <c r="F454" s="128"/>
      <c r="H454" s="128"/>
    </row>
    <row r="455" spans="1:8" x14ac:dyDescent="0.3">
      <c r="A455" s="128"/>
      <c r="B455" s="128"/>
      <c r="C455" s="128"/>
      <c r="D455" s="128"/>
      <c r="E455" s="128"/>
      <c r="F455" s="128"/>
      <c r="H455" s="128"/>
    </row>
    <row r="456" spans="1:8" x14ac:dyDescent="0.3">
      <c r="A456" s="128"/>
      <c r="B456" s="128"/>
      <c r="C456" s="128"/>
      <c r="D456" s="128"/>
      <c r="E456" s="128"/>
      <c r="F456" s="128"/>
      <c r="H456" s="128"/>
    </row>
    <row r="457" spans="1:8" x14ac:dyDescent="0.3">
      <c r="A457" s="128"/>
      <c r="B457" s="128"/>
      <c r="C457" s="128"/>
      <c r="D457" s="128"/>
      <c r="E457" s="128"/>
      <c r="F457" s="128"/>
      <c r="H457" s="128"/>
    </row>
    <row r="458" spans="1:8" x14ac:dyDescent="0.3">
      <c r="A458" s="128"/>
      <c r="B458" s="128"/>
      <c r="C458" s="128"/>
      <c r="D458" s="128"/>
      <c r="E458" s="128"/>
      <c r="F458" s="128"/>
      <c r="H458" s="128"/>
    </row>
    <row r="459" spans="1:8" x14ac:dyDescent="0.3">
      <c r="A459" s="128"/>
      <c r="B459" s="128"/>
      <c r="C459" s="128"/>
      <c r="D459" s="128"/>
      <c r="E459" s="128"/>
      <c r="F459" s="128"/>
      <c r="H459" s="128"/>
    </row>
    <row r="460" spans="1:8" x14ac:dyDescent="0.3">
      <c r="A460" s="128"/>
      <c r="B460" s="128"/>
      <c r="C460" s="128"/>
      <c r="D460" s="128"/>
      <c r="E460" s="128"/>
      <c r="F460" s="128"/>
      <c r="H460" s="128"/>
    </row>
    <row r="461" spans="1:8" x14ac:dyDescent="0.3">
      <c r="A461" s="128"/>
      <c r="B461" s="128"/>
      <c r="C461" s="128"/>
      <c r="D461" s="128"/>
      <c r="E461" s="128"/>
      <c r="F461" s="128"/>
      <c r="H461" s="128"/>
    </row>
    <row r="462" spans="1:8" x14ac:dyDescent="0.3">
      <c r="A462" s="128"/>
      <c r="B462" s="128"/>
      <c r="C462" s="128"/>
      <c r="D462" s="128"/>
      <c r="E462" s="128"/>
      <c r="F462" s="128"/>
      <c r="H462" s="128"/>
    </row>
    <row r="463" spans="1:8" x14ac:dyDescent="0.3">
      <c r="A463" s="128"/>
      <c r="B463" s="128"/>
      <c r="C463" s="128"/>
      <c r="D463" s="128"/>
      <c r="E463" s="128"/>
      <c r="F463" s="128"/>
      <c r="H463" s="128"/>
    </row>
    <row r="464" spans="1:8" x14ac:dyDescent="0.3">
      <c r="A464" s="128"/>
      <c r="B464" s="128"/>
      <c r="C464" s="128"/>
      <c r="D464" s="128"/>
      <c r="E464" s="128"/>
      <c r="F464" s="128"/>
      <c r="H464" s="128"/>
    </row>
    <row r="465" spans="1:8" x14ac:dyDescent="0.3">
      <c r="A465" s="128"/>
      <c r="B465" s="128"/>
      <c r="C465" s="128"/>
      <c r="D465" s="128"/>
      <c r="E465" s="128"/>
      <c r="F465" s="128"/>
      <c r="H465" s="128"/>
    </row>
    <row r="466" spans="1:8" x14ac:dyDescent="0.3">
      <c r="A466" s="128"/>
      <c r="B466" s="128"/>
      <c r="C466" s="128"/>
      <c r="D466" s="128"/>
      <c r="E466" s="128"/>
      <c r="F466" s="128"/>
      <c r="H466" s="128"/>
    </row>
    <row r="467" spans="1:8" x14ac:dyDescent="0.3">
      <c r="A467" s="128"/>
      <c r="B467" s="128"/>
      <c r="C467" s="128"/>
      <c r="D467" s="128"/>
      <c r="E467" s="128"/>
      <c r="F467" s="128"/>
      <c r="H467" s="128"/>
    </row>
    <row r="468" spans="1:8" x14ac:dyDescent="0.3">
      <c r="A468" s="128"/>
      <c r="B468" s="128"/>
      <c r="C468" s="128"/>
      <c r="D468" s="128"/>
      <c r="E468" s="128"/>
      <c r="F468" s="128"/>
      <c r="H468" s="128"/>
    </row>
    <row r="469" spans="1:8" x14ac:dyDescent="0.3">
      <c r="A469" s="128"/>
      <c r="B469" s="128"/>
      <c r="C469" s="128"/>
      <c r="D469" s="128"/>
      <c r="E469" s="128"/>
      <c r="F469" s="128"/>
      <c r="H469" s="128"/>
    </row>
    <row r="470" spans="1:8" x14ac:dyDescent="0.3">
      <c r="A470" s="128"/>
      <c r="B470" s="128"/>
      <c r="C470" s="128"/>
      <c r="D470" s="128"/>
      <c r="E470" s="128"/>
      <c r="F470" s="128"/>
      <c r="H470" s="128"/>
    </row>
    <row r="471" spans="1:8" x14ac:dyDescent="0.3">
      <c r="A471" s="128"/>
      <c r="B471" s="128"/>
      <c r="C471" s="128"/>
      <c r="D471" s="128"/>
      <c r="E471" s="128"/>
      <c r="F471" s="128"/>
      <c r="H471" s="128"/>
    </row>
    <row r="472" spans="1:8" x14ac:dyDescent="0.3">
      <c r="A472" s="128"/>
      <c r="B472" s="128"/>
      <c r="C472" s="128"/>
      <c r="D472" s="128"/>
      <c r="E472" s="128"/>
      <c r="F472" s="128"/>
      <c r="H472" s="128"/>
    </row>
    <row r="473" spans="1:8" x14ac:dyDescent="0.3">
      <c r="A473" s="128"/>
      <c r="B473" s="128"/>
      <c r="C473" s="128"/>
      <c r="D473" s="128"/>
      <c r="E473" s="128"/>
      <c r="F473" s="128"/>
      <c r="H473" s="128"/>
    </row>
    <row r="474" spans="1:8" x14ac:dyDescent="0.3">
      <c r="A474" s="128"/>
      <c r="B474" s="128"/>
      <c r="C474" s="128"/>
      <c r="D474" s="128"/>
      <c r="E474" s="128"/>
      <c r="F474" s="128"/>
      <c r="H474" s="128"/>
    </row>
    <row r="475" spans="1:8" x14ac:dyDescent="0.3">
      <c r="A475" s="128"/>
      <c r="B475" s="128"/>
      <c r="C475" s="128"/>
      <c r="D475" s="128"/>
      <c r="E475" s="128"/>
      <c r="F475" s="128"/>
      <c r="H475" s="128"/>
    </row>
    <row r="476" spans="1:8" x14ac:dyDescent="0.3">
      <c r="A476" s="128"/>
      <c r="B476" s="128"/>
      <c r="C476" s="128"/>
      <c r="D476" s="128"/>
      <c r="E476" s="128"/>
      <c r="F476" s="128"/>
      <c r="H476" s="128"/>
    </row>
    <row r="477" spans="1:8" x14ac:dyDescent="0.3">
      <c r="A477" s="128"/>
      <c r="B477" s="128"/>
      <c r="C477" s="128"/>
      <c r="D477" s="128"/>
      <c r="E477" s="128"/>
      <c r="F477" s="128"/>
      <c r="H477" s="128"/>
    </row>
    <row r="478" spans="1:8" x14ac:dyDescent="0.3">
      <c r="A478" s="128"/>
      <c r="B478" s="128"/>
      <c r="C478" s="128"/>
      <c r="D478" s="128"/>
      <c r="E478" s="128"/>
      <c r="F478" s="128"/>
      <c r="H478" s="128"/>
    </row>
    <row r="479" spans="1:8" x14ac:dyDescent="0.3">
      <c r="A479" s="128"/>
      <c r="B479" s="128"/>
      <c r="C479" s="128"/>
      <c r="D479" s="128"/>
      <c r="E479" s="128"/>
      <c r="F479" s="128"/>
      <c r="H479" s="128"/>
    </row>
    <row r="480" spans="1:8" x14ac:dyDescent="0.3">
      <c r="A480" s="128"/>
      <c r="B480" s="128"/>
      <c r="C480" s="128"/>
      <c r="D480" s="128"/>
      <c r="E480" s="128"/>
      <c r="F480" s="128"/>
      <c r="H480" s="128"/>
    </row>
    <row r="481" spans="1:8" x14ac:dyDescent="0.3">
      <c r="A481" s="128"/>
      <c r="B481" s="128"/>
      <c r="C481" s="128"/>
      <c r="D481" s="128"/>
      <c r="E481" s="128"/>
      <c r="F481" s="128"/>
      <c r="H481" s="128"/>
    </row>
    <row r="482" spans="1:8" x14ac:dyDescent="0.3">
      <c r="A482" s="128"/>
      <c r="B482" s="128"/>
      <c r="C482" s="128"/>
      <c r="D482" s="128"/>
      <c r="E482" s="128"/>
      <c r="F482" s="128"/>
      <c r="H482" s="128"/>
    </row>
    <row r="483" spans="1:8" x14ac:dyDescent="0.3">
      <c r="A483" s="128"/>
      <c r="B483" s="128"/>
      <c r="C483" s="128"/>
      <c r="D483" s="128"/>
      <c r="E483" s="128"/>
      <c r="F483" s="128"/>
      <c r="H483" s="128"/>
    </row>
    <row r="484" spans="1:8" x14ac:dyDescent="0.3">
      <c r="A484" s="128"/>
      <c r="B484" s="128"/>
      <c r="C484" s="128"/>
      <c r="D484" s="128"/>
      <c r="E484" s="128"/>
      <c r="F484" s="128"/>
      <c r="H484" s="128"/>
    </row>
    <row r="485" spans="1:8" x14ac:dyDescent="0.3">
      <c r="A485" s="128"/>
      <c r="B485" s="128"/>
      <c r="C485" s="128"/>
      <c r="D485" s="128"/>
      <c r="E485" s="128"/>
      <c r="F485" s="128"/>
      <c r="H485" s="128"/>
    </row>
    <row r="486" spans="1:8" x14ac:dyDescent="0.3">
      <c r="A486" s="128"/>
      <c r="B486" s="128"/>
      <c r="C486" s="128"/>
      <c r="D486" s="128"/>
      <c r="E486" s="128"/>
      <c r="F486" s="128"/>
      <c r="H486" s="128"/>
    </row>
    <row r="487" spans="1:8" x14ac:dyDescent="0.3">
      <c r="A487" s="128"/>
      <c r="B487" s="128"/>
      <c r="C487" s="128"/>
      <c r="D487" s="128"/>
      <c r="E487" s="128"/>
      <c r="F487" s="128"/>
      <c r="H487" s="128"/>
    </row>
    <row r="488" spans="1:8" x14ac:dyDescent="0.3">
      <c r="A488" s="128"/>
      <c r="B488" s="128"/>
      <c r="C488" s="128"/>
      <c r="D488" s="128"/>
      <c r="E488" s="128"/>
      <c r="F488" s="128"/>
      <c r="H488" s="128"/>
    </row>
    <row r="489" spans="1:8" x14ac:dyDescent="0.3">
      <c r="A489" s="128"/>
      <c r="B489" s="128"/>
      <c r="C489" s="128"/>
      <c r="D489" s="128"/>
      <c r="E489" s="128"/>
      <c r="F489" s="128"/>
      <c r="H489" s="128"/>
    </row>
    <row r="490" spans="1:8" x14ac:dyDescent="0.3">
      <c r="A490" s="128"/>
      <c r="B490" s="128"/>
      <c r="C490" s="128"/>
      <c r="D490" s="128"/>
      <c r="E490" s="128"/>
      <c r="F490" s="128"/>
      <c r="H490" s="128"/>
    </row>
    <row r="491" spans="1:8" x14ac:dyDescent="0.3">
      <c r="A491" s="128"/>
      <c r="B491" s="128"/>
      <c r="C491" s="128"/>
      <c r="D491" s="128"/>
      <c r="E491" s="128"/>
      <c r="F491" s="128"/>
      <c r="H491" s="128"/>
    </row>
    <row r="492" spans="1:8" x14ac:dyDescent="0.3">
      <c r="A492" s="128"/>
      <c r="B492" s="128"/>
      <c r="C492" s="128"/>
      <c r="D492" s="128"/>
      <c r="E492" s="128"/>
      <c r="F492" s="128"/>
      <c r="H492" s="128"/>
    </row>
    <row r="493" spans="1:8" x14ac:dyDescent="0.3">
      <c r="A493" s="128"/>
      <c r="B493" s="128"/>
      <c r="C493" s="128"/>
      <c r="D493" s="128"/>
      <c r="E493" s="128"/>
      <c r="F493" s="128"/>
      <c r="H493" s="128"/>
    </row>
    <row r="494" spans="1:8" x14ac:dyDescent="0.3">
      <c r="A494" s="128"/>
      <c r="B494" s="128"/>
      <c r="C494" s="128"/>
      <c r="D494" s="128"/>
      <c r="E494" s="128"/>
      <c r="F494" s="128"/>
      <c r="H494" s="128"/>
    </row>
    <row r="495" spans="1:8" x14ac:dyDescent="0.3">
      <c r="A495" s="128"/>
      <c r="B495" s="128"/>
      <c r="C495" s="128"/>
      <c r="D495" s="128"/>
      <c r="E495" s="128"/>
      <c r="F495" s="128"/>
      <c r="H495" s="128"/>
    </row>
    <row r="496" spans="1:8" x14ac:dyDescent="0.3">
      <c r="A496" s="128"/>
      <c r="B496" s="128"/>
      <c r="C496" s="128"/>
      <c r="D496" s="128"/>
      <c r="E496" s="128"/>
      <c r="F496" s="128"/>
      <c r="H496" s="128"/>
    </row>
    <row r="497" spans="1:8" x14ac:dyDescent="0.3">
      <c r="A497" s="128"/>
      <c r="B497" s="128"/>
      <c r="C497" s="128"/>
      <c r="D497" s="128"/>
      <c r="E497" s="128"/>
      <c r="F497" s="128"/>
      <c r="H497" s="128"/>
    </row>
    <row r="498" spans="1:8" x14ac:dyDescent="0.3">
      <c r="A498" s="128"/>
      <c r="B498" s="128"/>
      <c r="C498" s="128"/>
      <c r="D498" s="128"/>
      <c r="E498" s="128"/>
      <c r="F498" s="128"/>
      <c r="H498" s="128"/>
    </row>
    <row r="499" spans="1:8" x14ac:dyDescent="0.3">
      <c r="A499" s="128"/>
      <c r="B499" s="128"/>
      <c r="C499" s="128"/>
      <c r="D499" s="128"/>
      <c r="E499" s="128"/>
      <c r="F499" s="128"/>
      <c r="H499" s="128"/>
    </row>
    <row r="500" spans="1:8" x14ac:dyDescent="0.3">
      <c r="A500" s="128"/>
      <c r="B500" s="128"/>
      <c r="C500" s="128"/>
      <c r="D500" s="128"/>
      <c r="E500" s="128"/>
      <c r="F500" s="128"/>
      <c r="H500" s="128"/>
    </row>
    <row r="501" spans="1:8" x14ac:dyDescent="0.3">
      <c r="A501" s="128"/>
      <c r="B501" s="128"/>
      <c r="C501" s="128"/>
      <c r="D501" s="128"/>
      <c r="E501" s="128"/>
      <c r="F501" s="128"/>
      <c r="H501" s="128"/>
    </row>
    <row r="502" spans="1:8" x14ac:dyDescent="0.3">
      <c r="A502" s="128"/>
      <c r="B502" s="128"/>
      <c r="C502" s="128"/>
      <c r="D502" s="128"/>
      <c r="E502" s="128"/>
      <c r="F502" s="128"/>
      <c r="H502" s="128"/>
    </row>
    <row r="503" spans="1:8" x14ac:dyDescent="0.3">
      <c r="A503" s="128"/>
      <c r="B503" s="128"/>
      <c r="C503" s="128"/>
      <c r="D503" s="128"/>
      <c r="E503" s="128"/>
      <c r="F503" s="128"/>
      <c r="H503" s="128"/>
    </row>
    <row r="504" spans="1:8" x14ac:dyDescent="0.3">
      <c r="A504" s="128"/>
      <c r="B504" s="128"/>
      <c r="C504" s="128"/>
      <c r="D504" s="128"/>
      <c r="E504" s="128"/>
      <c r="F504" s="128"/>
      <c r="H504" s="128"/>
    </row>
    <row r="505" spans="1:8" x14ac:dyDescent="0.3">
      <c r="A505" s="128"/>
      <c r="B505" s="128"/>
      <c r="C505" s="128"/>
      <c r="D505" s="128"/>
      <c r="E505" s="128"/>
      <c r="F505" s="128"/>
      <c r="H505" s="128"/>
    </row>
    <row r="506" spans="1:8" x14ac:dyDescent="0.3">
      <c r="A506" s="128"/>
      <c r="B506" s="128"/>
      <c r="C506" s="128"/>
      <c r="D506" s="128"/>
      <c r="E506" s="128"/>
      <c r="F506" s="128"/>
      <c r="H506" s="128"/>
    </row>
    <row r="507" spans="1:8" x14ac:dyDescent="0.3">
      <c r="A507" s="128"/>
      <c r="B507" s="128"/>
      <c r="C507" s="128"/>
      <c r="D507" s="128"/>
      <c r="E507" s="128"/>
      <c r="F507" s="128"/>
      <c r="H507" s="128"/>
    </row>
    <row r="508" spans="1:8" x14ac:dyDescent="0.3">
      <c r="A508" s="128"/>
      <c r="B508" s="128"/>
      <c r="C508" s="128"/>
      <c r="D508" s="128"/>
      <c r="E508" s="128"/>
      <c r="F508" s="128"/>
      <c r="H508" s="128"/>
    </row>
    <row r="509" spans="1:8" x14ac:dyDescent="0.3">
      <c r="A509" s="128"/>
      <c r="B509" s="128"/>
      <c r="C509" s="128"/>
      <c r="D509" s="128"/>
      <c r="E509" s="128"/>
      <c r="F509" s="128"/>
      <c r="H509" s="128"/>
    </row>
    <row r="510" spans="1:8" x14ac:dyDescent="0.3">
      <c r="A510" s="128"/>
      <c r="B510" s="128"/>
      <c r="C510" s="128"/>
      <c r="D510" s="128"/>
      <c r="E510" s="128"/>
      <c r="F510" s="128"/>
      <c r="H510" s="128"/>
    </row>
    <row r="511" spans="1:8" x14ac:dyDescent="0.3">
      <c r="A511" s="128"/>
      <c r="B511" s="128"/>
      <c r="C511" s="128"/>
      <c r="D511" s="128"/>
      <c r="E511" s="128"/>
      <c r="F511" s="128"/>
      <c r="H511" s="128"/>
    </row>
    <row r="512" spans="1:8" x14ac:dyDescent="0.3">
      <c r="A512" s="128"/>
      <c r="B512" s="128"/>
      <c r="C512" s="128"/>
      <c r="D512" s="128"/>
      <c r="E512" s="128"/>
      <c r="F512" s="128"/>
      <c r="H512" s="128"/>
    </row>
    <row r="513" spans="1:8" x14ac:dyDescent="0.3">
      <c r="A513" s="128"/>
      <c r="B513" s="128"/>
      <c r="C513" s="128"/>
      <c r="D513" s="128"/>
      <c r="E513" s="128"/>
      <c r="F513" s="128"/>
      <c r="H513" s="128"/>
    </row>
    <row r="514" spans="1:8" x14ac:dyDescent="0.3">
      <c r="A514" s="128"/>
      <c r="B514" s="128"/>
      <c r="C514" s="128"/>
      <c r="D514" s="128"/>
      <c r="E514" s="128"/>
      <c r="F514" s="128"/>
      <c r="H514" s="128"/>
    </row>
    <row r="515" spans="1:8" x14ac:dyDescent="0.3">
      <c r="A515" s="128"/>
      <c r="B515" s="128"/>
      <c r="C515" s="128"/>
      <c r="D515" s="128"/>
      <c r="E515" s="128"/>
      <c r="F515" s="128"/>
      <c r="H515" s="128"/>
    </row>
    <row r="516" spans="1:8" x14ac:dyDescent="0.3">
      <c r="A516" s="128"/>
      <c r="B516" s="128"/>
      <c r="C516" s="128"/>
      <c r="D516" s="128"/>
      <c r="E516" s="128"/>
      <c r="F516" s="128"/>
      <c r="H516" s="128"/>
    </row>
    <row r="517" spans="1:8" x14ac:dyDescent="0.3">
      <c r="A517" s="128"/>
      <c r="B517" s="128"/>
      <c r="C517" s="128"/>
      <c r="D517" s="128"/>
      <c r="E517" s="128"/>
      <c r="F517" s="128"/>
      <c r="H517" s="128"/>
    </row>
    <row r="518" spans="1:8" x14ac:dyDescent="0.3">
      <c r="A518" s="128"/>
      <c r="B518" s="128"/>
      <c r="C518" s="128"/>
      <c r="D518" s="128"/>
      <c r="E518" s="128"/>
      <c r="F518" s="128"/>
      <c r="H518" s="128"/>
    </row>
    <row r="519" spans="1:8" x14ac:dyDescent="0.3">
      <c r="A519" s="128"/>
      <c r="B519" s="128"/>
      <c r="C519" s="128"/>
      <c r="D519" s="128"/>
      <c r="E519" s="128"/>
      <c r="F519" s="128"/>
      <c r="H519" s="128"/>
    </row>
    <row r="520" spans="1:8" x14ac:dyDescent="0.3">
      <c r="A520" s="128"/>
      <c r="B520" s="128"/>
      <c r="C520" s="128"/>
      <c r="D520" s="128"/>
      <c r="E520" s="128"/>
      <c r="F520" s="128"/>
      <c r="H520" s="128"/>
    </row>
    <row r="521" spans="1:8" x14ac:dyDescent="0.3">
      <c r="A521" s="128"/>
      <c r="B521" s="128"/>
      <c r="C521" s="128"/>
      <c r="D521" s="128"/>
      <c r="E521" s="128"/>
      <c r="F521" s="128"/>
      <c r="H521" s="128"/>
    </row>
    <row r="522" spans="1:8" x14ac:dyDescent="0.3">
      <c r="A522" s="128"/>
      <c r="B522" s="128"/>
      <c r="C522" s="128"/>
      <c r="D522" s="128"/>
      <c r="E522" s="128"/>
      <c r="F522" s="128"/>
      <c r="H522" s="128"/>
    </row>
    <row r="523" spans="1:8" x14ac:dyDescent="0.3">
      <c r="A523" s="128"/>
      <c r="B523" s="128"/>
      <c r="C523" s="128"/>
      <c r="D523" s="128"/>
      <c r="E523" s="128"/>
      <c r="F523" s="128"/>
      <c r="H523" s="128"/>
    </row>
    <row r="524" spans="1:8" x14ac:dyDescent="0.3">
      <c r="A524" s="128"/>
      <c r="B524" s="128"/>
      <c r="C524" s="128"/>
      <c r="D524" s="128"/>
      <c r="E524" s="128"/>
      <c r="F524" s="128"/>
      <c r="H524" s="128"/>
    </row>
    <row r="525" spans="1:8" x14ac:dyDescent="0.3">
      <c r="A525" s="128"/>
      <c r="B525" s="128"/>
      <c r="C525" s="128"/>
      <c r="D525" s="128"/>
      <c r="E525" s="128"/>
      <c r="F525" s="128"/>
      <c r="H525" s="128"/>
    </row>
    <row r="526" spans="1:8" x14ac:dyDescent="0.3">
      <c r="A526" s="128"/>
      <c r="B526" s="128"/>
      <c r="C526" s="128"/>
      <c r="D526" s="128"/>
      <c r="E526" s="128"/>
      <c r="F526" s="128"/>
      <c r="H526" s="128"/>
    </row>
    <row r="527" spans="1:8" x14ac:dyDescent="0.3">
      <c r="A527" s="128"/>
      <c r="B527" s="128"/>
      <c r="C527" s="128"/>
      <c r="D527" s="128"/>
      <c r="E527" s="128"/>
      <c r="F527" s="128"/>
      <c r="H527" s="128"/>
    </row>
    <row r="528" spans="1:8" x14ac:dyDescent="0.3">
      <c r="A528" s="128"/>
      <c r="B528" s="128"/>
      <c r="C528" s="128"/>
      <c r="D528" s="128"/>
      <c r="E528" s="128"/>
      <c r="F528" s="128"/>
      <c r="H528" s="128"/>
    </row>
    <row r="529" spans="1:8" x14ac:dyDescent="0.3">
      <c r="A529" s="128"/>
      <c r="B529" s="128"/>
      <c r="C529" s="128"/>
      <c r="D529" s="128"/>
      <c r="E529" s="128"/>
      <c r="F529" s="128"/>
      <c r="H529" s="128"/>
    </row>
    <row r="530" spans="1:8" x14ac:dyDescent="0.3">
      <c r="A530" s="128"/>
      <c r="B530" s="128"/>
      <c r="C530" s="128"/>
      <c r="D530" s="128"/>
      <c r="E530" s="128"/>
      <c r="F530" s="128"/>
      <c r="H530" s="128"/>
    </row>
    <row r="531" spans="1:8" x14ac:dyDescent="0.3">
      <c r="A531" s="128"/>
      <c r="B531" s="128"/>
      <c r="C531" s="128"/>
      <c r="D531" s="128"/>
      <c r="E531" s="128"/>
      <c r="F531" s="128"/>
      <c r="H531" s="128"/>
    </row>
    <row r="532" spans="1:8" x14ac:dyDescent="0.3">
      <c r="A532" s="128"/>
      <c r="B532" s="128"/>
      <c r="C532" s="128"/>
      <c r="D532" s="128"/>
      <c r="E532" s="128"/>
      <c r="F532" s="128"/>
      <c r="H532" s="128"/>
    </row>
    <row r="533" spans="1:8" x14ac:dyDescent="0.3">
      <c r="A533" s="128"/>
      <c r="B533" s="128"/>
      <c r="C533" s="128"/>
      <c r="D533" s="128"/>
      <c r="E533" s="128"/>
      <c r="F533" s="128"/>
      <c r="H533" s="128"/>
    </row>
    <row r="534" spans="1:8" x14ac:dyDescent="0.3">
      <c r="A534" s="128"/>
      <c r="B534" s="128"/>
      <c r="C534" s="128"/>
      <c r="D534" s="128"/>
      <c r="E534" s="128"/>
      <c r="F534" s="128"/>
      <c r="H534" s="128"/>
    </row>
    <row r="535" spans="1:8" x14ac:dyDescent="0.3">
      <c r="A535" s="128"/>
      <c r="B535" s="128"/>
      <c r="C535" s="128"/>
      <c r="D535" s="128"/>
      <c r="E535" s="128"/>
      <c r="F535" s="128"/>
      <c r="H535" s="128"/>
    </row>
    <row r="536" spans="1:8" x14ac:dyDescent="0.3">
      <c r="A536" s="128"/>
      <c r="B536" s="128"/>
      <c r="C536" s="128"/>
      <c r="D536" s="128"/>
      <c r="E536" s="128"/>
      <c r="F536" s="128"/>
      <c r="H536" s="128"/>
    </row>
    <row r="537" spans="1:8" x14ac:dyDescent="0.3">
      <c r="A537" s="128"/>
      <c r="B537" s="128"/>
      <c r="C537" s="128"/>
      <c r="D537" s="128"/>
      <c r="E537" s="128"/>
      <c r="F537" s="128"/>
      <c r="H537" s="128"/>
    </row>
    <row r="538" spans="1:8" x14ac:dyDescent="0.3">
      <c r="A538" s="128"/>
      <c r="B538" s="128"/>
      <c r="C538" s="128"/>
      <c r="D538" s="128"/>
      <c r="E538" s="128"/>
      <c r="F538" s="128"/>
      <c r="H538" s="128"/>
    </row>
    <row r="539" spans="1:8" x14ac:dyDescent="0.3">
      <c r="A539" s="128"/>
      <c r="B539" s="128"/>
      <c r="C539" s="128"/>
      <c r="D539" s="128"/>
      <c r="E539" s="128"/>
      <c r="F539" s="128"/>
      <c r="H539" s="128"/>
    </row>
    <row r="540" spans="1:8" x14ac:dyDescent="0.3">
      <c r="A540" s="128"/>
      <c r="B540" s="128"/>
      <c r="C540" s="128"/>
      <c r="D540" s="128"/>
      <c r="E540" s="128"/>
      <c r="F540" s="128"/>
      <c r="H540" s="128"/>
    </row>
    <row r="541" spans="1:8" x14ac:dyDescent="0.3">
      <c r="A541" s="128"/>
      <c r="B541" s="128"/>
      <c r="C541" s="128"/>
      <c r="D541" s="128"/>
      <c r="E541" s="128"/>
      <c r="F541" s="128"/>
      <c r="H541" s="128"/>
    </row>
    <row r="542" spans="1:8" x14ac:dyDescent="0.3">
      <c r="A542" s="128"/>
      <c r="B542" s="128"/>
      <c r="C542" s="128"/>
      <c r="D542" s="128"/>
      <c r="E542" s="128"/>
      <c r="F542" s="128"/>
      <c r="H542" s="128"/>
    </row>
    <row r="543" spans="1:8" x14ac:dyDescent="0.3">
      <c r="A543" s="128"/>
      <c r="B543" s="128"/>
      <c r="C543" s="128"/>
      <c r="D543" s="128"/>
      <c r="E543" s="128"/>
      <c r="F543" s="128"/>
      <c r="H543" s="128"/>
    </row>
    <row r="544" spans="1:8" x14ac:dyDescent="0.3">
      <c r="A544" s="128"/>
      <c r="B544" s="128"/>
      <c r="C544" s="128"/>
      <c r="D544" s="128"/>
      <c r="E544" s="128"/>
      <c r="F544" s="128"/>
      <c r="H544" s="128"/>
    </row>
    <row r="545" spans="1:8" x14ac:dyDescent="0.3">
      <c r="A545" s="128"/>
      <c r="B545" s="128"/>
      <c r="C545" s="128"/>
      <c r="D545" s="128"/>
      <c r="E545" s="128"/>
      <c r="F545" s="128"/>
      <c r="H545" s="128"/>
    </row>
    <row r="546" spans="1:8" x14ac:dyDescent="0.3">
      <c r="A546" s="128"/>
      <c r="B546" s="128"/>
      <c r="C546" s="128"/>
      <c r="D546" s="128"/>
      <c r="E546" s="128"/>
      <c r="F546" s="128"/>
      <c r="H546" s="128"/>
    </row>
    <row r="547" spans="1:8" x14ac:dyDescent="0.3">
      <c r="A547" s="128"/>
      <c r="B547" s="128"/>
      <c r="C547" s="128"/>
      <c r="D547" s="128"/>
      <c r="E547" s="128"/>
      <c r="F547" s="128"/>
      <c r="H547" s="128"/>
    </row>
    <row r="548" spans="1:8" x14ac:dyDescent="0.3">
      <c r="A548" s="128"/>
      <c r="B548" s="128"/>
      <c r="C548" s="128"/>
      <c r="D548" s="128"/>
      <c r="E548" s="128"/>
      <c r="F548" s="128"/>
      <c r="H548" s="128"/>
    </row>
    <row r="549" spans="1:8" x14ac:dyDescent="0.3">
      <c r="A549" s="128"/>
      <c r="B549" s="128"/>
      <c r="C549" s="128"/>
      <c r="D549" s="128"/>
      <c r="E549" s="128"/>
      <c r="F549" s="128"/>
      <c r="H549" s="128"/>
    </row>
    <row r="550" spans="1:8" x14ac:dyDescent="0.3">
      <c r="A550" s="128"/>
      <c r="B550" s="128"/>
      <c r="C550" s="128"/>
      <c r="D550" s="128"/>
      <c r="E550" s="128"/>
      <c r="F550" s="128"/>
      <c r="H550" s="128"/>
    </row>
    <row r="551" spans="1:8" x14ac:dyDescent="0.3">
      <c r="A551" s="128"/>
      <c r="B551" s="128"/>
      <c r="C551" s="128"/>
      <c r="D551" s="128"/>
      <c r="E551" s="128"/>
      <c r="F551" s="128"/>
      <c r="H551" s="128"/>
    </row>
    <row r="552" spans="1:8" x14ac:dyDescent="0.3">
      <c r="A552" s="128"/>
      <c r="B552" s="128"/>
      <c r="C552" s="128"/>
      <c r="D552" s="128"/>
      <c r="E552" s="128"/>
      <c r="F552" s="128"/>
      <c r="H552" s="128"/>
    </row>
    <row r="553" spans="1:8" x14ac:dyDescent="0.3">
      <c r="A553" s="128"/>
      <c r="B553" s="128"/>
      <c r="C553" s="128"/>
      <c r="D553" s="128"/>
      <c r="E553" s="128"/>
      <c r="F553" s="128"/>
      <c r="H553" s="128"/>
    </row>
    <row r="554" spans="1:8" x14ac:dyDescent="0.3">
      <c r="A554" s="128"/>
      <c r="B554" s="128"/>
      <c r="C554" s="128"/>
      <c r="D554" s="128"/>
      <c r="E554" s="128"/>
      <c r="F554" s="128"/>
      <c r="H554" s="128"/>
    </row>
    <row r="555" spans="1:8" x14ac:dyDescent="0.3">
      <c r="A555" s="128"/>
      <c r="B555" s="128"/>
      <c r="C555" s="128"/>
      <c r="D555" s="128"/>
      <c r="E555" s="128"/>
      <c r="F555" s="128"/>
      <c r="H555" s="128"/>
    </row>
    <row r="556" spans="1:8" x14ac:dyDescent="0.3">
      <c r="A556" s="128"/>
      <c r="B556" s="128"/>
      <c r="C556" s="128"/>
      <c r="D556" s="128"/>
      <c r="E556" s="128"/>
      <c r="F556" s="128"/>
      <c r="H556" s="128"/>
    </row>
    <row r="557" spans="1:8" x14ac:dyDescent="0.3">
      <c r="A557" s="128"/>
      <c r="B557" s="128"/>
      <c r="C557" s="128"/>
      <c r="D557" s="128"/>
      <c r="E557" s="128"/>
      <c r="F557" s="128"/>
      <c r="H557" s="128"/>
    </row>
    <row r="558" spans="1:8" x14ac:dyDescent="0.3">
      <c r="A558" s="128"/>
      <c r="B558" s="128"/>
      <c r="C558" s="128"/>
      <c r="D558" s="128"/>
      <c r="E558" s="128"/>
      <c r="F558" s="128"/>
      <c r="H558" s="128"/>
    </row>
    <row r="559" spans="1:8" x14ac:dyDescent="0.3">
      <c r="A559" s="128"/>
      <c r="B559" s="128"/>
      <c r="C559" s="128"/>
      <c r="D559" s="128"/>
      <c r="E559" s="128"/>
      <c r="F559" s="128"/>
      <c r="H559" s="128"/>
    </row>
    <row r="560" spans="1:8" x14ac:dyDescent="0.3">
      <c r="A560" s="128"/>
      <c r="B560" s="128"/>
      <c r="C560" s="128"/>
      <c r="D560" s="128"/>
      <c r="E560" s="128"/>
      <c r="F560" s="128"/>
      <c r="H560" s="128"/>
    </row>
    <row r="561" spans="1:8" x14ac:dyDescent="0.3">
      <c r="A561" s="128"/>
      <c r="B561" s="128"/>
      <c r="C561" s="128"/>
      <c r="D561" s="128"/>
      <c r="E561" s="128"/>
      <c r="F561" s="128"/>
      <c r="H561" s="128"/>
    </row>
    <row r="562" spans="1:8" x14ac:dyDescent="0.3">
      <c r="A562" s="128"/>
      <c r="B562" s="128"/>
      <c r="C562" s="128"/>
      <c r="D562" s="128"/>
      <c r="E562" s="128"/>
      <c r="F562" s="128"/>
      <c r="H562" s="128"/>
    </row>
    <row r="563" spans="1:8" x14ac:dyDescent="0.3">
      <c r="A563" s="128"/>
      <c r="B563" s="128"/>
      <c r="C563" s="128"/>
      <c r="D563" s="128"/>
      <c r="E563" s="128"/>
      <c r="F563" s="128"/>
      <c r="H563" s="128"/>
    </row>
    <row r="564" spans="1:8" x14ac:dyDescent="0.3">
      <c r="A564" s="128"/>
      <c r="B564" s="128"/>
      <c r="C564" s="128"/>
      <c r="D564" s="128"/>
      <c r="E564" s="128"/>
      <c r="F564" s="128"/>
      <c r="H564" s="128"/>
    </row>
    <row r="565" spans="1:8" x14ac:dyDescent="0.3">
      <c r="A565" s="128"/>
      <c r="B565" s="128"/>
      <c r="C565" s="128"/>
      <c r="D565" s="128"/>
      <c r="E565" s="128"/>
      <c r="F565" s="128"/>
      <c r="H565" s="128"/>
    </row>
    <row r="566" spans="1:8" x14ac:dyDescent="0.3">
      <c r="A566" s="128"/>
      <c r="B566" s="128"/>
      <c r="C566" s="128"/>
      <c r="D566" s="128"/>
      <c r="E566" s="128"/>
      <c r="F566" s="128"/>
      <c r="H566" s="128"/>
    </row>
    <row r="567" spans="1:8" x14ac:dyDescent="0.3">
      <c r="A567" s="128"/>
      <c r="B567" s="128"/>
      <c r="C567" s="128"/>
      <c r="D567" s="128"/>
      <c r="E567" s="128"/>
      <c r="F567" s="128"/>
      <c r="H567" s="128"/>
    </row>
    <row r="568" spans="1:8" x14ac:dyDescent="0.3">
      <c r="A568" s="128"/>
      <c r="B568" s="128"/>
      <c r="C568" s="128"/>
      <c r="D568" s="128"/>
      <c r="E568" s="128"/>
      <c r="F568" s="128"/>
      <c r="H568" s="128"/>
    </row>
    <row r="569" spans="1:8" x14ac:dyDescent="0.3">
      <c r="A569" s="128"/>
      <c r="B569" s="128"/>
      <c r="C569" s="128"/>
      <c r="D569" s="128"/>
      <c r="E569" s="128"/>
      <c r="F569" s="128"/>
      <c r="H569" s="128"/>
    </row>
    <row r="570" spans="1:8" x14ac:dyDescent="0.3">
      <c r="A570" s="128"/>
      <c r="B570" s="128"/>
      <c r="C570" s="128"/>
      <c r="D570" s="128"/>
      <c r="E570" s="128"/>
      <c r="F570" s="128"/>
      <c r="H570" s="128"/>
    </row>
    <row r="571" spans="1:8" x14ac:dyDescent="0.3">
      <c r="A571" s="128"/>
      <c r="B571" s="128"/>
      <c r="C571" s="128"/>
      <c r="D571" s="128"/>
      <c r="E571" s="128"/>
      <c r="F571" s="128"/>
      <c r="H571" s="128"/>
    </row>
    <row r="572" spans="1:8" x14ac:dyDescent="0.3">
      <c r="A572" s="128"/>
      <c r="B572" s="128"/>
      <c r="C572" s="128"/>
      <c r="D572" s="128"/>
      <c r="E572" s="128"/>
      <c r="F572" s="128"/>
      <c r="H572" s="128"/>
    </row>
    <row r="573" spans="1:8" x14ac:dyDescent="0.3">
      <c r="A573" s="128"/>
      <c r="B573" s="128"/>
      <c r="C573" s="128"/>
      <c r="D573" s="128"/>
      <c r="E573" s="128"/>
      <c r="F573" s="128"/>
      <c r="H573" s="128"/>
    </row>
    <row r="574" spans="1:8" x14ac:dyDescent="0.3">
      <c r="A574" s="128"/>
      <c r="B574" s="128"/>
      <c r="C574" s="128"/>
      <c r="D574" s="128"/>
      <c r="E574" s="128"/>
      <c r="F574" s="128"/>
      <c r="H574" s="128"/>
    </row>
    <row r="575" spans="1:8" x14ac:dyDescent="0.3">
      <c r="A575" s="128"/>
      <c r="B575" s="128"/>
      <c r="C575" s="128"/>
      <c r="D575" s="128"/>
      <c r="E575" s="128"/>
      <c r="F575" s="128"/>
      <c r="H575" s="128"/>
    </row>
    <row r="576" spans="1:8" x14ac:dyDescent="0.3">
      <c r="A576" s="128"/>
      <c r="B576" s="128"/>
      <c r="C576" s="128"/>
      <c r="D576" s="128"/>
      <c r="E576" s="128"/>
      <c r="F576" s="128"/>
      <c r="H576" s="128"/>
    </row>
    <row r="577" spans="1:8" x14ac:dyDescent="0.3">
      <c r="A577" s="128"/>
      <c r="B577" s="128"/>
      <c r="C577" s="128"/>
      <c r="D577" s="128"/>
      <c r="E577" s="128"/>
      <c r="F577" s="128"/>
      <c r="H577" s="128"/>
    </row>
    <row r="578" spans="1:8" x14ac:dyDescent="0.3">
      <c r="A578" s="128"/>
      <c r="B578" s="128"/>
      <c r="C578" s="128"/>
      <c r="D578" s="128"/>
      <c r="E578" s="128"/>
      <c r="F578" s="128"/>
      <c r="H578" s="128"/>
    </row>
    <row r="579" spans="1:8" x14ac:dyDescent="0.3">
      <c r="A579" s="128"/>
      <c r="B579" s="128"/>
      <c r="C579" s="128"/>
      <c r="D579" s="128"/>
      <c r="E579" s="128"/>
      <c r="F579" s="128"/>
      <c r="H579" s="128"/>
    </row>
    <row r="580" spans="1:8" x14ac:dyDescent="0.3">
      <c r="A580" s="128"/>
      <c r="B580" s="128"/>
      <c r="C580" s="128"/>
      <c r="D580" s="128"/>
      <c r="E580" s="128"/>
      <c r="F580" s="128"/>
      <c r="H580" s="128"/>
    </row>
    <row r="581" spans="1:8" x14ac:dyDescent="0.3">
      <c r="A581" s="128"/>
      <c r="B581" s="128"/>
      <c r="C581" s="128"/>
      <c r="D581" s="128"/>
      <c r="E581" s="128"/>
      <c r="F581" s="128"/>
      <c r="H581" s="128"/>
    </row>
    <row r="582" spans="1:8" x14ac:dyDescent="0.3">
      <c r="A582" s="128"/>
      <c r="B582" s="128"/>
      <c r="C582" s="128"/>
      <c r="D582" s="128"/>
      <c r="E582" s="128"/>
      <c r="F582" s="128"/>
      <c r="H582" s="128"/>
    </row>
    <row r="583" spans="1:8" x14ac:dyDescent="0.3">
      <c r="A583" s="128"/>
      <c r="B583" s="128"/>
      <c r="C583" s="128"/>
      <c r="D583" s="128"/>
      <c r="E583" s="128"/>
      <c r="F583" s="128"/>
      <c r="H583" s="128"/>
    </row>
    <row r="584" spans="1:8" x14ac:dyDescent="0.3">
      <c r="A584" s="128"/>
      <c r="B584" s="128"/>
      <c r="C584" s="128"/>
      <c r="D584" s="128"/>
      <c r="E584" s="128"/>
      <c r="F584" s="128"/>
      <c r="H584" s="128"/>
    </row>
    <row r="585" spans="1:8" x14ac:dyDescent="0.3">
      <c r="A585" s="128"/>
      <c r="B585" s="128"/>
      <c r="C585" s="128"/>
      <c r="D585" s="128"/>
      <c r="E585" s="128"/>
      <c r="F585" s="128"/>
      <c r="H585" s="128"/>
    </row>
    <row r="586" spans="1:8" x14ac:dyDescent="0.3">
      <c r="A586" s="128"/>
      <c r="B586" s="128"/>
      <c r="C586" s="128"/>
      <c r="D586" s="128"/>
      <c r="E586" s="128"/>
      <c r="F586" s="128"/>
      <c r="H586" s="128"/>
    </row>
    <row r="587" spans="1:8" x14ac:dyDescent="0.3">
      <c r="A587" s="128"/>
      <c r="B587" s="128"/>
      <c r="C587" s="128"/>
      <c r="D587" s="128"/>
      <c r="E587" s="128"/>
      <c r="F587" s="128"/>
      <c r="H587" s="128"/>
    </row>
    <row r="588" spans="1:8" x14ac:dyDescent="0.3">
      <c r="A588" s="128"/>
      <c r="B588" s="128"/>
      <c r="C588" s="128"/>
      <c r="D588" s="128"/>
      <c r="E588" s="128"/>
      <c r="F588" s="128"/>
      <c r="H588" s="128"/>
    </row>
    <row r="589" spans="1:8" x14ac:dyDescent="0.3">
      <c r="A589" s="128"/>
      <c r="B589" s="128"/>
      <c r="C589" s="128"/>
      <c r="D589" s="128"/>
      <c r="E589" s="128"/>
      <c r="F589" s="128"/>
      <c r="H589" s="128"/>
    </row>
    <row r="590" spans="1:8" x14ac:dyDescent="0.3">
      <c r="A590" s="128"/>
      <c r="B590" s="128"/>
      <c r="C590" s="128"/>
      <c r="D590" s="128"/>
      <c r="E590" s="128"/>
      <c r="F590" s="128"/>
      <c r="H590" s="128"/>
    </row>
    <row r="591" spans="1:8" x14ac:dyDescent="0.3">
      <c r="A591" s="128"/>
      <c r="B591" s="128"/>
      <c r="C591" s="128"/>
      <c r="D591" s="128"/>
      <c r="E591" s="128"/>
      <c r="F591" s="128"/>
      <c r="H591" s="128"/>
    </row>
    <row r="592" spans="1:8" x14ac:dyDescent="0.3">
      <c r="A592" s="128"/>
      <c r="B592" s="128"/>
      <c r="C592" s="128"/>
      <c r="D592" s="128"/>
      <c r="E592" s="128"/>
      <c r="F592" s="128"/>
      <c r="H592" s="128"/>
    </row>
    <row r="593" spans="1:8" x14ac:dyDescent="0.3">
      <c r="A593" s="128"/>
      <c r="B593" s="128"/>
      <c r="C593" s="128"/>
      <c r="D593" s="128"/>
      <c r="E593" s="128"/>
      <c r="F593" s="128"/>
      <c r="H593" s="128"/>
    </row>
    <row r="594" spans="1:8" x14ac:dyDescent="0.3">
      <c r="A594" s="128"/>
      <c r="B594" s="128"/>
      <c r="C594" s="128"/>
      <c r="D594" s="128"/>
      <c r="E594" s="128"/>
      <c r="F594" s="128"/>
      <c r="H594" s="128"/>
    </row>
    <row r="595" spans="1:8" x14ac:dyDescent="0.3">
      <c r="A595" s="128"/>
      <c r="B595" s="128"/>
      <c r="C595" s="128"/>
      <c r="D595" s="128"/>
      <c r="E595" s="128"/>
      <c r="F595" s="128"/>
      <c r="H595" s="128"/>
    </row>
    <row r="596" spans="1:8" x14ac:dyDescent="0.3">
      <c r="A596" s="128"/>
      <c r="B596" s="128"/>
      <c r="C596" s="128"/>
      <c r="D596" s="128"/>
      <c r="E596" s="128"/>
      <c r="F596" s="128"/>
      <c r="H596" s="128"/>
    </row>
    <row r="597" spans="1:8" x14ac:dyDescent="0.3">
      <c r="A597" s="128"/>
      <c r="B597" s="128"/>
      <c r="C597" s="128"/>
      <c r="D597" s="128"/>
      <c r="E597" s="128"/>
      <c r="F597" s="128"/>
      <c r="H597" s="128"/>
    </row>
    <row r="598" spans="1:8" x14ac:dyDescent="0.3">
      <c r="A598" s="128"/>
      <c r="B598" s="128"/>
      <c r="C598" s="128"/>
      <c r="D598" s="128"/>
      <c r="E598" s="128"/>
      <c r="F598" s="128"/>
      <c r="H598" s="128"/>
    </row>
    <row r="599" spans="1:8" x14ac:dyDescent="0.3">
      <c r="A599" s="128"/>
      <c r="B599" s="128"/>
      <c r="C599" s="128"/>
      <c r="D599" s="128"/>
      <c r="E599" s="128"/>
      <c r="F599" s="128"/>
      <c r="H599" s="128"/>
    </row>
    <row r="600" spans="1:8" x14ac:dyDescent="0.3">
      <c r="A600" s="128"/>
      <c r="B600" s="128"/>
      <c r="C600" s="128"/>
      <c r="D600" s="128"/>
      <c r="E600" s="128"/>
      <c r="F600" s="128"/>
      <c r="H600" s="128"/>
    </row>
    <row r="601" spans="1:8" x14ac:dyDescent="0.3">
      <c r="A601" s="128"/>
      <c r="B601" s="128"/>
      <c r="C601" s="128"/>
      <c r="D601" s="128"/>
      <c r="E601" s="128"/>
      <c r="F601" s="128"/>
      <c r="H601" s="128"/>
    </row>
    <row r="602" spans="1:8" x14ac:dyDescent="0.3">
      <c r="A602" s="128"/>
      <c r="B602" s="128"/>
      <c r="C602" s="128"/>
      <c r="D602" s="128"/>
      <c r="E602" s="128"/>
      <c r="F602" s="128"/>
      <c r="H602" s="128"/>
    </row>
    <row r="603" spans="1:8" x14ac:dyDescent="0.3">
      <c r="A603" s="128"/>
      <c r="B603" s="128"/>
      <c r="C603" s="128"/>
      <c r="D603" s="128"/>
      <c r="E603" s="128"/>
      <c r="F603" s="128"/>
      <c r="H603" s="128"/>
    </row>
    <row r="604" spans="1:8" x14ac:dyDescent="0.3">
      <c r="A604" s="128"/>
      <c r="B604" s="128"/>
      <c r="C604" s="128"/>
      <c r="D604" s="128"/>
      <c r="E604" s="128"/>
      <c r="F604" s="128"/>
      <c r="H604" s="128"/>
    </row>
    <row r="605" spans="1:8" x14ac:dyDescent="0.3">
      <c r="A605" s="128"/>
      <c r="B605" s="128"/>
      <c r="C605" s="128"/>
      <c r="D605" s="128"/>
      <c r="E605" s="128"/>
      <c r="F605" s="128"/>
      <c r="H605" s="128"/>
    </row>
    <row r="606" spans="1:8" x14ac:dyDescent="0.3">
      <c r="A606" s="128"/>
      <c r="B606" s="128"/>
      <c r="C606" s="128"/>
      <c r="D606" s="128"/>
      <c r="E606" s="128"/>
      <c r="F606" s="128"/>
      <c r="H606" s="128"/>
    </row>
    <row r="607" spans="1:8" x14ac:dyDescent="0.3">
      <c r="A607" s="128"/>
      <c r="B607" s="128"/>
      <c r="C607" s="128"/>
      <c r="D607" s="128"/>
      <c r="E607" s="128"/>
      <c r="F607" s="128"/>
      <c r="H607" s="128"/>
    </row>
    <row r="608" spans="1:8" x14ac:dyDescent="0.3">
      <c r="A608" s="128"/>
      <c r="B608" s="128"/>
      <c r="C608" s="128"/>
      <c r="D608" s="128"/>
      <c r="E608" s="128"/>
      <c r="F608" s="128"/>
      <c r="H608" s="128"/>
    </row>
    <row r="609" spans="1:8" x14ac:dyDescent="0.3">
      <c r="A609" s="128"/>
      <c r="B609" s="128"/>
      <c r="C609" s="128"/>
      <c r="D609" s="128"/>
      <c r="E609" s="128"/>
      <c r="F609" s="128"/>
      <c r="H609" s="128"/>
    </row>
    <row r="610" spans="1:8" x14ac:dyDescent="0.3">
      <c r="A610" s="128"/>
      <c r="B610" s="128"/>
      <c r="C610" s="128"/>
      <c r="D610" s="128"/>
      <c r="E610" s="128"/>
      <c r="F610" s="128"/>
      <c r="H610" s="128"/>
    </row>
    <row r="611" spans="1:8" x14ac:dyDescent="0.3">
      <c r="A611" s="128"/>
      <c r="B611" s="128"/>
      <c r="C611" s="128"/>
      <c r="D611" s="128"/>
      <c r="E611" s="128"/>
      <c r="F611" s="128"/>
      <c r="H611" s="128"/>
    </row>
    <row r="612" spans="1:8" x14ac:dyDescent="0.3">
      <c r="A612" s="128"/>
      <c r="B612" s="128"/>
      <c r="C612" s="128"/>
      <c r="D612" s="128"/>
      <c r="E612" s="128"/>
      <c r="F612" s="128"/>
      <c r="H612" s="128"/>
    </row>
    <row r="613" spans="1:8" x14ac:dyDescent="0.3">
      <c r="A613" s="128"/>
      <c r="B613" s="128"/>
      <c r="C613" s="128"/>
      <c r="D613" s="128"/>
      <c r="E613" s="128"/>
      <c r="F613" s="128"/>
      <c r="H613" s="128"/>
    </row>
    <row r="614" spans="1:8" x14ac:dyDescent="0.3">
      <c r="A614" s="128"/>
      <c r="B614" s="128"/>
      <c r="C614" s="128"/>
      <c r="D614" s="128"/>
      <c r="E614" s="128"/>
      <c r="F614" s="128"/>
      <c r="H614" s="128"/>
    </row>
    <row r="615" spans="1:8" x14ac:dyDescent="0.3">
      <c r="A615" s="128"/>
      <c r="B615" s="128"/>
      <c r="C615" s="128"/>
      <c r="D615" s="128"/>
      <c r="E615" s="128"/>
      <c r="F615" s="128"/>
      <c r="H615" s="128"/>
    </row>
    <row r="616" spans="1:8" x14ac:dyDescent="0.3">
      <c r="A616" s="128"/>
      <c r="B616" s="128"/>
      <c r="C616" s="128"/>
      <c r="D616" s="128"/>
      <c r="E616" s="128"/>
      <c r="F616" s="128"/>
      <c r="H616" s="128"/>
    </row>
    <row r="617" spans="1:8" x14ac:dyDescent="0.3">
      <c r="A617" s="128"/>
      <c r="B617" s="128"/>
      <c r="C617" s="128"/>
      <c r="D617" s="128"/>
      <c r="E617" s="128"/>
      <c r="F617" s="128"/>
      <c r="H617" s="128"/>
    </row>
    <row r="618" spans="1:8" x14ac:dyDescent="0.3">
      <c r="A618" s="128"/>
      <c r="B618" s="128"/>
      <c r="C618" s="128"/>
      <c r="D618" s="128"/>
      <c r="E618" s="128"/>
      <c r="F618" s="128"/>
      <c r="H618" s="128"/>
    </row>
    <row r="619" spans="1:8" x14ac:dyDescent="0.3">
      <c r="A619" s="128"/>
      <c r="B619" s="128"/>
      <c r="C619" s="128"/>
      <c r="D619" s="128"/>
      <c r="E619" s="128"/>
      <c r="F619" s="128"/>
      <c r="H619" s="128"/>
    </row>
    <row r="620" spans="1:8" x14ac:dyDescent="0.3">
      <c r="A620" s="128"/>
      <c r="B620" s="128"/>
      <c r="C620" s="128"/>
      <c r="D620" s="128"/>
      <c r="E620" s="128"/>
      <c r="F620" s="128"/>
      <c r="H620" s="128"/>
    </row>
    <row r="621" spans="1:8" x14ac:dyDescent="0.3">
      <c r="A621" s="128"/>
      <c r="B621" s="128"/>
      <c r="C621" s="128"/>
      <c r="D621" s="128"/>
      <c r="E621" s="128"/>
      <c r="F621" s="128"/>
      <c r="H621" s="128"/>
    </row>
    <row r="622" spans="1:8" x14ac:dyDescent="0.3">
      <c r="A622" s="128"/>
      <c r="B622" s="128"/>
      <c r="C622" s="128"/>
      <c r="D622" s="128"/>
      <c r="E622" s="128"/>
      <c r="F622" s="128"/>
      <c r="H622" s="128"/>
    </row>
    <row r="623" spans="1:8" x14ac:dyDescent="0.3">
      <c r="A623" s="128"/>
      <c r="B623" s="128"/>
      <c r="C623" s="128"/>
      <c r="D623" s="128"/>
      <c r="E623" s="128"/>
      <c r="F623" s="128"/>
      <c r="H623" s="128"/>
    </row>
    <row r="624" spans="1:8" x14ac:dyDescent="0.3">
      <c r="A624" s="128"/>
      <c r="B624" s="128"/>
      <c r="C624" s="128"/>
      <c r="D624" s="128"/>
      <c r="E624" s="128"/>
      <c r="F624" s="128"/>
      <c r="H624" s="128"/>
    </row>
    <row r="625" spans="1:8" x14ac:dyDescent="0.3">
      <c r="A625" s="128"/>
      <c r="B625" s="128"/>
      <c r="C625" s="128"/>
      <c r="D625" s="128"/>
      <c r="E625" s="128"/>
      <c r="F625" s="128"/>
      <c r="H625" s="128"/>
    </row>
    <row r="626" spans="1:8" x14ac:dyDescent="0.3">
      <c r="A626" s="128"/>
      <c r="B626" s="128"/>
      <c r="C626" s="128"/>
      <c r="D626" s="128"/>
      <c r="E626" s="128"/>
      <c r="F626" s="128"/>
      <c r="H626" s="128"/>
    </row>
    <row r="627" spans="1:8" x14ac:dyDescent="0.3">
      <c r="A627" s="128"/>
      <c r="B627" s="128"/>
      <c r="C627" s="128"/>
      <c r="D627" s="128"/>
      <c r="E627" s="128"/>
      <c r="F627" s="128"/>
      <c r="H627" s="128"/>
    </row>
    <row r="628" spans="1:8" x14ac:dyDescent="0.3">
      <c r="A628" s="128"/>
      <c r="B628" s="128"/>
      <c r="C628" s="128"/>
      <c r="D628" s="128"/>
      <c r="E628" s="128"/>
      <c r="F628" s="128"/>
      <c r="H628" s="128"/>
    </row>
    <row r="629" spans="1:8" x14ac:dyDescent="0.3">
      <c r="A629" s="128"/>
      <c r="B629" s="128"/>
      <c r="C629" s="128"/>
      <c r="D629" s="128"/>
      <c r="E629" s="128"/>
      <c r="F629" s="128"/>
      <c r="H629" s="128"/>
    </row>
    <row r="630" spans="1:8" x14ac:dyDescent="0.3">
      <c r="A630" s="128"/>
      <c r="B630" s="128"/>
      <c r="C630" s="128"/>
      <c r="D630" s="128"/>
      <c r="E630" s="128"/>
      <c r="F630" s="128"/>
      <c r="H630" s="128"/>
    </row>
    <row r="631" spans="1:8" x14ac:dyDescent="0.3">
      <c r="A631" s="128"/>
      <c r="B631" s="128"/>
      <c r="C631" s="128"/>
      <c r="D631" s="128"/>
      <c r="E631" s="128"/>
      <c r="F631" s="128"/>
      <c r="H631" s="128"/>
    </row>
    <row r="632" spans="1:8" x14ac:dyDescent="0.3">
      <c r="A632" s="128"/>
      <c r="B632" s="128"/>
      <c r="C632" s="128"/>
      <c r="D632" s="128"/>
      <c r="E632" s="128"/>
      <c r="F632" s="128"/>
      <c r="H632" s="128"/>
    </row>
    <row r="633" spans="1:8" x14ac:dyDescent="0.3">
      <c r="A633" s="128"/>
      <c r="B633" s="128"/>
      <c r="C633" s="128"/>
      <c r="D633" s="128"/>
      <c r="E633" s="128"/>
      <c r="F633" s="128"/>
      <c r="H633" s="128"/>
    </row>
    <row r="634" spans="1:8" x14ac:dyDescent="0.3">
      <c r="A634" s="128"/>
      <c r="B634" s="128"/>
      <c r="C634" s="128"/>
      <c r="D634" s="128"/>
      <c r="E634" s="128"/>
      <c r="F634" s="128"/>
      <c r="H634" s="128"/>
    </row>
    <row r="635" spans="1:8" x14ac:dyDescent="0.3">
      <c r="A635" s="128"/>
      <c r="B635" s="128"/>
      <c r="C635" s="128"/>
      <c r="D635" s="128"/>
      <c r="E635" s="128"/>
      <c r="F635" s="128"/>
      <c r="H635" s="128"/>
    </row>
    <row r="636" spans="1:8" x14ac:dyDescent="0.3">
      <c r="A636" s="128"/>
      <c r="B636" s="128"/>
      <c r="C636" s="128"/>
      <c r="D636" s="128"/>
      <c r="E636" s="128"/>
      <c r="F636" s="128"/>
      <c r="H636" s="128"/>
    </row>
    <row r="637" spans="1:8" x14ac:dyDescent="0.3">
      <c r="A637" s="128"/>
      <c r="B637" s="128"/>
      <c r="C637" s="128"/>
      <c r="D637" s="128"/>
      <c r="E637" s="128"/>
      <c r="F637" s="128"/>
      <c r="H637" s="128"/>
    </row>
    <row r="638" spans="1:8" x14ac:dyDescent="0.3">
      <c r="A638" s="128"/>
      <c r="B638" s="128"/>
      <c r="C638" s="128"/>
      <c r="D638" s="128"/>
      <c r="E638" s="128"/>
      <c r="F638" s="128"/>
      <c r="H638" s="128"/>
    </row>
    <row r="639" spans="1:8" x14ac:dyDescent="0.3">
      <c r="A639" s="128"/>
      <c r="B639" s="128"/>
      <c r="C639" s="128"/>
      <c r="D639" s="128"/>
      <c r="E639" s="128"/>
      <c r="F639" s="128"/>
      <c r="H639" s="128"/>
    </row>
    <row r="640" spans="1:8" x14ac:dyDescent="0.3">
      <c r="A640" s="128"/>
      <c r="B640" s="128"/>
      <c r="C640" s="128"/>
      <c r="D640" s="128"/>
      <c r="E640" s="128"/>
      <c r="F640" s="128"/>
      <c r="H640" s="128"/>
    </row>
    <row r="641" spans="1:8" x14ac:dyDescent="0.3">
      <c r="A641" s="128"/>
      <c r="B641" s="128"/>
      <c r="C641" s="128"/>
      <c r="D641" s="128"/>
      <c r="E641" s="128"/>
      <c r="F641" s="128"/>
      <c r="H641" s="128"/>
    </row>
    <row r="642" spans="1:8" x14ac:dyDescent="0.3">
      <c r="A642" s="128"/>
      <c r="B642" s="128"/>
      <c r="C642" s="128"/>
      <c r="D642" s="128"/>
      <c r="E642" s="128"/>
      <c r="F642" s="128"/>
      <c r="H642" s="128"/>
    </row>
    <row r="643" spans="1:8" x14ac:dyDescent="0.3">
      <c r="A643" s="128"/>
      <c r="B643" s="128"/>
      <c r="C643" s="128"/>
      <c r="D643" s="128"/>
      <c r="E643" s="128"/>
      <c r="F643" s="128"/>
      <c r="H643" s="128"/>
    </row>
    <row r="644" spans="1:8" x14ac:dyDescent="0.3">
      <c r="A644" s="128"/>
      <c r="B644" s="128"/>
      <c r="C644" s="128"/>
      <c r="D644" s="128"/>
      <c r="E644" s="128"/>
      <c r="F644" s="128"/>
      <c r="H644" s="128"/>
    </row>
    <row r="645" spans="1:8" x14ac:dyDescent="0.3">
      <c r="A645" s="128"/>
      <c r="B645" s="128"/>
      <c r="C645" s="128"/>
      <c r="D645" s="128"/>
      <c r="E645" s="128"/>
      <c r="F645" s="128"/>
      <c r="H645" s="128"/>
    </row>
    <row r="646" spans="1:8" x14ac:dyDescent="0.3">
      <c r="A646" s="128"/>
      <c r="B646" s="128"/>
      <c r="C646" s="128"/>
      <c r="D646" s="128"/>
      <c r="E646" s="128"/>
      <c r="F646" s="128"/>
      <c r="H646" s="128"/>
    </row>
    <row r="647" spans="1:8" x14ac:dyDescent="0.3">
      <c r="A647" s="128"/>
      <c r="B647" s="128"/>
      <c r="C647" s="128"/>
      <c r="D647" s="128"/>
      <c r="E647" s="128"/>
      <c r="F647" s="128"/>
      <c r="H647" s="128"/>
    </row>
    <row r="648" spans="1:8" x14ac:dyDescent="0.3">
      <c r="A648" s="128"/>
      <c r="B648" s="128"/>
      <c r="C648" s="128"/>
      <c r="D648" s="128"/>
      <c r="E648" s="128"/>
      <c r="F648" s="128"/>
      <c r="H648" s="128"/>
    </row>
    <row r="649" spans="1:8" x14ac:dyDescent="0.3">
      <c r="A649" s="128"/>
      <c r="B649" s="128"/>
      <c r="C649" s="128"/>
      <c r="D649" s="128"/>
      <c r="E649" s="128"/>
      <c r="F649" s="128"/>
      <c r="H649" s="128"/>
    </row>
    <row r="650" spans="1:8" x14ac:dyDescent="0.3">
      <c r="A650" s="128"/>
      <c r="B650" s="128"/>
      <c r="C650" s="128"/>
      <c r="D650" s="128"/>
      <c r="E650" s="128"/>
      <c r="F650" s="128"/>
      <c r="H650" s="128"/>
    </row>
    <row r="651" spans="1:8" x14ac:dyDescent="0.3">
      <c r="A651" s="128"/>
      <c r="B651" s="128"/>
      <c r="C651" s="128"/>
      <c r="D651" s="128"/>
      <c r="E651" s="128"/>
      <c r="F651" s="128"/>
      <c r="H651" s="128"/>
    </row>
    <row r="652" spans="1:8" x14ac:dyDescent="0.3">
      <c r="A652" s="128"/>
      <c r="B652" s="128"/>
      <c r="C652" s="128"/>
      <c r="D652" s="128"/>
      <c r="E652" s="128"/>
      <c r="F652" s="128"/>
      <c r="H652" s="128"/>
    </row>
    <row r="653" spans="1:8" x14ac:dyDescent="0.3">
      <c r="A653" s="128"/>
      <c r="B653" s="128"/>
      <c r="C653" s="128"/>
      <c r="D653" s="128"/>
      <c r="E653" s="128"/>
      <c r="F653" s="128"/>
      <c r="H653" s="128"/>
    </row>
    <row r="654" spans="1:8" x14ac:dyDescent="0.3">
      <c r="A654" s="128"/>
      <c r="B654" s="128"/>
      <c r="C654" s="128"/>
      <c r="D654" s="128"/>
      <c r="E654" s="128"/>
      <c r="F654" s="128"/>
      <c r="H654" s="128"/>
    </row>
    <row r="655" spans="1:8" x14ac:dyDescent="0.3">
      <c r="A655" s="128"/>
      <c r="B655" s="128"/>
      <c r="C655" s="128"/>
      <c r="D655" s="128"/>
      <c r="E655" s="128"/>
      <c r="F655" s="128"/>
      <c r="H655" s="128"/>
    </row>
    <row r="656" spans="1:8" x14ac:dyDescent="0.3">
      <c r="A656" s="128"/>
      <c r="B656" s="128"/>
      <c r="C656" s="128"/>
      <c r="D656" s="128"/>
      <c r="E656" s="128"/>
      <c r="F656" s="128"/>
      <c r="H656" s="128"/>
    </row>
    <row r="657" spans="1:8" x14ac:dyDescent="0.3">
      <c r="A657" s="128"/>
      <c r="B657" s="128"/>
      <c r="C657" s="128"/>
      <c r="D657" s="128"/>
      <c r="E657" s="128"/>
      <c r="F657" s="128"/>
      <c r="H657" s="128"/>
    </row>
    <row r="658" spans="1:8" x14ac:dyDescent="0.3">
      <c r="A658" s="128"/>
      <c r="B658" s="128"/>
      <c r="C658" s="128"/>
      <c r="D658" s="128"/>
      <c r="E658" s="128"/>
      <c r="F658" s="128"/>
      <c r="H658" s="128"/>
    </row>
    <row r="659" spans="1:8" x14ac:dyDescent="0.3">
      <c r="A659" s="128"/>
      <c r="B659" s="128"/>
      <c r="C659" s="128"/>
      <c r="D659" s="128"/>
      <c r="E659" s="128"/>
      <c r="F659" s="128"/>
      <c r="H659" s="128"/>
    </row>
    <row r="660" spans="1:8" x14ac:dyDescent="0.3">
      <c r="A660" s="128"/>
      <c r="B660" s="128"/>
      <c r="C660" s="128"/>
      <c r="D660" s="128"/>
      <c r="E660" s="128"/>
      <c r="F660" s="128"/>
      <c r="H660" s="128"/>
    </row>
    <row r="661" spans="1:8" x14ac:dyDescent="0.3">
      <c r="A661" s="128"/>
      <c r="B661" s="128"/>
      <c r="C661" s="128"/>
      <c r="D661" s="128"/>
      <c r="E661" s="128"/>
      <c r="F661" s="128"/>
      <c r="H661" s="128"/>
    </row>
    <row r="662" spans="1:8" x14ac:dyDescent="0.3">
      <c r="A662" s="128"/>
      <c r="B662" s="128"/>
      <c r="C662" s="128"/>
      <c r="D662" s="128"/>
      <c r="E662" s="128"/>
      <c r="F662" s="128"/>
      <c r="H662" s="128"/>
    </row>
    <row r="663" spans="1:8" x14ac:dyDescent="0.3">
      <c r="A663" s="128"/>
      <c r="B663" s="128"/>
      <c r="C663" s="128"/>
      <c r="D663" s="128"/>
      <c r="E663" s="128"/>
      <c r="F663" s="128"/>
      <c r="H663" s="128"/>
    </row>
    <row r="664" spans="1:8" x14ac:dyDescent="0.3">
      <c r="A664" s="128"/>
      <c r="B664" s="128"/>
      <c r="C664" s="128"/>
      <c r="D664" s="128"/>
      <c r="E664" s="128"/>
      <c r="F664" s="128"/>
      <c r="H664" s="128"/>
    </row>
    <row r="665" spans="1:8" x14ac:dyDescent="0.3">
      <c r="A665" s="128"/>
      <c r="B665" s="128"/>
      <c r="C665" s="128"/>
      <c r="D665" s="128"/>
      <c r="E665" s="128"/>
      <c r="F665" s="128"/>
      <c r="H665" s="128"/>
    </row>
    <row r="666" spans="1:8" x14ac:dyDescent="0.3">
      <c r="A666" s="128"/>
      <c r="B666" s="128"/>
      <c r="C666" s="128"/>
      <c r="D666" s="128"/>
      <c r="E666" s="128"/>
      <c r="F666" s="128"/>
      <c r="H666" s="128"/>
    </row>
    <row r="667" spans="1:8" x14ac:dyDescent="0.3">
      <c r="A667" s="128"/>
      <c r="B667" s="128"/>
      <c r="C667" s="128"/>
      <c r="D667" s="128"/>
      <c r="E667" s="128"/>
      <c r="F667" s="128"/>
      <c r="H667" s="128"/>
    </row>
    <row r="668" spans="1:8" x14ac:dyDescent="0.3">
      <c r="A668" s="128"/>
      <c r="B668" s="128"/>
      <c r="C668" s="128"/>
      <c r="D668" s="128"/>
      <c r="E668" s="128"/>
      <c r="F668" s="128"/>
      <c r="H668" s="128"/>
    </row>
    <row r="669" spans="1:8" x14ac:dyDescent="0.3">
      <c r="A669" s="128"/>
      <c r="B669" s="128"/>
      <c r="C669" s="128"/>
      <c r="D669" s="128"/>
      <c r="E669" s="128"/>
      <c r="F669" s="128"/>
      <c r="H669" s="128"/>
    </row>
    <row r="670" spans="1:8" x14ac:dyDescent="0.3">
      <c r="A670" s="128"/>
      <c r="B670" s="128"/>
      <c r="C670" s="128"/>
      <c r="D670" s="128"/>
      <c r="E670" s="128"/>
      <c r="F670" s="128"/>
      <c r="H670" s="128"/>
    </row>
    <row r="671" spans="1:8" x14ac:dyDescent="0.3">
      <c r="A671" s="128"/>
      <c r="B671" s="128"/>
      <c r="C671" s="128"/>
      <c r="D671" s="128"/>
      <c r="E671" s="128"/>
      <c r="F671" s="128"/>
      <c r="H671" s="128"/>
    </row>
    <row r="672" spans="1:8" x14ac:dyDescent="0.3">
      <c r="A672" s="128"/>
      <c r="B672" s="128"/>
      <c r="C672" s="128"/>
      <c r="D672" s="128"/>
      <c r="E672" s="128"/>
      <c r="F672" s="128"/>
      <c r="H672" s="128"/>
    </row>
    <row r="673" spans="1:8" x14ac:dyDescent="0.3">
      <c r="A673" s="128"/>
      <c r="B673" s="128"/>
      <c r="C673" s="128"/>
      <c r="D673" s="128"/>
      <c r="E673" s="128"/>
      <c r="F673" s="128"/>
      <c r="H673" s="128"/>
    </row>
    <row r="674" spans="1:8" x14ac:dyDescent="0.3">
      <c r="A674" s="128"/>
      <c r="B674" s="128"/>
      <c r="C674" s="128"/>
      <c r="D674" s="128"/>
      <c r="E674" s="128"/>
      <c r="F674" s="128"/>
      <c r="H674" s="128"/>
    </row>
    <row r="675" spans="1:8" x14ac:dyDescent="0.3">
      <c r="A675" s="128"/>
      <c r="B675" s="128"/>
      <c r="C675" s="128"/>
      <c r="D675" s="128"/>
      <c r="E675" s="128"/>
      <c r="F675" s="128"/>
      <c r="H675" s="128"/>
    </row>
    <row r="676" spans="1:8" x14ac:dyDescent="0.3">
      <c r="A676" s="128"/>
      <c r="B676" s="128"/>
      <c r="C676" s="128"/>
      <c r="D676" s="128"/>
      <c r="E676" s="128"/>
      <c r="F676" s="128"/>
      <c r="H676" s="128"/>
    </row>
    <row r="677" spans="1:8" x14ac:dyDescent="0.3">
      <c r="A677" s="128"/>
      <c r="B677" s="128"/>
      <c r="C677" s="128"/>
      <c r="D677" s="128"/>
      <c r="E677" s="128"/>
      <c r="F677" s="128"/>
      <c r="H677" s="128"/>
    </row>
    <row r="678" spans="1:8" x14ac:dyDescent="0.3">
      <c r="A678" s="128"/>
      <c r="B678" s="128"/>
      <c r="C678" s="128"/>
      <c r="D678" s="128"/>
      <c r="E678" s="128"/>
      <c r="F678" s="128"/>
      <c r="H678" s="128"/>
    </row>
    <row r="679" spans="1:8" x14ac:dyDescent="0.3">
      <c r="A679" s="128"/>
      <c r="B679" s="128"/>
      <c r="C679" s="128"/>
      <c r="D679" s="128"/>
      <c r="E679" s="128"/>
      <c r="F679" s="128"/>
      <c r="H679" s="128"/>
    </row>
    <row r="680" spans="1:8" x14ac:dyDescent="0.3">
      <c r="A680" s="128"/>
      <c r="B680" s="128"/>
      <c r="C680" s="128"/>
      <c r="D680" s="128"/>
      <c r="E680" s="128"/>
      <c r="F680" s="128"/>
      <c r="H680" s="128"/>
    </row>
    <row r="681" spans="1:8" x14ac:dyDescent="0.3">
      <c r="A681" s="128"/>
      <c r="B681" s="128"/>
      <c r="C681" s="128"/>
      <c r="D681" s="128"/>
      <c r="E681" s="128"/>
      <c r="F681" s="128"/>
      <c r="H681" s="128"/>
    </row>
    <row r="682" spans="1:8" x14ac:dyDescent="0.3">
      <c r="A682" s="128"/>
      <c r="B682" s="128"/>
      <c r="C682" s="128"/>
      <c r="D682" s="128"/>
      <c r="E682" s="128"/>
      <c r="F682" s="128"/>
      <c r="H682" s="128"/>
    </row>
    <row r="683" spans="1:8" x14ac:dyDescent="0.3">
      <c r="A683" s="128"/>
      <c r="B683" s="128"/>
      <c r="C683" s="128"/>
      <c r="D683" s="128"/>
      <c r="E683" s="128"/>
      <c r="F683" s="128"/>
      <c r="H683" s="128"/>
    </row>
    <row r="684" spans="1:8" x14ac:dyDescent="0.3">
      <c r="A684" s="128"/>
      <c r="B684" s="128"/>
      <c r="C684" s="128"/>
      <c r="D684" s="128"/>
      <c r="E684" s="128"/>
      <c r="F684" s="128"/>
      <c r="H684" s="128"/>
    </row>
    <row r="685" spans="1:8" x14ac:dyDescent="0.3">
      <c r="A685" s="128"/>
      <c r="B685" s="128"/>
      <c r="C685" s="128"/>
      <c r="D685" s="128"/>
      <c r="E685" s="128"/>
      <c r="F685" s="128"/>
      <c r="H685" s="128"/>
    </row>
    <row r="686" spans="1:8" x14ac:dyDescent="0.3">
      <c r="A686" s="128"/>
      <c r="B686" s="128"/>
      <c r="C686" s="128"/>
      <c r="D686" s="128"/>
      <c r="E686" s="128"/>
      <c r="F686" s="128"/>
      <c r="H686" s="128"/>
    </row>
    <row r="687" spans="1:8" x14ac:dyDescent="0.3">
      <c r="A687" s="128"/>
      <c r="B687" s="128"/>
      <c r="C687" s="128"/>
      <c r="D687" s="128"/>
      <c r="E687" s="128"/>
      <c r="F687" s="128"/>
      <c r="H687" s="128"/>
    </row>
    <row r="688" spans="1:8" x14ac:dyDescent="0.3">
      <c r="A688" s="128"/>
      <c r="B688" s="128"/>
      <c r="C688" s="128"/>
      <c r="D688" s="128"/>
      <c r="E688" s="128"/>
      <c r="F688" s="128"/>
      <c r="H688" s="128"/>
    </row>
    <row r="689" spans="1:8" x14ac:dyDescent="0.3">
      <c r="A689" s="128"/>
      <c r="B689" s="128"/>
      <c r="C689" s="128"/>
      <c r="D689" s="128"/>
      <c r="E689" s="128"/>
      <c r="F689" s="128"/>
      <c r="H689" s="128"/>
    </row>
    <row r="690" spans="1:8" x14ac:dyDescent="0.3">
      <c r="A690" s="128"/>
      <c r="B690" s="128"/>
      <c r="C690" s="128"/>
      <c r="D690" s="128"/>
      <c r="E690" s="128"/>
      <c r="F690" s="128"/>
      <c r="H690" s="128"/>
    </row>
    <row r="691" spans="1:8" x14ac:dyDescent="0.3">
      <c r="A691" s="128"/>
      <c r="B691" s="128"/>
      <c r="C691" s="128"/>
      <c r="D691" s="128"/>
      <c r="E691" s="128"/>
      <c r="F691" s="128"/>
      <c r="H691" s="128"/>
    </row>
    <row r="692" spans="1:8" x14ac:dyDescent="0.3">
      <c r="A692" s="128"/>
      <c r="B692" s="128"/>
      <c r="C692" s="128"/>
      <c r="D692" s="128"/>
      <c r="E692" s="128"/>
      <c r="F692" s="128"/>
      <c r="H692" s="128"/>
    </row>
    <row r="693" spans="1:8" x14ac:dyDescent="0.3">
      <c r="A693" s="128"/>
      <c r="B693" s="128"/>
      <c r="C693" s="128"/>
      <c r="D693" s="128"/>
      <c r="E693" s="128"/>
      <c r="F693" s="128"/>
      <c r="H693" s="128"/>
    </row>
    <row r="694" spans="1:8" x14ac:dyDescent="0.3">
      <c r="A694" s="128"/>
      <c r="B694" s="128"/>
      <c r="C694" s="128"/>
      <c r="D694" s="128"/>
      <c r="E694" s="128"/>
      <c r="F694" s="128"/>
      <c r="H694" s="128"/>
    </row>
    <row r="695" spans="1:8" x14ac:dyDescent="0.3">
      <c r="A695" s="128"/>
      <c r="B695" s="128"/>
      <c r="C695" s="128"/>
      <c r="D695" s="128"/>
      <c r="E695" s="128"/>
      <c r="F695" s="128"/>
      <c r="H695" s="128"/>
    </row>
    <row r="696" spans="1:8" x14ac:dyDescent="0.3">
      <c r="A696" s="128"/>
      <c r="B696" s="128"/>
      <c r="C696" s="128"/>
      <c r="D696" s="128"/>
      <c r="E696" s="128"/>
      <c r="F696" s="128"/>
      <c r="H696" s="128"/>
    </row>
    <row r="697" spans="1:8" x14ac:dyDescent="0.3">
      <c r="A697" s="128"/>
      <c r="B697" s="128"/>
      <c r="C697" s="128"/>
      <c r="D697" s="128"/>
      <c r="E697" s="128"/>
      <c r="F697" s="128"/>
      <c r="H697" s="128"/>
    </row>
    <row r="698" spans="1:8" x14ac:dyDescent="0.3">
      <c r="A698" s="128"/>
      <c r="B698" s="128"/>
      <c r="C698" s="128"/>
      <c r="D698" s="128"/>
      <c r="E698" s="128"/>
      <c r="F698" s="128"/>
      <c r="H698" s="128"/>
    </row>
    <row r="699" spans="1:8" x14ac:dyDescent="0.3">
      <c r="A699" s="128"/>
      <c r="B699" s="128"/>
      <c r="C699" s="128"/>
      <c r="D699" s="128"/>
      <c r="E699" s="128"/>
      <c r="F699" s="128"/>
      <c r="H699" s="128"/>
    </row>
    <row r="700" spans="1:8" x14ac:dyDescent="0.3">
      <c r="A700" s="128"/>
      <c r="B700" s="128"/>
      <c r="C700" s="128"/>
      <c r="D700" s="128"/>
      <c r="E700" s="128"/>
      <c r="F700" s="128"/>
      <c r="H700" s="128"/>
    </row>
    <row r="701" spans="1:8" x14ac:dyDescent="0.3">
      <c r="A701" s="128"/>
      <c r="B701" s="128"/>
      <c r="C701" s="128"/>
      <c r="D701" s="128"/>
      <c r="E701" s="128"/>
      <c r="F701" s="128"/>
      <c r="H701" s="128"/>
    </row>
    <row r="702" spans="1:8" x14ac:dyDescent="0.3">
      <c r="A702" s="128"/>
      <c r="B702" s="128"/>
      <c r="C702" s="128"/>
      <c r="D702" s="128"/>
      <c r="E702" s="128"/>
      <c r="F702" s="128"/>
      <c r="H702" s="128"/>
    </row>
    <row r="703" spans="1:8" x14ac:dyDescent="0.3">
      <c r="A703" s="128"/>
      <c r="B703" s="128"/>
      <c r="C703" s="128"/>
      <c r="D703" s="128"/>
      <c r="E703" s="128"/>
      <c r="F703" s="128"/>
      <c r="H703" s="128"/>
    </row>
    <row r="704" spans="1:8" x14ac:dyDescent="0.3">
      <c r="A704" s="128"/>
      <c r="B704" s="128"/>
      <c r="C704" s="128"/>
      <c r="D704" s="128"/>
      <c r="E704" s="128"/>
      <c r="F704" s="128"/>
      <c r="H704" s="128"/>
    </row>
    <row r="705" spans="1:8" x14ac:dyDescent="0.3">
      <c r="A705" s="128"/>
      <c r="B705" s="128"/>
      <c r="C705" s="128"/>
      <c r="D705" s="128"/>
      <c r="E705" s="128"/>
      <c r="F705" s="128"/>
      <c r="H705" s="128"/>
    </row>
    <row r="706" spans="1:8" x14ac:dyDescent="0.3">
      <c r="A706" s="128"/>
      <c r="B706" s="128"/>
      <c r="C706" s="128"/>
      <c r="D706" s="128"/>
      <c r="E706" s="128"/>
      <c r="F706" s="128"/>
      <c r="H706" s="128"/>
    </row>
    <row r="707" spans="1:8" x14ac:dyDescent="0.3">
      <c r="A707" s="128"/>
      <c r="B707" s="128"/>
      <c r="C707" s="128"/>
      <c r="D707" s="128"/>
      <c r="E707" s="128"/>
      <c r="F707" s="128"/>
      <c r="H707" s="128"/>
    </row>
    <row r="708" spans="1:8" x14ac:dyDescent="0.3">
      <c r="A708" s="128"/>
      <c r="B708" s="128"/>
      <c r="C708" s="128"/>
      <c r="D708" s="128"/>
      <c r="E708" s="128"/>
      <c r="F708" s="128"/>
      <c r="H708" s="128"/>
    </row>
    <row r="709" spans="1:8" x14ac:dyDescent="0.3">
      <c r="A709" s="128"/>
      <c r="B709" s="128"/>
      <c r="C709" s="128"/>
      <c r="D709" s="128"/>
      <c r="E709" s="128"/>
      <c r="F709" s="128"/>
      <c r="H709" s="128"/>
    </row>
    <row r="710" spans="1:8" x14ac:dyDescent="0.3">
      <c r="A710" s="128"/>
      <c r="B710" s="128"/>
      <c r="C710" s="128"/>
      <c r="D710" s="128"/>
      <c r="E710" s="128"/>
      <c r="F710" s="128"/>
      <c r="H710" s="128"/>
    </row>
    <row r="711" spans="1:8" x14ac:dyDescent="0.3">
      <c r="A711" s="128"/>
      <c r="B711" s="128"/>
      <c r="C711" s="128"/>
      <c r="D711" s="128"/>
      <c r="E711" s="128"/>
      <c r="F711" s="128"/>
      <c r="H711" s="128"/>
    </row>
    <row r="712" spans="1:8" x14ac:dyDescent="0.3">
      <c r="A712" s="128"/>
      <c r="B712" s="128"/>
      <c r="C712" s="128"/>
      <c r="D712" s="128"/>
      <c r="E712" s="128"/>
      <c r="F712" s="128"/>
      <c r="H712" s="128"/>
    </row>
    <row r="713" spans="1:8" x14ac:dyDescent="0.3">
      <c r="A713" s="128"/>
      <c r="B713" s="128"/>
      <c r="C713" s="128"/>
      <c r="D713" s="128"/>
      <c r="E713" s="128"/>
      <c r="F713" s="128"/>
      <c r="H713" s="128"/>
    </row>
    <row r="714" spans="1:8" x14ac:dyDescent="0.3">
      <c r="A714" s="128"/>
      <c r="B714" s="128"/>
      <c r="C714" s="128"/>
      <c r="D714" s="128"/>
      <c r="E714" s="128"/>
      <c r="F714" s="128"/>
      <c r="H714" s="128"/>
    </row>
    <row r="715" spans="1:8" x14ac:dyDescent="0.3">
      <c r="A715" s="128"/>
      <c r="B715" s="128"/>
      <c r="C715" s="128"/>
      <c r="D715" s="128"/>
      <c r="E715" s="128"/>
      <c r="F715" s="128"/>
      <c r="H715" s="128"/>
    </row>
    <row r="716" spans="1:8" x14ac:dyDescent="0.3">
      <c r="A716" s="128"/>
      <c r="B716" s="128"/>
      <c r="C716" s="128"/>
      <c r="D716" s="128"/>
      <c r="E716" s="128"/>
      <c r="F716" s="128"/>
      <c r="H716" s="128"/>
    </row>
    <row r="717" spans="1:8" x14ac:dyDescent="0.3">
      <c r="A717" s="128"/>
      <c r="B717" s="128"/>
      <c r="C717" s="128"/>
      <c r="D717" s="128"/>
      <c r="E717" s="128"/>
      <c r="F717" s="128"/>
      <c r="H717" s="128"/>
    </row>
    <row r="718" spans="1:8" x14ac:dyDescent="0.3">
      <c r="A718" s="128"/>
      <c r="B718" s="128"/>
      <c r="C718" s="128"/>
      <c r="D718" s="128"/>
      <c r="E718" s="128"/>
      <c r="F718" s="128"/>
      <c r="H718" s="128"/>
    </row>
    <row r="719" spans="1:8" x14ac:dyDescent="0.3">
      <c r="A719" s="128"/>
      <c r="B719" s="128"/>
      <c r="C719" s="128"/>
      <c r="D719" s="128"/>
      <c r="E719" s="128"/>
      <c r="F719" s="128"/>
      <c r="H719" s="128"/>
    </row>
    <row r="720" spans="1:8" x14ac:dyDescent="0.3">
      <c r="A720" s="128"/>
      <c r="B720" s="128"/>
      <c r="C720" s="128"/>
      <c r="D720" s="128"/>
      <c r="E720" s="128"/>
      <c r="F720" s="128"/>
      <c r="H720" s="128"/>
    </row>
    <row r="721" spans="1:8" x14ac:dyDescent="0.3">
      <c r="A721" s="128"/>
      <c r="B721" s="128"/>
      <c r="C721" s="128"/>
      <c r="D721" s="128"/>
      <c r="E721" s="128"/>
      <c r="F721" s="128"/>
      <c r="H721" s="128"/>
    </row>
    <row r="722" spans="1:8" x14ac:dyDescent="0.3">
      <c r="A722" s="128"/>
      <c r="B722" s="128"/>
      <c r="C722" s="128"/>
      <c r="D722" s="128"/>
      <c r="E722" s="128"/>
      <c r="F722" s="128"/>
      <c r="H722" s="128"/>
    </row>
  </sheetData>
  <mergeCells count="18">
    <mergeCell ref="G6:G12"/>
    <mergeCell ref="H6:H12"/>
    <mergeCell ref="G13:G19"/>
    <mergeCell ref="H13:H19"/>
    <mergeCell ref="G20:G27"/>
    <mergeCell ref="H20:H27"/>
    <mergeCell ref="G156:G164"/>
    <mergeCell ref="H28:H32"/>
    <mergeCell ref="H33:H39"/>
    <mergeCell ref="H40:H46"/>
    <mergeCell ref="G144:G155"/>
    <mergeCell ref="G34:G39"/>
    <mergeCell ref="G28:G33"/>
    <mergeCell ref="G40:G43"/>
    <mergeCell ref="G129:G143"/>
    <mergeCell ref="H132:H143"/>
    <mergeCell ref="H155:H164"/>
    <mergeCell ref="H144:H154"/>
  </mergeCell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EC490-75BE-4618-8A21-AD0CC35E6A65}">
  <dimension ref="A1:M733"/>
  <sheetViews>
    <sheetView showGridLines="0" zoomScale="70" zoomScaleNormal="70" workbookViewId="0">
      <pane ySplit="5" topLeftCell="A154" activePane="bottomLeft" state="frozen"/>
      <selection activeCell="H119" sqref="H119:H164"/>
      <selection pane="bottomLeft" activeCell="H119" sqref="H119:H165"/>
    </sheetView>
  </sheetViews>
  <sheetFormatPr defaultColWidth="9.21875" defaultRowHeight="15.6" x14ac:dyDescent="0.3"/>
  <cols>
    <col min="1" max="1" width="12.77734375" style="154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427</v>
      </c>
      <c r="B1" s="203"/>
      <c r="C1" s="124"/>
      <c r="D1" s="115"/>
      <c r="E1" s="115"/>
      <c r="F1" s="124"/>
      <c r="G1" s="125"/>
      <c r="H1" s="126"/>
    </row>
    <row r="2" spans="1:9" s="10" customFormat="1" x14ac:dyDescent="0.3">
      <c r="A2" s="6" t="s">
        <v>0</v>
      </c>
      <c r="B2" s="204"/>
      <c r="C2" s="127"/>
      <c r="D2" s="116"/>
      <c r="E2" s="116"/>
      <c r="F2" s="127"/>
      <c r="G2" s="128"/>
      <c r="H2" s="129"/>
    </row>
    <row r="3" spans="1:9" s="10" customFormat="1" x14ac:dyDescent="0.3">
      <c r="A3" s="6" t="s">
        <v>428</v>
      </c>
      <c r="B3" s="192"/>
      <c r="C3" s="127"/>
      <c r="D3" s="127"/>
      <c r="E3" s="127" t="s">
        <v>1</v>
      </c>
      <c r="F3" s="127"/>
      <c r="G3" s="128"/>
      <c r="H3" s="129"/>
    </row>
    <row r="4" spans="1:9" s="10" customFormat="1" ht="16.05" customHeight="1" x14ac:dyDescent="0.3">
      <c r="A4" s="12" t="s">
        <v>2</v>
      </c>
      <c r="B4" s="130">
        <v>45509</v>
      </c>
      <c r="C4" s="130">
        <f>+B4+1</f>
        <v>45510</v>
      </c>
      <c r="D4" s="130">
        <f>C4+1</f>
        <v>45511</v>
      </c>
      <c r="E4" s="130">
        <f>D4+1</f>
        <v>45512</v>
      </c>
      <c r="F4" s="130">
        <f>E4+1</f>
        <v>45513</v>
      </c>
      <c r="G4" s="131">
        <f>F4+1</f>
        <v>45514</v>
      </c>
      <c r="H4" s="130">
        <f>G4+1</f>
        <v>45515</v>
      </c>
      <c r="I4" s="13" t="s">
        <v>2</v>
      </c>
    </row>
    <row r="5" spans="1:9" s="10" customFormat="1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s="10" customFormat="1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38" t="s">
        <v>19</v>
      </c>
      <c r="H6" s="523" t="s">
        <v>190</v>
      </c>
      <c r="I6" s="17">
        <v>0.14583333333333334</v>
      </c>
    </row>
    <row r="7" spans="1:9" s="10" customFormat="1" x14ac:dyDescent="0.3">
      <c r="A7" s="18"/>
      <c r="B7" s="136">
        <f>B108-1</f>
        <v>106</v>
      </c>
      <c r="C7" s="136">
        <f>C108-1</f>
        <v>107</v>
      </c>
      <c r="D7" s="136">
        <f>D108-1</f>
        <v>108</v>
      </c>
      <c r="E7" s="136">
        <f>E108-1</f>
        <v>109</v>
      </c>
      <c r="F7" s="136">
        <f>F108-1</f>
        <v>110</v>
      </c>
      <c r="G7" s="539"/>
      <c r="H7" s="524"/>
      <c r="I7" s="20"/>
    </row>
    <row r="8" spans="1:9" s="10" customFormat="1" x14ac:dyDescent="0.3">
      <c r="A8" s="27">
        <v>0.2673611111111111</v>
      </c>
      <c r="B8" s="139" t="s">
        <v>19</v>
      </c>
      <c r="C8" s="139" t="s">
        <v>19</v>
      </c>
      <c r="D8" s="139" t="s">
        <v>19</v>
      </c>
      <c r="E8" s="310" t="s">
        <v>19</v>
      </c>
      <c r="F8" s="139" t="s">
        <v>19</v>
      </c>
      <c r="G8" s="539"/>
      <c r="H8" s="524"/>
      <c r="I8" s="22"/>
    </row>
    <row r="9" spans="1:9" s="10" customFormat="1" x14ac:dyDescent="0.3">
      <c r="A9" s="23">
        <v>0.27083333333333331</v>
      </c>
      <c r="B9" s="127"/>
      <c r="C9" s="127"/>
      <c r="D9" s="127"/>
      <c r="E9" s="128"/>
      <c r="F9" s="127"/>
      <c r="G9" s="539"/>
      <c r="H9" s="524"/>
      <c r="I9" s="17">
        <v>0.16666666666666666</v>
      </c>
    </row>
    <row r="10" spans="1:9" s="10" customFormat="1" x14ac:dyDescent="0.3">
      <c r="A10" s="23">
        <v>0.27430555555555552</v>
      </c>
      <c r="B10" s="127"/>
      <c r="C10" s="127"/>
      <c r="D10" s="127"/>
      <c r="E10" s="174">
        <f>E96-1</f>
        <v>677</v>
      </c>
      <c r="F10" s="127"/>
      <c r="G10" s="539"/>
      <c r="H10" s="524"/>
      <c r="I10" s="20"/>
    </row>
    <row r="11" spans="1:9" s="10" customFormat="1" x14ac:dyDescent="0.3">
      <c r="A11" s="23">
        <v>0.28819444444444448</v>
      </c>
      <c r="B11" s="144"/>
      <c r="C11" s="127"/>
      <c r="D11" s="154"/>
      <c r="E11" s="156" t="s">
        <v>13</v>
      </c>
      <c r="F11" s="127"/>
      <c r="G11" s="539"/>
      <c r="H11" s="524"/>
      <c r="I11" s="20"/>
    </row>
    <row r="12" spans="1:9" s="10" customFormat="1" x14ac:dyDescent="0.3">
      <c r="A12" s="23">
        <v>0.28958333333333336</v>
      </c>
      <c r="B12" s="136">
        <f>B96-1</f>
        <v>674</v>
      </c>
      <c r="C12" s="136">
        <f>C99-1</f>
        <v>675</v>
      </c>
      <c r="D12" s="157">
        <f>D96-1</f>
        <v>676</v>
      </c>
      <c r="E12" s="154"/>
      <c r="F12" s="136">
        <f>F96-1</f>
        <v>678</v>
      </c>
      <c r="G12" s="540"/>
      <c r="H12" s="525"/>
      <c r="I12" s="22"/>
    </row>
    <row r="13" spans="1:9" s="10" customFormat="1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27"/>
      <c r="F13" s="226" t="s">
        <v>13</v>
      </c>
      <c r="G13" s="538" t="s">
        <v>348</v>
      </c>
      <c r="H13" s="523" t="s">
        <v>180</v>
      </c>
      <c r="I13" s="17">
        <v>0.1875</v>
      </c>
    </row>
    <row r="14" spans="1:9" s="10" customFormat="1" x14ac:dyDescent="0.3">
      <c r="A14" s="24"/>
      <c r="B14" s="136">
        <f>B94-1</f>
        <v>993</v>
      </c>
      <c r="C14" s="136">
        <f>C92-1</f>
        <v>994</v>
      </c>
      <c r="D14" s="157">
        <f>D92-1</f>
        <v>995</v>
      </c>
      <c r="E14" s="136">
        <f>E92-1</f>
        <v>996</v>
      </c>
      <c r="F14" s="338">
        <f>F92-1</f>
        <v>997</v>
      </c>
      <c r="G14" s="539"/>
      <c r="H14" s="524"/>
      <c r="I14" s="20"/>
    </row>
    <row r="15" spans="1:9" s="10" customFormat="1" x14ac:dyDescent="0.3">
      <c r="A15" s="26">
        <v>0.30902777777777779</v>
      </c>
      <c r="B15" s="140" t="s">
        <v>389</v>
      </c>
      <c r="C15" s="140" t="s">
        <v>316</v>
      </c>
      <c r="D15" s="243" t="s">
        <v>316</v>
      </c>
      <c r="E15" s="140" t="s">
        <v>316</v>
      </c>
      <c r="F15" s="140" t="s">
        <v>316</v>
      </c>
      <c r="G15" s="539"/>
      <c r="H15" s="524"/>
      <c r="I15" s="22"/>
    </row>
    <row r="16" spans="1:9" s="10" customFormat="1" ht="15.45" customHeight="1" x14ac:dyDescent="0.3">
      <c r="A16" s="27">
        <v>0.3125</v>
      </c>
      <c r="B16" s="127"/>
      <c r="C16" s="127"/>
      <c r="D16" s="127"/>
      <c r="E16" s="127"/>
      <c r="F16" s="127"/>
      <c r="G16" s="539"/>
      <c r="H16" s="524"/>
      <c r="I16" s="17">
        <v>0.20833333333333334</v>
      </c>
    </row>
    <row r="17" spans="1:9" s="10" customFormat="1" x14ac:dyDescent="0.3">
      <c r="A17" s="18">
        <v>0.31597222222222221</v>
      </c>
      <c r="B17" s="127"/>
      <c r="C17" s="127"/>
      <c r="D17" s="144"/>
      <c r="E17" s="144"/>
      <c r="F17" s="144"/>
      <c r="G17" s="539"/>
      <c r="H17" s="524"/>
      <c r="I17" s="20"/>
    </row>
    <row r="18" spans="1:9" s="10" customFormat="1" x14ac:dyDescent="0.3">
      <c r="A18" s="27">
        <v>0.31944444444444448</v>
      </c>
      <c r="B18" s="127"/>
      <c r="C18" s="136">
        <f>C116-1</f>
        <v>185</v>
      </c>
      <c r="D18" s="136">
        <f>D116-1</f>
        <v>186</v>
      </c>
      <c r="E18" s="136">
        <f>E116-1</f>
        <v>187</v>
      </c>
      <c r="F18" s="136">
        <f>F117-1</f>
        <v>212</v>
      </c>
      <c r="G18" s="539"/>
      <c r="H18" s="524"/>
      <c r="I18" s="22"/>
    </row>
    <row r="19" spans="1:9" s="10" customFormat="1" x14ac:dyDescent="0.3">
      <c r="A19" s="27">
        <v>0.3298611111111111</v>
      </c>
      <c r="B19" s="136">
        <v>44</v>
      </c>
      <c r="C19" s="140" t="s">
        <v>389</v>
      </c>
      <c r="D19" s="140" t="s">
        <v>389</v>
      </c>
      <c r="E19" s="140" t="s">
        <v>389</v>
      </c>
      <c r="F19" s="140" t="s">
        <v>389</v>
      </c>
      <c r="G19" s="539"/>
      <c r="H19" s="525"/>
      <c r="I19" s="20"/>
    </row>
    <row r="20" spans="1:9" s="10" customFormat="1" x14ac:dyDescent="0.3">
      <c r="A20" s="27">
        <v>0.33333333333333331</v>
      </c>
      <c r="B20" s="140" t="s">
        <v>389</v>
      </c>
      <c r="C20" s="127"/>
      <c r="D20" s="127"/>
      <c r="E20" s="127"/>
      <c r="F20" s="127"/>
      <c r="G20" s="532" t="s">
        <v>13</v>
      </c>
      <c r="H20" s="529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136">
        <f>B105-1</f>
        <v>45</v>
      </c>
      <c r="C21" s="136">
        <f>C103-1</f>
        <v>46</v>
      </c>
      <c r="D21" s="136">
        <f>D105-1</f>
        <v>47</v>
      </c>
      <c r="E21" s="136">
        <f>E103-1</f>
        <v>48</v>
      </c>
      <c r="F21" s="136">
        <f>F105-1</f>
        <v>49</v>
      </c>
      <c r="G21" s="533"/>
      <c r="H21" s="530"/>
      <c r="I21" s="29"/>
    </row>
    <row r="22" spans="1:9" s="10" customFormat="1" x14ac:dyDescent="0.3">
      <c r="A22" s="27">
        <v>0.35069444444444442</v>
      </c>
      <c r="B22" s="140" t="s">
        <v>16</v>
      </c>
      <c r="C22" s="140" t="s">
        <v>16</v>
      </c>
      <c r="D22" s="140" t="s">
        <v>16</v>
      </c>
      <c r="E22" s="140" t="s">
        <v>16</v>
      </c>
      <c r="F22" s="140" t="s">
        <v>16</v>
      </c>
      <c r="G22" s="533"/>
      <c r="H22" s="530"/>
      <c r="I22" s="30"/>
    </row>
    <row r="23" spans="1:9" s="10" customFormat="1" x14ac:dyDescent="0.3">
      <c r="A23" s="27">
        <v>0.3520833333333333</v>
      </c>
      <c r="B23" s="127"/>
      <c r="C23" s="127"/>
      <c r="D23" s="127"/>
      <c r="E23" s="127"/>
      <c r="F23" s="127"/>
      <c r="G23" s="533"/>
      <c r="H23" s="530"/>
      <c r="I23" s="29"/>
    </row>
    <row r="24" spans="1:9" s="10" customFormat="1" x14ac:dyDescent="0.3">
      <c r="A24" s="27">
        <v>0.35416666666666669</v>
      </c>
      <c r="B24" s="127"/>
      <c r="C24" s="127"/>
      <c r="D24" s="127"/>
      <c r="E24" s="127"/>
      <c r="F24" s="127"/>
      <c r="G24" s="533"/>
      <c r="H24" s="530"/>
      <c r="I24" s="28">
        <v>0.25</v>
      </c>
    </row>
    <row r="25" spans="1:9" s="10" customFormat="1" x14ac:dyDescent="0.3">
      <c r="A25" s="27">
        <v>0.3576388888888889</v>
      </c>
      <c r="B25" s="136">
        <f>B88-1</f>
        <v>400</v>
      </c>
      <c r="C25" s="136">
        <f>C88-1</f>
        <v>401</v>
      </c>
      <c r="D25" s="136">
        <f>D88-1</f>
        <v>402</v>
      </c>
      <c r="E25" s="136">
        <f>E88-1</f>
        <v>403</v>
      </c>
      <c r="F25" s="136">
        <f>F88-1</f>
        <v>404</v>
      </c>
      <c r="G25" s="534"/>
      <c r="H25" s="530"/>
      <c r="I25" s="29"/>
    </row>
    <row r="26" spans="1:9" s="10" customFormat="1" x14ac:dyDescent="0.3">
      <c r="A26" s="27">
        <v>0.37152777777777773</v>
      </c>
      <c r="B26" s="139" t="s">
        <v>19</v>
      </c>
      <c r="C26" s="139" t="s">
        <v>19</v>
      </c>
      <c r="D26" s="139" t="s">
        <v>19</v>
      </c>
      <c r="E26" s="139" t="s">
        <v>19</v>
      </c>
      <c r="F26" s="139" t="s">
        <v>19</v>
      </c>
      <c r="G26" s="532" t="s">
        <v>411</v>
      </c>
      <c r="H26" s="530"/>
      <c r="I26" s="30"/>
    </row>
    <row r="27" spans="1:9" s="10" customFormat="1" x14ac:dyDescent="0.3">
      <c r="A27" s="18">
        <v>0.37361111111111112</v>
      </c>
      <c r="B27" s="127"/>
      <c r="C27" s="127"/>
      <c r="D27" s="127"/>
      <c r="E27" s="127"/>
      <c r="F27" s="127"/>
      <c r="G27" s="533"/>
      <c r="H27" s="531"/>
      <c r="I27" s="29"/>
    </row>
    <row r="28" spans="1:9" s="10" customFormat="1" ht="15.6" customHeight="1" x14ac:dyDescent="0.3">
      <c r="A28" s="27">
        <v>0.375</v>
      </c>
      <c r="B28" s="136">
        <f>B96-1</f>
        <v>674</v>
      </c>
      <c r="C28" s="136">
        <f>C99-1</f>
        <v>675</v>
      </c>
      <c r="D28" s="136">
        <f>D96-1</f>
        <v>676</v>
      </c>
      <c r="E28" s="136">
        <f>E96-1</f>
        <v>677</v>
      </c>
      <c r="F28" s="127"/>
      <c r="G28" s="533"/>
      <c r="H28" s="532" t="s">
        <v>411</v>
      </c>
      <c r="I28" s="28">
        <v>0.27083333333333331</v>
      </c>
    </row>
    <row r="29" spans="1:9" s="10" customFormat="1" x14ac:dyDescent="0.3">
      <c r="A29" s="27">
        <v>0.3923611111111111</v>
      </c>
      <c r="B29" s="135" t="s">
        <v>13</v>
      </c>
      <c r="C29" s="135" t="s">
        <v>13</v>
      </c>
      <c r="D29" s="135" t="s">
        <v>13</v>
      </c>
      <c r="E29" s="135" t="s">
        <v>13</v>
      </c>
      <c r="F29" s="136">
        <f>F96-1</f>
        <v>678</v>
      </c>
      <c r="G29" s="533"/>
      <c r="H29" s="533"/>
      <c r="I29" s="30"/>
    </row>
    <row r="30" spans="1:9" s="10" customFormat="1" ht="15.6" customHeight="1" x14ac:dyDescent="0.3">
      <c r="A30" s="23">
        <v>0.39583333333333331</v>
      </c>
      <c r="B30" s="127"/>
      <c r="C30" s="127"/>
      <c r="D30" s="127"/>
      <c r="E30" s="127"/>
      <c r="F30" s="135" t="s">
        <v>13</v>
      </c>
      <c r="G30" s="533"/>
      <c r="H30" s="533"/>
      <c r="I30" s="28">
        <v>0.29166666666666669</v>
      </c>
    </row>
    <row r="31" spans="1:9" s="10" customFormat="1" x14ac:dyDescent="0.3">
      <c r="A31" s="23">
        <v>0.40972222222222227</v>
      </c>
      <c r="B31" s="206"/>
      <c r="C31" s="127"/>
      <c r="D31" s="127"/>
      <c r="E31" s="127"/>
      <c r="F31" s="136">
        <f>F92-1</f>
        <v>997</v>
      </c>
      <c r="G31" s="534"/>
      <c r="H31" s="533"/>
      <c r="I31" s="30"/>
    </row>
    <row r="32" spans="1:9" s="10" customFormat="1" x14ac:dyDescent="0.3">
      <c r="A32" s="23">
        <v>0.41319444444444442</v>
      </c>
      <c r="B32" s="136">
        <f>B94-1</f>
        <v>993</v>
      </c>
      <c r="C32" s="136">
        <f>C92-1</f>
        <v>994</v>
      </c>
      <c r="D32" s="136">
        <f>D92-1</f>
        <v>995</v>
      </c>
      <c r="E32" s="136">
        <f>E92-1</f>
        <v>996</v>
      </c>
      <c r="F32" s="141" t="s">
        <v>180</v>
      </c>
      <c r="G32" s="532" t="s">
        <v>415</v>
      </c>
      <c r="H32" s="534"/>
      <c r="I32" s="29"/>
    </row>
    <row r="33" spans="1:10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G33" s="533"/>
      <c r="H33" s="523" t="s">
        <v>16</v>
      </c>
      <c r="I33" s="28">
        <v>0.3125</v>
      </c>
      <c r="J33" s="10"/>
    </row>
    <row r="34" spans="1:10" x14ac:dyDescent="0.3">
      <c r="A34" s="16"/>
      <c r="B34" s="143"/>
      <c r="C34" s="136">
        <f>B41+1</f>
        <v>22</v>
      </c>
      <c r="D34" s="136">
        <v>209</v>
      </c>
      <c r="E34" s="143"/>
      <c r="F34" s="136">
        <v>211</v>
      </c>
      <c r="G34" s="533"/>
      <c r="H34" s="524"/>
      <c r="I34" s="28"/>
      <c r="J34" s="10"/>
    </row>
    <row r="35" spans="1:10" x14ac:dyDescent="0.3">
      <c r="A35" s="16">
        <v>0.43402777777777773</v>
      </c>
      <c r="B35" s="145"/>
      <c r="C35" s="135" t="s">
        <v>415</v>
      </c>
      <c r="D35" s="135" t="s">
        <v>415</v>
      </c>
      <c r="E35" s="144">
        <v>210</v>
      </c>
      <c r="F35" s="135" t="s">
        <v>415</v>
      </c>
      <c r="G35" s="533"/>
      <c r="H35" s="524"/>
      <c r="I35" s="28"/>
      <c r="J35" s="10"/>
    </row>
    <row r="36" spans="1:10" x14ac:dyDescent="0.3">
      <c r="A36" s="16">
        <v>0.43611111111111112</v>
      </c>
      <c r="B36" s="144">
        <f>B112-1</f>
        <v>207</v>
      </c>
      <c r="D36" s="154"/>
      <c r="E36" s="135" t="s">
        <v>415</v>
      </c>
      <c r="G36" s="533"/>
      <c r="H36" s="524"/>
      <c r="I36" s="28"/>
      <c r="J36" s="10"/>
    </row>
    <row r="37" spans="1:10" x14ac:dyDescent="0.3">
      <c r="A37" s="23">
        <v>0.4375</v>
      </c>
      <c r="B37" s="135" t="s">
        <v>415</v>
      </c>
      <c r="C37" s="129"/>
      <c r="D37" s="154"/>
      <c r="G37" s="533"/>
      <c r="H37" s="524"/>
      <c r="I37" s="28">
        <v>0.33333333333333331</v>
      </c>
      <c r="J37" s="10"/>
    </row>
    <row r="38" spans="1:10" x14ac:dyDescent="0.3">
      <c r="A38" s="23">
        <v>0.4548611111111111</v>
      </c>
      <c r="B38" s="242"/>
      <c r="C38" s="129"/>
      <c r="D38" s="154"/>
      <c r="G38" s="533"/>
      <c r="H38" s="529" t="s">
        <v>389</v>
      </c>
      <c r="I38" s="29"/>
      <c r="J38" s="10"/>
    </row>
    <row r="39" spans="1:10" x14ac:dyDescent="0.3">
      <c r="A39" s="23">
        <v>0.45694444444444443</v>
      </c>
      <c r="C39" s="153">
        <f>C80-1</f>
        <v>22</v>
      </c>
      <c r="D39" s="157">
        <f>D84-1</f>
        <v>23</v>
      </c>
      <c r="F39" s="136">
        <f t="shared" ref="F39" si="0">F82-1</f>
        <v>25</v>
      </c>
      <c r="G39" s="534"/>
      <c r="H39" s="530"/>
      <c r="I39" s="29"/>
      <c r="J39" s="10"/>
    </row>
    <row r="40" spans="1:10" x14ac:dyDescent="0.3">
      <c r="A40" s="27">
        <v>0.45833333333333331</v>
      </c>
      <c r="C40" s="165" t="s">
        <v>348</v>
      </c>
      <c r="D40" s="156" t="s">
        <v>348</v>
      </c>
      <c r="F40" s="226" t="s">
        <v>348</v>
      </c>
      <c r="G40" s="529" t="s">
        <v>316</v>
      </c>
      <c r="H40" s="530"/>
      <c r="I40" s="28">
        <v>0.35416666666666669</v>
      </c>
      <c r="J40" s="10"/>
    </row>
    <row r="41" spans="1:10" x14ac:dyDescent="0.3">
      <c r="A41" s="27"/>
      <c r="B41" s="136">
        <f>B82-1</f>
        <v>21</v>
      </c>
      <c r="C41" s="166">
        <f>C108-1</f>
        <v>107</v>
      </c>
      <c r="D41" s="209">
        <f>D108-1</f>
        <v>108</v>
      </c>
      <c r="E41" s="136">
        <f>E82-1</f>
        <v>24</v>
      </c>
      <c r="F41" s="209">
        <f>F108-1</f>
        <v>110</v>
      </c>
      <c r="G41" s="530"/>
      <c r="H41" s="530"/>
      <c r="I41" s="29"/>
      <c r="J41" s="10"/>
    </row>
    <row r="42" spans="1:10" x14ac:dyDescent="0.3">
      <c r="A42" s="27">
        <v>0.47569444444444442</v>
      </c>
      <c r="B42" s="135" t="s">
        <v>348</v>
      </c>
      <c r="C42" s="139" t="s">
        <v>190</v>
      </c>
      <c r="D42" s="139" t="s">
        <v>190</v>
      </c>
      <c r="E42" s="137" t="s">
        <v>348</v>
      </c>
      <c r="F42" s="139" t="s">
        <v>190</v>
      </c>
      <c r="G42" s="530"/>
      <c r="H42" s="530"/>
      <c r="I42" s="30"/>
      <c r="J42" s="10"/>
    </row>
    <row r="43" spans="1:10" x14ac:dyDescent="0.3">
      <c r="A43" s="27">
        <v>0.47916666666666669</v>
      </c>
      <c r="B43" s="136">
        <f>B108-1</f>
        <v>106</v>
      </c>
      <c r="E43" s="136">
        <f>E108-1</f>
        <v>109</v>
      </c>
      <c r="G43" s="530"/>
      <c r="H43" s="530"/>
      <c r="I43" s="28">
        <v>0.375</v>
      </c>
      <c r="J43" s="10"/>
    </row>
    <row r="44" spans="1:10" x14ac:dyDescent="0.3">
      <c r="A44" s="27">
        <v>0.49652777777777773</v>
      </c>
      <c r="B44" s="140" t="s">
        <v>16</v>
      </c>
      <c r="C44" s="136">
        <f>C84-1</f>
        <v>273</v>
      </c>
      <c r="D44" s="136">
        <f>C84</f>
        <v>274</v>
      </c>
      <c r="E44" s="140" t="s">
        <v>16</v>
      </c>
      <c r="F44" s="136">
        <f>F84-1</f>
        <v>275</v>
      </c>
      <c r="G44" s="530"/>
      <c r="H44" s="530"/>
      <c r="I44" s="30"/>
      <c r="J44" s="10"/>
    </row>
    <row r="45" spans="1:10" x14ac:dyDescent="0.3">
      <c r="A45" s="23">
        <v>0.5</v>
      </c>
      <c r="C45" s="140" t="s">
        <v>16</v>
      </c>
      <c r="D45" s="140" t="s">
        <v>16</v>
      </c>
      <c r="F45" s="243" t="s">
        <v>16</v>
      </c>
      <c r="G45" s="530"/>
      <c r="H45" s="530"/>
      <c r="I45" s="28">
        <v>0.39583333333333331</v>
      </c>
      <c r="J45" s="10"/>
    </row>
    <row r="46" spans="1:10" x14ac:dyDescent="0.3">
      <c r="A46" s="23"/>
      <c r="B46" s="136">
        <f>B88-1</f>
        <v>400</v>
      </c>
      <c r="C46" s="144">
        <f>C88-1</f>
        <v>401</v>
      </c>
      <c r="D46" s="144">
        <f>D88-1</f>
        <v>402</v>
      </c>
      <c r="E46" s="136">
        <f>E88-1</f>
        <v>403</v>
      </c>
      <c r="F46" s="174">
        <f>F88-1</f>
        <v>404</v>
      </c>
      <c r="G46" s="531"/>
      <c r="H46" s="531"/>
      <c r="I46" s="29"/>
      <c r="J46" s="10"/>
    </row>
    <row r="47" spans="1:10" x14ac:dyDescent="0.3">
      <c r="A47" s="27">
        <v>0.51736111111111105</v>
      </c>
      <c r="B47" s="140" t="s">
        <v>389</v>
      </c>
      <c r="C47" s="140" t="s">
        <v>316</v>
      </c>
      <c r="D47" s="140" t="s">
        <v>316</v>
      </c>
      <c r="E47" s="140" t="s">
        <v>316</v>
      </c>
      <c r="F47" s="140" t="s">
        <v>316</v>
      </c>
      <c r="G47" s="141" t="s">
        <v>429</v>
      </c>
      <c r="H47" s="141" t="s">
        <v>429</v>
      </c>
      <c r="I47" s="30"/>
      <c r="J47" s="10"/>
    </row>
    <row r="48" spans="1:10" ht="15.45" customHeight="1" x14ac:dyDescent="0.3">
      <c r="A48" s="23">
        <v>0.52083333333333337</v>
      </c>
      <c r="C48" s="142">
        <f>C116-1</f>
        <v>185</v>
      </c>
      <c r="D48" s="142">
        <f>D116-1</f>
        <v>186</v>
      </c>
      <c r="E48" s="142">
        <f>E116-1</f>
        <v>187</v>
      </c>
      <c r="F48" s="142">
        <v>188</v>
      </c>
      <c r="G48" s="127"/>
      <c r="H48" s="127"/>
      <c r="I48" s="28">
        <v>0.41666666666666669</v>
      </c>
      <c r="J48" s="10"/>
    </row>
    <row r="49" spans="1:13" x14ac:dyDescent="0.3">
      <c r="A49" s="27">
        <v>0.53819444444444442</v>
      </c>
      <c r="B49" s="142">
        <f>B51-1</f>
        <v>44</v>
      </c>
      <c r="C49" s="140" t="s">
        <v>389</v>
      </c>
      <c r="D49" s="140" t="s">
        <v>389</v>
      </c>
      <c r="E49" s="140" t="s">
        <v>389</v>
      </c>
      <c r="F49" s="140" t="s">
        <v>389</v>
      </c>
      <c r="G49" s="242"/>
      <c r="H49" s="242"/>
      <c r="I49" s="30"/>
      <c r="J49" s="10"/>
    </row>
    <row r="50" spans="1:13" x14ac:dyDescent="0.3">
      <c r="A50" s="23">
        <v>0.54166666666666663</v>
      </c>
      <c r="B50" s="140" t="s">
        <v>389</v>
      </c>
      <c r="G50" s="127"/>
      <c r="H50" s="127"/>
      <c r="I50" s="28">
        <v>0.4375</v>
      </c>
      <c r="J50" s="10"/>
    </row>
    <row r="51" spans="1:13" x14ac:dyDescent="0.3">
      <c r="A51" s="27">
        <v>0.55555555555555558</v>
      </c>
      <c r="B51" s="136">
        <f>B105-1</f>
        <v>45</v>
      </c>
      <c r="C51" s="136">
        <f>C103-1</f>
        <v>46</v>
      </c>
      <c r="D51" s="136">
        <f>D105-1</f>
        <v>47</v>
      </c>
      <c r="E51" s="136">
        <f>E103-1</f>
        <v>48</v>
      </c>
      <c r="F51" s="136">
        <f>F105-1</f>
        <v>49</v>
      </c>
      <c r="G51" s="242"/>
      <c r="H51" s="143"/>
      <c r="I51" s="29"/>
      <c r="J51" s="10"/>
    </row>
    <row r="52" spans="1:13" x14ac:dyDescent="0.3">
      <c r="A52" s="27">
        <v>0.55902777777777779</v>
      </c>
      <c r="B52" s="139" t="s">
        <v>19</v>
      </c>
      <c r="C52" s="139" t="s">
        <v>19</v>
      </c>
      <c r="D52" s="139" t="s">
        <v>19</v>
      </c>
      <c r="E52" s="139" t="s">
        <v>19</v>
      </c>
      <c r="F52" s="139" t="s">
        <v>19</v>
      </c>
      <c r="G52" s="242"/>
      <c r="H52" s="143"/>
      <c r="I52" s="29"/>
      <c r="J52" s="10"/>
    </row>
    <row r="53" spans="1:13" ht="15.6" customHeight="1" x14ac:dyDescent="0.3">
      <c r="A53" s="23">
        <v>0.5625</v>
      </c>
      <c r="G53" s="242"/>
      <c r="H53" s="137"/>
      <c r="I53" s="28">
        <v>0.45833333333333331</v>
      </c>
      <c r="J53" s="10"/>
    </row>
    <row r="54" spans="1:13" x14ac:dyDescent="0.3">
      <c r="A54" s="23">
        <v>0.56597222222222221</v>
      </c>
      <c r="B54" s="145"/>
      <c r="G54" s="242"/>
      <c r="H54" s="137"/>
      <c r="I54" s="29"/>
      <c r="J54" s="10"/>
    </row>
    <row r="55" spans="1:13" x14ac:dyDescent="0.3">
      <c r="A55" s="27">
        <v>0.57986111111111105</v>
      </c>
      <c r="B55" s="136">
        <f>B96-1</f>
        <v>674</v>
      </c>
      <c r="C55" s="136">
        <f>C99-1</f>
        <v>675</v>
      </c>
      <c r="D55" s="136">
        <f>D96-1</f>
        <v>676</v>
      </c>
      <c r="E55" s="136">
        <f>E96-1</f>
        <v>677</v>
      </c>
      <c r="F55" s="136">
        <f>F96-1</f>
        <v>678</v>
      </c>
      <c r="G55" s="142">
        <f>G122-1</f>
        <v>2</v>
      </c>
      <c r="H55" s="127"/>
      <c r="I55" s="22"/>
      <c r="J55" s="10"/>
    </row>
    <row r="56" spans="1:13" x14ac:dyDescent="0.3">
      <c r="A56" s="23">
        <v>0.58333333333333337</v>
      </c>
      <c r="B56" s="158" t="s">
        <v>24</v>
      </c>
      <c r="C56" s="158" t="s">
        <v>24</v>
      </c>
      <c r="D56" s="158" t="s">
        <v>24</v>
      </c>
      <c r="E56" s="158" t="s">
        <v>24</v>
      </c>
      <c r="F56" s="158" t="s">
        <v>24</v>
      </c>
      <c r="G56" s="158" t="s">
        <v>24</v>
      </c>
      <c r="H56" s="127"/>
      <c r="I56" s="29">
        <v>0.47916666666666669</v>
      </c>
      <c r="J56" s="10"/>
    </row>
    <row r="57" spans="1:13" x14ac:dyDescent="0.3">
      <c r="A57" s="23">
        <v>0.58680555555555558</v>
      </c>
      <c r="B57" s="242"/>
      <c r="C57" s="137"/>
      <c r="D57" s="137"/>
      <c r="G57" s="242"/>
      <c r="H57" s="142">
        <f>H121-1</f>
        <v>3</v>
      </c>
      <c r="I57" s="29"/>
      <c r="J57" s="10"/>
    </row>
    <row r="58" spans="1:13" x14ac:dyDescent="0.3">
      <c r="A58" s="23">
        <v>0.59027777777777779</v>
      </c>
      <c r="B58" s="242"/>
      <c r="C58" s="137"/>
      <c r="D58" s="137"/>
      <c r="G58" s="242"/>
      <c r="H58" s="158" t="s">
        <v>24</v>
      </c>
      <c r="I58" s="29"/>
      <c r="J58" s="10"/>
    </row>
    <row r="59" spans="1:13" x14ac:dyDescent="0.3">
      <c r="A59" s="23">
        <v>0.60069444444444442</v>
      </c>
      <c r="B59" s="144"/>
      <c r="C59" s="144"/>
      <c r="D59" s="144"/>
      <c r="E59" s="144"/>
      <c r="F59" s="144"/>
      <c r="G59" s="127"/>
      <c r="H59" s="127"/>
      <c r="I59" s="32"/>
      <c r="J59" s="10"/>
    </row>
    <row r="60" spans="1:13" x14ac:dyDescent="0.3">
      <c r="A60" s="27">
        <v>0.60416666666666663</v>
      </c>
      <c r="G60" s="127"/>
      <c r="H60" s="127"/>
      <c r="I60" s="28">
        <v>0.5</v>
      </c>
      <c r="J60" s="10"/>
    </row>
    <row r="61" spans="1:13" x14ac:dyDescent="0.3">
      <c r="A61" s="27">
        <v>0.60763888888888895</v>
      </c>
      <c r="G61" s="127"/>
      <c r="H61" s="127"/>
      <c r="I61" s="29"/>
      <c r="J61" s="10"/>
    </row>
    <row r="62" spans="1:13" x14ac:dyDescent="0.3">
      <c r="A62" s="18">
        <v>0.625</v>
      </c>
      <c r="B62" s="176" t="s">
        <v>155</v>
      </c>
      <c r="C62" s="176" t="s">
        <v>218</v>
      </c>
      <c r="D62" s="176" t="s">
        <v>243</v>
      </c>
      <c r="E62" s="176" t="s">
        <v>160</v>
      </c>
      <c r="F62" s="176" t="s">
        <v>291</v>
      </c>
      <c r="G62" s="176" t="s">
        <v>438</v>
      </c>
      <c r="H62" s="176" t="s">
        <v>161</v>
      </c>
      <c r="I62" s="28">
        <v>0.52083333333333337</v>
      </c>
      <c r="J62" s="10"/>
    </row>
    <row r="63" spans="1:13" x14ac:dyDescent="0.3">
      <c r="A63" s="23">
        <v>0.64583333333333337</v>
      </c>
      <c r="B63" s="164"/>
      <c r="C63" s="164"/>
      <c r="D63" s="164"/>
      <c r="E63" s="164"/>
      <c r="F63" s="164"/>
      <c r="G63" s="164"/>
      <c r="H63" s="164"/>
      <c r="I63" s="28">
        <v>0.54166666666666663</v>
      </c>
      <c r="J63" s="33"/>
      <c r="M63" s="10" t="s">
        <v>1</v>
      </c>
    </row>
    <row r="64" spans="1:13" x14ac:dyDescent="0.3">
      <c r="A64" s="23">
        <v>0.66666666666666663</v>
      </c>
      <c r="B64" s="160"/>
      <c r="C64" s="160"/>
      <c r="D64" s="160"/>
      <c r="E64" s="160"/>
      <c r="F64" s="160"/>
      <c r="G64" s="160"/>
      <c r="H64" s="127"/>
      <c r="I64" s="28">
        <v>0.5625</v>
      </c>
      <c r="J64" s="10"/>
    </row>
    <row r="65" spans="1:10" x14ac:dyDescent="0.3">
      <c r="A65" s="23">
        <v>0.67499999999999993</v>
      </c>
      <c r="B65" s="160"/>
      <c r="C65" s="160"/>
      <c r="D65" s="160"/>
      <c r="E65" s="160"/>
      <c r="F65" s="160"/>
      <c r="G65" s="219"/>
      <c r="H65" s="141" t="s">
        <v>180</v>
      </c>
      <c r="I65" s="29"/>
      <c r="J65" s="10"/>
    </row>
    <row r="66" spans="1:10" x14ac:dyDescent="0.3">
      <c r="A66" s="27">
        <v>0.68402777777777779</v>
      </c>
      <c r="G66" s="154"/>
      <c r="H66" s="127"/>
      <c r="I66" s="30"/>
      <c r="J66" s="10"/>
    </row>
    <row r="67" spans="1:10" x14ac:dyDescent="0.3">
      <c r="A67" s="23">
        <v>0.6875</v>
      </c>
      <c r="B67" s="141" t="s">
        <v>180</v>
      </c>
      <c r="C67" s="128"/>
      <c r="D67" s="141" t="s">
        <v>180</v>
      </c>
      <c r="E67" s="129"/>
      <c r="G67" s="154"/>
      <c r="H67" s="127"/>
      <c r="I67" s="28">
        <v>0.58333333333333337</v>
      </c>
      <c r="J67" s="10"/>
    </row>
    <row r="68" spans="1:10" x14ac:dyDescent="0.3">
      <c r="A68" s="23">
        <v>0.69097222222222221</v>
      </c>
      <c r="C68" s="128"/>
      <c r="E68" s="129"/>
      <c r="G68" s="154"/>
      <c r="H68" s="127"/>
      <c r="I68" s="29"/>
      <c r="J68" s="10"/>
    </row>
    <row r="69" spans="1:10" x14ac:dyDescent="0.3">
      <c r="A69" s="23">
        <v>0.69444444444444453</v>
      </c>
      <c r="C69" s="128"/>
      <c r="E69" s="129"/>
      <c r="G69" s="154"/>
      <c r="H69" s="127"/>
      <c r="I69" s="29"/>
      <c r="J69" s="10"/>
    </row>
    <row r="70" spans="1:10" x14ac:dyDescent="0.3">
      <c r="A70" s="23">
        <v>0.69652777777777775</v>
      </c>
      <c r="C70" s="128"/>
      <c r="E70" s="129"/>
      <c r="F70" s="154"/>
      <c r="G70" s="150" t="s">
        <v>180</v>
      </c>
      <c r="H70" s="127"/>
      <c r="I70" s="29"/>
      <c r="J70" s="10"/>
    </row>
    <row r="71" spans="1:10" x14ac:dyDescent="0.3">
      <c r="A71" s="23">
        <v>0.70138888888888884</v>
      </c>
      <c r="C71" s="128"/>
      <c r="E71" s="141" t="s">
        <v>180</v>
      </c>
      <c r="F71" s="154"/>
      <c r="G71" s="154"/>
      <c r="H71" s="127"/>
      <c r="I71" s="29"/>
      <c r="J71" s="10"/>
    </row>
    <row r="72" spans="1:10" x14ac:dyDescent="0.3">
      <c r="A72" s="23">
        <v>0.70833333333333337</v>
      </c>
      <c r="C72" s="128"/>
      <c r="F72" s="150" t="s">
        <v>180</v>
      </c>
      <c r="G72" s="154"/>
      <c r="H72" s="127"/>
      <c r="I72" s="30"/>
      <c r="J72" s="10"/>
    </row>
    <row r="73" spans="1:10" x14ac:dyDescent="0.3">
      <c r="A73" s="23">
        <v>0.71180555555555547</v>
      </c>
      <c r="C73" s="141" t="s">
        <v>180</v>
      </c>
      <c r="D73" s="143"/>
      <c r="E73" s="143"/>
      <c r="F73" s="224"/>
      <c r="G73" s="224"/>
      <c r="H73" s="143"/>
      <c r="I73" s="29"/>
      <c r="J73" s="10"/>
    </row>
    <row r="74" spans="1:10" x14ac:dyDescent="0.3">
      <c r="A74" s="23">
        <v>0.71527777777777779</v>
      </c>
      <c r="B74" s="145"/>
      <c r="C74" s="145"/>
      <c r="D74" s="145"/>
      <c r="E74" s="145"/>
      <c r="F74" s="128"/>
      <c r="G74" s="170"/>
      <c r="H74" s="145"/>
      <c r="I74" s="28">
        <v>0.60416666666666663</v>
      </c>
      <c r="J74" s="10"/>
    </row>
    <row r="75" spans="1:10" x14ac:dyDescent="0.3">
      <c r="A75" s="23">
        <v>0.72222222222222221</v>
      </c>
      <c r="F75" s="210">
        <v>211</v>
      </c>
      <c r="G75" s="154"/>
      <c r="H75" s="127"/>
      <c r="I75" s="29"/>
      <c r="J75" s="10"/>
    </row>
    <row r="76" spans="1:10" x14ac:dyDescent="0.3">
      <c r="A76" s="23">
        <v>0.72569444444444453</v>
      </c>
      <c r="B76" s="8"/>
      <c r="C76" s="8"/>
      <c r="D76" s="8"/>
      <c r="F76" s="156" t="s">
        <v>415</v>
      </c>
      <c r="G76" s="154"/>
      <c r="H76" s="127"/>
      <c r="I76" s="29"/>
      <c r="J76" s="10"/>
    </row>
    <row r="77" spans="1:10" x14ac:dyDescent="0.3">
      <c r="A77" s="23"/>
      <c r="B77" s="229">
        <v>207</v>
      </c>
      <c r="C77" s="229">
        <v>208</v>
      </c>
      <c r="D77" s="229">
        <v>209</v>
      </c>
      <c r="E77" s="229">
        <v>210</v>
      </c>
      <c r="F77" s="157">
        <f>F82-1</f>
        <v>25</v>
      </c>
      <c r="G77" s="210">
        <v>212</v>
      </c>
      <c r="H77" s="229">
        <v>213</v>
      </c>
      <c r="I77" s="29"/>
      <c r="J77" s="10"/>
    </row>
    <row r="78" spans="1:10" x14ac:dyDescent="0.3">
      <c r="A78" s="16">
        <v>0.72916666666666663</v>
      </c>
      <c r="B78" s="216" t="s">
        <v>414</v>
      </c>
      <c r="C78" s="194" t="s">
        <v>414</v>
      </c>
      <c r="D78" s="135" t="s">
        <v>415</v>
      </c>
      <c r="E78" s="186" t="s">
        <v>414</v>
      </c>
      <c r="F78" s="186" t="s">
        <v>414</v>
      </c>
      <c r="G78" s="186" t="s">
        <v>414</v>
      </c>
      <c r="H78" s="216" t="s">
        <v>414</v>
      </c>
      <c r="I78" s="28">
        <v>0.625</v>
      </c>
      <c r="J78" s="10"/>
    </row>
    <row r="79" spans="1:10" x14ac:dyDescent="0.3">
      <c r="A79" s="16"/>
      <c r="B79" s="217"/>
      <c r="C79" s="217"/>
      <c r="D79" s="144">
        <f>D84-1</f>
        <v>23</v>
      </c>
      <c r="E79" s="217"/>
      <c r="F79" s="217"/>
      <c r="G79" s="216"/>
      <c r="H79" s="216"/>
      <c r="I79" s="29"/>
      <c r="J79" s="10"/>
    </row>
    <row r="80" spans="1:10" x14ac:dyDescent="0.3">
      <c r="A80" s="16">
        <v>0.73263888888888884</v>
      </c>
      <c r="B80" s="430"/>
      <c r="C80" s="236">
        <f>B82+1</f>
        <v>23</v>
      </c>
      <c r="D80" s="186" t="s">
        <v>414</v>
      </c>
      <c r="E80" s="502"/>
      <c r="F80" s="430"/>
      <c r="G80" s="176"/>
      <c r="H80" s="176"/>
      <c r="I80" s="29"/>
      <c r="J80" s="10"/>
    </row>
    <row r="81" spans="1:10" x14ac:dyDescent="0.3">
      <c r="A81" s="16">
        <v>0.74652777777777779</v>
      </c>
      <c r="B81" s="236"/>
      <c r="C81" s="310" t="s">
        <v>190</v>
      </c>
      <c r="D81" s="176"/>
      <c r="E81" s="319"/>
      <c r="F81" s="236"/>
      <c r="G81" s="164"/>
      <c r="H81" s="164"/>
      <c r="I81" s="29"/>
      <c r="J81" s="10"/>
    </row>
    <row r="82" spans="1:10" x14ac:dyDescent="0.3">
      <c r="A82" s="37"/>
      <c r="B82" s="236">
        <f>'WEEK 31'!H83+1</f>
        <v>22</v>
      </c>
      <c r="C82" s="157">
        <f>C84-1</f>
        <v>273</v>
      </c>
      <c r="E82" s="319">
        <f>D84+1</f>
        <v>25</v>
      </c>
      <c r="F82" s="236">
        <f t="shared" ref="F82:H82" si="1">E82+1</f>
        <v>26</v>
      </c>
      <c r="G82" s="236">
        <f t="shared" si="1"/>
        <v>27</v>
      </c>
      <c r="H82" s="185">
        <f t="shared" si="1"/>
        <v>28</v>
      </c>
      <c r="I82" s="30"/>
      <c r="J82" s="10"/>
    </row>
    <row r="83" spans="1:10" x14ac:dyDescent="0.3">
      <c r="A83" s="16">
        <v>0.75</v>
      </c>
      <c r="B83" s="158" t="s">
        <v>191</v>
      </c>
      <c r="C83" s="218" t="s">
        <v>191</v>
      </c>
      <c r="D83" s="176"/>
      <c r="E83" s="207" t="s">
        <v>191</v>
      </c>
      <c r="F83" s="218" t="s">
        <v>191</v>
      </c>
      <c r="G83" s="218" t="s">
        <v>191</v>
      </c>
      <c r="H83" s="158" t="s">
        <v>191</v>
      </c>
      <c r="I83" s="28">
        <v>0.64583333333333337</v>
      </c>
      <c r="J83" s="10"/>
    </row>
    <row r="84" spans="1:10" x14ac:dyDescent="0.3">
      <c r="A84" s="31"/>
      <c r="B84" s="176">
        <f>'WEEK 31'!G83+1</f>
        <v>273</v>
      </c>
      <c r="C84" s="236">
        <f t="shared" ref="C84" si="2">B84+1</f>
        <v>274</v>
      </c>
      <c r="D84" s="185">
        <f>C80+1</f>
        <v>24</v>
      </c>
      <c r="E84" s="319">
        <f t="shared" ref="E84" si="3">C84+1</f>
        <v>275</v>
      </c>
      <c r="F84" s="236">
        <f t="shared" ref="F84:H84" si="4">E84+1</f>
        <v>276</v>
      </c>
      <c r="G84" s="236">
        <f t="shared" si="4"/>
        <v>277</v>
      </c>
      <c r="H84" s="185">
        <f t="shared" si="4"/>
        <v>278</v>
      </c>
      <c r="I84" s="30"/>
      <c r="J84" s="10"/>
    </row>
    <row r="85" spans="1:10" x14ac:dyDescent="0.3">
      <c r="A85" s="16">
        <v>0.76736111111111116</v>
      </c>
      <c r="B85" s="140" t="s">
        <v>16</v>
      </c>
      <c r="C85" s="140" t="s">
        <v>16</v>
      </c>
      <c r="D85" s="196" t="s">
        <v>16</v>
      </c>
      <c r="E85" s="140" t="s">
        <v>16</v>
      </c>
      <c r="F85" s="140" t="s">
        <v>16</v>
      </c>
      <c r="G85" s="140" t="s">
        <v>16</v>
      </c>
      <c r="H85" s="140" t="s">
        <v>16</v>
      </c>
      <c r="I85" s="29"/>
      <c r="J85" s="10"/>
    </row>
    <row r="86" spans="1:10" x14ac:dyDescent="0.3">
      <c r="A86" s="16"/>
      <c r="B86" s="136">
        <f>B88-1</f>
        <v>400</v>
      </c>
      <c r="C86" s="136">
        <f>B86+1</f>
        <v>401</v>
      </c>
      <c r="D86" s="136">
        <f>C86+1</f>
        <v>402</v>
      </c>
      <c r="E86" s="136">
        <f>D86+1</f>
        <v>403</v>
      </c>
      <c r="F86" s="136">
        <f t="shared" ref="F86:H86" si="5">E86+1</f>
        <v>404</v>
      </c>
      <c r="G86" s="136">
        <f t="shared" si="5"/>
        <v>405</v>
      </c>
      <c r="H86" s="136">
        <f t="shared" si="5"/>
        <v>406</v>
      </c>
      <c r="I86" s="29"/>
      <c r="J86" s="10"/>
    </row>
    <row r="87" spans="1:10" x14ac:dyDescent="0.3">
      <c r="A87" s="16">
        <v>0.77083333333333337</v>
      </c>
      <c r="B87" s="177" t="s">
        <v>30</v>
      </c>
      <c r="C87" s="183" t="s">
        <v>30</v>
      </c>
      <c r="D87" s="183" t="s">
        <v>30</v>
      </c>
      <c r="E87" s="183" t="s">
        <v>30</v>
      </c>
      <c r="F87" s="162" t="s">
        <v>30</v>
      </c>
      <c r="G87" s="177" t="s">
        <v>30</v>
      </c>
      <c r="H87" s="177" t="s">
        <v>30</v>
      </c>
      <c r="I87" s="28">
        <v>0.66666666666666663</v>
      </c>
      <c r="J87" s="10"/>
    </row>
    <row r="88" spans="1:10" x14ac:dyDescent="0.3">
      <c r="A88" s="16"/>
      <c r="B88" s="176">
        <f>'WEEK 31'!H87+1</f>
        <v>401</v>
      </c>
      <c r="C88" s="176">
        <f>B88+1</f>
        <v>402</v>
      </c>
      <c r="D88" s="176">
        <f>C88+1</f>
        <v>403</v>
      </c>
      <c r="E88" s="176">
        <f>D88+1</f>
        <v>404</v>
      </c>
      <c r="F88" s="176">
        <f>F86+1</f>
        <v>405</v>
      </c>
      <c r="G88" s="176">
        <f>G86+1</f>
        <v>406</v>
      </c>
      <c r="H88" s="176">
        <f>G88+1</f>
        <v>407</v>
      </c>
      <c r="I88" s="29"/>
      <c r="J88" s="10"/>
    </row>
    <row r="89" spans="1:10" x14ac:dyDescent="0.3">
      <c r="A89" s="27">
        <v>0.78819444444444453</v>
      </c>
      <c r="B89" s="135" t="s">
        <v>13</v>
      </c>
      <c r="C89" s="135" t="s">
        <v>13</v>
      </c>
      <c r="D89" s="135" t="s">
        <v>13</v>
      </c>
      <c r="E89" s="135" t="s">
        <v>13</v>
      </c>
      <c r="F89" s="135" t="s">
        <v>13</v>
      </c>
      <c r="G89" s="135" t="s">
        <v>13</v>
      </c>
      <c r="H89" s="135" t="s">
        <v>13</v>
      </c>
      <c r="I89" s="29"/>
      <c r="J89" s="10"/>
    </row>
    <row r="90" spans="1:10" x14ac:dyDescent="0.3">
      <c r="A90" s="23"/>
      <c r="C90" s="136">
        <f t="shared" ref="C90:H90" si="6">C92-1</f>
        <v>994</v>
      </c>
      <c r="D90" s="136">
        <f t="shared" si="6"/>
        <v>995</v>
      </c>
      <c r="E90" s="136">
        <f t="shared" si="6"/>
        <v>996</v>
      </c>
      <c r="F90" s="136">
        <f t="shared" si="6"/>
        <v>997</v>
      </c>
      <c r="G90" s="136">
        <f t="shared" si="6"/>
        <v>998</v>
      </c>
      <c r="H90" s="136">
        <f t="shared" si="6"/>
        <v>999</v>
      </c>
      <c r="I90" s="30"/>
      <c r="J90" s="10"/>
    </row>
    <row r="91" spans="1:10" x14ac:dyDescent="0.3">
      <c r="A91" s="27">
        <v>0.79166666666666663</v>
      </c>
      <c r="B91" s="136">
        <f>B94-1</f>
        <v>993</v>
      </c>
      <c r="C91" s="179" t="s">
        <v>37</v>
      </c>
      <c r="D91" s="179" t="s">
        <v>37</v>
      </c>
      <c r="E91" s="179" t="s">
        <v>37</v>
      </c>
      <c r="F91" s="193" t="s">
        <v>37</v>
      </c>
      <c r="G91" s="193" t="s">
        <v>37</v>
      </c>
      <c r="H91" s="179" t="s">
        <v>37</v>
      </c>
      <c r="I91" s="28">
        <v>0.6875</v>
      </c>
      <c r="J91" s="10"/>
    </row>
    <row r="92" spans="1:10" x14ac:dyDescent="0.3">
      <c r="A92" s="27">
        <v>0.79375000000000007</v>
      </c>
      <c r="B92" s="179" t="s">
        <v>37</v>
      </c>
      <c r="C92" s="185">
        <f>B94+1</f>
        <v>995</v>
      </c>
      <c r="D92" s="185">
        <f>C92+1</f>
        <v>996</v>
      </c>
      <c r="E92" s="185">
        <f>D92+1</f>
        <v>997</v>
      </c>
      <c r="F92" s="185">
        <f>E92+1</f>
        <v>998</v>
      </c>
      <c r="G92" s="185">
        <f>F92+1</f>
        <v>999</v>
      </c>
      <c r="H92" s="185">
        <f>G92+1</f>
        <v>1000</v>
      </c>
      <c r="I92" s="29"/>
      <c r="J92" s="10"/>
    </row>
    <row r="93" spans="1:10" x14ac:dyDescent="0.3">
      <c r="A93" s="35">
        <v>0.80902777777777779</v>
      </c>
      <c r="C93" s="139" t="s">
        <v>19</v>
      </c>
      <c r="D93" s="139" t="s">
        <v>19</v>
      </c>
      <c r="E93" s="139" t="s">
        <v>19</v>
      </c>
      <c r="F93" s="139" t="s">
        <v>19</v>
      </c>
      <c r="G93" s="139" t="s">
        <v>19</v>
      </c>
      <c r="H93" s="139" t="s">
        <v>19</v>
      </c>
      <c r="I93" s="30"/>
      <c r="J93" s="10"/>
    </row>
    <row r="94" spans="1:10" x14ac:dyDescent="0.3">
      <c r="A94" s="18"/>
      <c r="B94" s="185">
        <f>'WEEK 31'!H91+1</f>
        <v>994</v>
      </c>
      <c r="C94" s="136">
        <f>C99-1</f>
        <v>675</v>
      </c>
      <c r="D94" s="136">
        <f>D96-1</f>
        <v>676</v>
      </c>
      <c r="E94" s="136">
        <f>E96-1</f>
        <v>677</v>
      </c>
      <c r="F94" s="136">
        <f>F96-1</f>
        <v>678</v>
      </c>
      <c r="G94" s="136">
        <f>G96-1</f>
        <v>679</v>
      </c>
      <c r="H94" s="136">
        <f>H99-1</f>
        <v>680</v>
      </c>
      <c r="I94" s="29"/>
      <c r="J94" s="10"/>
    </row>
    <row r="95" spans="1:10" x14ac:dyDescent="0.3">
      <c r="A95" s="27">
        <v>0.8125</v>
      </c>
      <c r="B95" s="194" t="s">
        <v>32</v>
      </c>
      <c r="C95" s="186" t="s">
        <v>32</v>
      </c>
      <c r="D95" s="186" t="s">
        <v>32</v>
      </c>
      <c r="E95" s="186" t="s">
        <v>32</v>
      </c>
      <c r="F95" s="186" t="s">
        <v>32</v>
      </c>
      <c r="G95" s="186" t="s">
        <v>32</v>
      </c>
      <c r="H95" s="186" t="s">
        <v>32</v>
      </c>
      <c r="I95" s="28">
        <v>0.70833333333333337</v>
      </c>
      <c r="J95" s="10"/>
    </row>
    <row r="96" spans="1:10" x14ac:dyDescent="0.3">
      <c r="A96" s="27"/>
      <c r="B96" s="215">
        <f>'WEEK 31'!H97+1</f>
        <v>675</v>
      </c>
      <c r="D96" s="215">
        <f>C99+1</f>
        <v>677</v>
      </c>
      <c r="E96" s="185">
        <f>D96+1</f>
        <v>678</v>
      </c>
      <c r="F96" s="185">
        <f>E96+1</f>
        <v>679</v>
      </c>
      <c r="G96" s="185">
        <f>F96+1</f>
        <v>680</v>
      </c>
      <c r="H96" s="127"/>
      <c r="I96" s="29"/>
      <c r="J96" s="10"/>
    </row>
    <row r="97" spans="1:12" x14ac:dyDescent="0.3">
      <c r="A97" s="27">
        <v>0.82986111111111116</v>
      </c>
      <c r="B97" s="140" t="s">
        <v>389</v>
      </c>
      <c r="C97" s="145"/>
      <c r="D97" s="140" t="s">
        <v>389</v>
      </c>
      <c r="E97" s="140" t="s">
        <v>389</v>
      </c>
      <c r="F97" s="140" t="s">
        <v>389</v>
      </c>
      <c r="G97" s="139" t="s">
        <v>411</v>
      </c>
      <c r="H97" s="127"/>
      <c r="I97" s="29"/>
      <c r="J97" s="10"/>
    </row>
    <row r="98" spans="1:12" x14ac:dyDescent="0.3">
      <c r="A98" s="36"/>
      <c r="B98" s="8"/>
      <c r="C98" s="8"/>
      <c r="D98" s="8"/>
      <c r="G98" s="127"/>
      <c r="H98" s="127"/>
      <c r="I98" s="30"/>
      <c r="J98" s="10"/>
    </row>
    <row r="99" spans="1:12" x14ac:dyDescent="0.3">
      <c r="A99" s="501"/>
      <c r="B99" s="136">
        <f>B105-1</f>
        <v>45</v>
      </c>
      <c r="C99" s="185">
        <f>B96+1</f>
        <v>676</v>
      </c>
      <c r="D99" s="136">
        <f>D105-1</f>
        <v>47</v>
      </c>
      <c r="E99" s="136">
        <f>E103-1</f>
        <v>48</v>
      </c>
      <c r="F99" s="136">
        <f>F105-1</f>
        <v>49</v>
      </c>
      <c r="G99" s="127"/>
      <c r="H99" s="185">
        <f>G96+1</f>
        <v>681</v>
      </c>
      <c r="I99" s="29"/>
      <c r="J99" s="10"/>
    </row>
    <row r="100" spans="1:12" x14ac:dyDescent="0.3">
      <c r="A100" s="23">
        <v>0.83333333333333337</v>
      </c>
      <c r="B100" s="158" t="s">
        <v>390</v>
      </c>
      <c r="C100" s="158" t="s">
        <v>390</v>
      </c>
      <c r="D100" s="158" t="s">
        <v>390</v>
      </c>
      <c r="E100" s="158" t="s">
        <v>390</v>
      </c>
      <c r="F100" s="158" t="s">
        <v>390</v>
      </c>
      <c r="G100" s="127"/>
      <c r="H100" s="139" t="s">
        <v>411</v>
      </c>
      <c r="I100" s="28">
        <v>0.72916666666666663</v>
      </c>
      <c r="J100" s="10"/>
    </row>
    <row r="101" spans="1:12" x14ac:dyDescent="0.3">
      <c r="A101" s="23"/>
      <c r="B101" s="176"/>
      <c r="C101" s="319"/>
      <c r="D101" s="176"/>
      <c r="E101" s="319"/>
      <c r="F101" s="176"/>
      <c r="G101" s="136">
        <f>G105-1</f>
        <v>40</v>
      </c>
      <c r="H101" s="136">
        <f>H106-1</f>
        <v>42</v>
      </c>
      <c r="I101" s="29"/>
      <c r="J101" s="10"/>
    </row>
    <row r="102" spans="1:12" x14ac:dyDescent="0.3">
      <c r="A102" s="23">
        <v>0.83680555555555547</v>
      </c>
      <c r="B102" s="176"/>
      <c r="C102" s="10"/>
      <c r="D102" s="176"/>
      <c r="E102" s="128"/>
      <c r="F102" s="176"/>
      <c r="G102" s="158" t="s">
        <v>388</v>
      </c>
      <c r="H102" s="158" t="s">
        <v>388</v>
      </c>
      <c r="I102" s="29"/>
      <c r="J102" s="10"/>
    </row>
    <row r="103" spans="1:12" x14ac:dyDescent="0.3">
      <c r="A103" s="23"/>
      <c r="B103" s="176"/>
      <c r="C103" s="185">
        <f>B105+1</f>
        <v>47</v>
      </c>
      <c r="D103" s="176"/>
      <c r="E103" s="185">
        <f>D105+1</f>
        <v>49</v>
      </c>
      <c r="F103" s="176"/>
      <c r="G103" s="176"/>
      <c r="H103" s="176"/>
      <c r="I103" s="29"/>
      <c r="J103" s="10"/>
    </row>
    <row r="104" spans="1:12" x14ac:dyDescent="0.3">
      <c r="A104" s="23">
        <v>0.85069444444444453</v>
      </c>
      <c r="B104" s="431"/>
      <c r="C104" s="135" t="s">
        <v>348</v>
      </c>
      <c r="D104" s="431"/>
      <c r="E104" s="135" t="s">
        <v>348</v>
      </c>
      <c r="F104" s="431"/>
      <c r="G104" s="127"/>
      <c r="H104" s="127"/>
      <c r="I104" s="29"/>
      <c r="J104" s="10"/>
    </row>
    <row r="105" spans="1:12" x14ac:dyDescent="0.3">
      <c r="A105" s="27"/>
      <c r="B105" s="185">
        <f>'WEEK 31'!F100+1</f>
        <v>46</v>
      </c>
      <c r="C105" s="136">
        <f>C108-1</f>
        <v>107</v>
      </c>
      <c r="D105" s="215">
        <f>C103+1</f>
        <v>48</v>
      </c>
      <c r="E105" s="136">
        <f>E108-1</f>
        <v>109</v>
      </c>
      <c r="F105" s="185">
        <f>E103+1</f>
        <v>50</v>
      </c>
      <c r="G105" s="185">
        <f>'WEEK 31'!H106+1</f>
        <v>41</v>
      </c>
      <c r="H105" s="127"/>
      <c r="I105" s="30"/>
      <c r="J105" s="10"/>
      <c r="L105" s="25"/>
    </row>
    <row r="106" spans="1:12" x14ac:dyDescent="0.3">
      <c r="A106" s="27">
        <v>0.85416666666666663</v>
      </c>
      <c r="B106" s="191" t="s">
        <v>349</v>
      </c>
      <c r="C106" s="191" t="s">
        <v>349</v>
      </c>
      <c r="D106" s="191" t="s">
        <v>349</v>
      </c>
      <c r="E106" s="191" t="s">
        <v>349</v>
      </c>
      <c r="F106" s="191" t="s">
        <v>349</v>
      </c>
      <c r="G106" s="158" t="s">
        <v>388</v>
      </c>
      <c r="H106" s="185">
        <f>G110+1</f>
        <v>43</v>
      </c>
      <c r="I106" s="28">
        <v>0.75</v>
      </c>
      <c r="J106" s="10"/>
      <c r="L106" s="21"/>
    </row>
    <row r="107" spans="1:12" x14ac:dyDescent="0.3">
      <c r="A107" s="27">
        <v>0.85763888888888884</v>
      </c>
      <c r="B107" s="191"/>
      <c r="C107" s="191"/>
      <c r="D107" s="191"/>
      <c r="E107" s="191"/>
      <c r="F107" s="191"/>
      <c r="G107" s="176"/>
      <c r="H107" s="158" t="s">
        <v>388</v>
      </c>
      <c r="I107" s="29"/>
      <c r="J107" s="10"/>
      <c r="L107" s="306"/>
    </row>
    <row r="108" spans="1:12" x14ac:dyDescent="0.3">
      <c r="A108" s="36"/>
      <c r="B108" s="185">
        <f>'WEEK 31'!F104+1</f>
        <v>107</v>
      </c>
      <c r="C108" s="185">
        <f>B108+1</f>
        <v>108</v>
      </c>
      <c r="D108" s="185">
        <f>C108+1</f>
        <v>109</v>
      </c>
      <c r="E108" s="185">
        <f>D108+1</f>
        <v>110</v>
      </c>
      <c r="F108" s="185">
        <f>E108+1</f>
        <v>111</v>
      </c>
      <c r="G108" s="127"/>
      <c r="H108" s="127"/>
      <c r="I108" s="29"/>
      <c r="J108" s="10"/>
    </row>
    <row r="109" spans="1:12" x14ac:dyDescent="0.3">
      <c r="A109" s="27">
        <v>0.87152777777777779</v>
      </c>
      <c r="B109" s="141" t="s">
        <v>180</v>
      </c>
      <c r="C109" s="141" t="s">
        <v>180</v>
      </c>
      <c r="D109" s="141" t="s">
        <v>180</v>
      </c>
      <c r="E109" s="141" t="s">
        <v>180</v>
      </c>
      <c r="F109" s="141" t="s">
        <v>180</v>
      </c>
      <c r="G109" s="190"/>
      <c r="H109" s="190"/>
      <c r="I109" s="29"/>
      <c r="J109" s="10"/>
    </row>
    <row r="110" spans="1:12" x14ac:dyDescent="0.3">
      <c r="A110" s="36"/>
      <c r="B110" s="136">
        <f>B112-1</f>
        <v>207</v>
      </c>
      <c r="C110" s="136">
        <f>C112-1</f>
        <v>208</v>
      </c>
      <c r="D110" s="136">
        <f>D112-1</f>
        <v>209</v>
      </c>
      <c r="E110" s="136">
        <f>E112-1</f>
        <v>210</v>
      </c>
      <c r="G110" s="185">
        <f>G105+1</f>
        <v>42</v>
      </c>
      <c r="H110" s="185">
        <f>H106+1</f>
        <v>44</v>
      </c>
      <c r="I110" s="29"/>
      <c r="J110" s="10"/>
    </row>
    <row r="111" spans="1:12" ht="15.6" customHeight="1" x14ac:dyDescent="0.3">
      <c r="A111" s="23">
        <v>0.875</v>
      </c>
      <c r="B111" s="186" t="s">
        <v>179</v>
      </c>
      <c r="C111" s="186" t="s">
        <v>179</v>
      </c>
      <c r="D111" s="186" t="s">
        <v>179</v>
      </c>
      <c r="E111" s="186" t="s">
        <v>179</v>
      </c>
      <c r="F111" s="157">
        <f>F114-1</f>
        <v>211</v>
      </c>
      <c r="G111" s="186" t="s">
        <v>431</v>
      </c>
      <c r="H111" s="186" t="s">
        <v>430</v>
      </c>
      <c r="I111" s="28">
        <v>0.77083333333333337</v>
      </c>
      <c r="J111" s="10"/>
    </row>
    <row r="112" spans="1:12" ht="15.6" customHeight="1" x14ac:dyDescent="0.3">
      <c r="A112" s="23">
        <v>0.87847222222222221</v>
      </c>
      <c r="B112" s="185">
        <f>'WEEK 31'!F112+1</f>
        <v>208</v>
      </c>
      <c r="C112" s="185">
        <f>B112+1</f>
        <v>209</v>
      </c>
      <c r="D112" s="185">
        <f>C112+1</f>
        <v>210</v>
      </c>
      <c r="E112" s="185">
        <f>D112+1</f>
        <v>211</v>
      </c>
      <c r="F112" s="194" t="s">
        <v>179</v>
      </c>
      <c r="G112" s="316"/>
      <c r="H112" s="316"/>
      <c r="I112" s="29"/>
      <c r="J112" s="10"/>
    </row>
    <row r="113" spans="1:10" ht="15.6" customHeight="1" x14ac:dyDescent="0.3">
      <c r="A113" s="23">
        <v>0.89236111111111116</v>
      </c>
      <c r="B113" s="140" t="s">
        <v>316</v>
      </c>
      <c r="C113" s="140" t="s">
        <v>316</v>
      </c>
      <c r="D113" s="140" t="s">
        <v>316</v>
      </c>
      <c r="E113" s="140" t="s">
        <v>316</v>
      </c>
      <c r="F113" s="228"/>
      <c r="G113" s="316"/>
      <c r="H113" s="316"/>
      <c r="I113" s="29"/>
      <c r="J113" s="10"/>
    </row>
    <row r="114" spans="1:10" x14ac:dyDescent="0.3">
      <c r="A114" s="37"/>
      <c r="B114" s="136">
        <f>B117-1</f>
        <v>184</v>
      </c>
      <c r="C114" s="136">
        <f>C116-1</f>
        <v>185</v>
      </c>
      <c r="D114" s="136">
        <f>D116-1</f>
        <v>186</v>
      </c>
      <c r="E114" s="136">
        <f>E116-1</f>
        <v>187</v>
      </c>
      <c r="F114" s="215">
        <f>E112+1</f>
        <v>212</v>
      </c>
      <c r="G114" s="176"/>
      <c r="H114" s="176"/>
      <c r="I114" s="29"/>
      <c r="J114" s="10"/>
    </row>
    <row r="115" spans="1:10" x14ac:dyDescent="0.3">
      <c r="A115" s="23">
        <v>0.89583333333333337</v>
      </c>
      <c r="B115" s="186" t="s">
        <v>315</v>
      </c>
      <c r="C115" s="186" t="s">
        <v>315</v>
      </c>
      <c r="D115" s="186" t="s">
        <v>314</v>
      </c>
      <c r="E115" s="186" t="s">
        <v>314</v>
      </c>
      <c r="F115" s="194" t="s">
        <v>179</v>
      </c>
      <c r="G115" s="216"/>
      <c r="H115" s="216"/>
      <c r="I115" s="29">
        <v>0.79166666666666663</v>
      </c>
      <c r="J115" s="10"/>
    </row>
    <row r="116" spans="1:10" x14ac:dyDescent="0.3">
      <c r="A116" s="23"/>
      <c r="B116" s="162"/>
      <c r="C116" s="189">
        <f>B117+1</f>
        <v>186</v>
      </c>
      <c r="D116" s="189">
        <f>C116+1</f>
        <v>187</v>
      </c>
      <c r="E116" s="189">
        <f>D116+1</f>
        <v>188</v>
      </c>
      <c r="F116" s="340"/>
      <c r="G116" s="316"/>
      <c r="H116" s="316"/>
      <c r="I116" s="29"/>
      <c r="J116" s="10"/>
    </row>
    <row r="117" spans="1:10" x14ac:dyDescent="0.3">
      <c r="A117" s="23">
        <v>0.91319444444444453</v>
      </c>
      <c r="B117" s="162">
        <f>'WEEK 31'!E114+1</f>
        <v>185</v>
      </c>
      <c r="C117" s="158" t="s">
        <v>24</v>
      </c>
      <c r="D117" s="158" t="s">
        <v>24</v>
      </c>
      <c r="E117" s="158" t="s">
        <v>24</v>
      </c>
      <c r="F117" s="238">
        <f>F114+1</f>
        <v>213</v>
      </c>
      <c r="G117" s="127"/>
      <c r="H117" s="127"/>
      <c r="I117" s="30"/>
      <c r="J117" s="10"/>
    </row>
    <row r="118" spans="1:10" x14ac:dyDescent="0.3">
      <c r="A118" s="23">
        <v>0.91666666666666663</v>
      </c>
      <c r="B118" s="158" t="s">
        <v>24</v>
      </c>
      <c r="F118" s="218" t="s">
        <v>24</v>
      </c>
      <c r="G118" s="127"/>
      <c r="H118" s="127"/>
      <c r="I118" s="28">
        <v>0.8125</v>
      </c>
      <c r="J118" s="10"/>
    </row>
    <row r="119" spans="1:10" x14ac:dyDescent="0.3">
      <c r="A119" s="38">
        <v>0.93055555555555547</v>
      </c>
      <c r="B119" s="317"/>
      <c r="C119" s="317"/>
      <c r="D119" s="317"/>
      <c r="E119" s="317"/>
      <c r="F119" s="340"/>
      <c r="G119" s="317"/>
      <c r="H119" s="317"/>
      <c r="I119" s="29"/>
      <c r="J119" s="10"/>
    </row>
    <row r="120" spans="1:10" x14ac:dyDescent="0.3">
      <c r="A120" s="39">
        <v>0.93402777777777779</v>
      </c>
      <c r="B120" s="162"/>
      <c r="C120" s="162"/>
      <c r="D120" s="162"/>
      <c r="E120" s="162"/>
      <c r="F120" s="237"/>
      <c r="G120" s="127"/>
      <c r="H120" s="127"/>
      <c r="I120" s="30"/>
      <c r="J120" s="10"/>
    </row>
    <row r="121" spans="1:10" x14ac:dyDescent="0.3">
      <c r="A121" s="23">
        <v>0.9375</v>
      </c>
      <c r="F121" s="154"/>
      <c r="G121" s="127"/>
      <c r="H121" s="185">
        <f>G122+1</f>
        <v>4</v>
      </c>
      <c r="I121" s="28">
        <v>0.83333333333333337</v>
      </c>
      <c r="J121" s="10"/>
    </row>
    <row r="122" spans="1:10" x14ac:dyDescent="0.3">
      <c r="A122" s="23">
        <v>0.94097222222222221</v>
      </c>
      <c r="F122" s="154"/>
      <c r="G122" s="185">
        <f>'WEEK 31'!H118+1</f>
        <v>3</v>
      </c>
      <c r="H122" s="158" t="s">
        <v>24</v>
      </c>
      <c r="I122" s="28"/>
      <c r="J122" s="10"/>
    </row>
    <row r="123" spans="1:10" x14ac:dyDescent="0.3">
      <c r="A123" s="23">
        <v>0.94791666666666663</v>
      </c>
      <c r="B123" s="176"/>
      <c r="C123" s="176"/>
      <c r="D123" s="176"/>
      <c r="E123" s="176"/>
      <c r="F123" s="236"/>
      <c r="G123" s="158" t="s">
        <v>24</v>
      </c>
      <c r="H123" s="127"/>
      <c r="I123" s="28"/>
      <c r="J123" s="10"/>
    </row>
    <row r="124" spans="1:10" x14ac:dyDescent="0.3">
      <c r="A124" s="23"/>
      <c r="B124" s="176"/>
      <c r="C124" s="176"/>
      <c r="D124" s="176"/>
      <c r="E124" s="176"/>
      <c r="F124" s="236"/>
      <c r="G124" s="127"/>
      <c r="H124" s="176" t="s">
        <v>228</v>
      </c>
      <c r="I124" s="28"/>
      <c r="J124" s="10"/>
    </row>
    <row r="125" spans="1:10" x14ac:dyDescent="0.3">
      <c r="A125" s="23">
        <v>0.95833333333333337</v>
      </c>
      <c r="B125" s="176" t="s">
        <v>205</v>
      </c>
      <c r="C125" s="176" t="s">
        <v>223</v>
      </c>
      <c r="D125" s="176" t="s">
        <v>436</v>
      </c>
      <c r="E125" s="176" t="s">
        <v>121</v>
      </c>
      <c r="F125" s="236" t="s">
        <v>437</v>
      </c>
      <c r="G125" s="127"/>
      <c r="H125" s="199"/>
      <c r="I125" s="28">
        <v>0.85416666666666663</v>
      </c>
      <c r="J125" s="10"/>
    </row>
    <row r="126" spans="1:10" x14ac:dyDescent="0.3">
      <c r="A126" s="23">
        <v>0.96180555555555547</v>
      </c>
      <c r="B126" s="176"/>
      <c r="C126" s="176"/>
      <c r="D126" s="176"/>
      <c r="E126" s="176"/>
      <c r="F126" s="236"/>
      <c r="G126" s="127"/>
      <c r="H126" s="523" t="s">
        <v>389</v>
      </c>
      <c r="I126" s="28"/>
      <c r="J126" s="10"/>
    </row>
    <row r="127" spans="1:10" s="40" customFormat="1" x14ac:dyDescent="0.3">
      <c r="A127" s="18">
        <v>0.97916666666666663</v>
      </c>
      <c r="B127" s="160"/>
      <c r="C127" s="160"/>
      <c r="D127" s="160"/>
      <c r="E127" s="160"/>
      <c r="F127" s="219"/>
      <c r="G127" s="160"/>
      <c r="H127" s="524"/>
      <c r="I127" s="28">
        <v>0.875</v>
      </c>
    </row>
    <row r="128" spans="1:10" x14ac:dyDescent="0.3">
      <c r="A128" s="23">
        <v>0</v>
      </c>
      <c r="B128" s="191"/>
      <c r="C128" s="191"/>
      <c r="D128" s="191"/>
      <c r="E128" s="191"/>
      <c r="F128" s="365"/>
      <c r="G128" s="127"/>
      <c r="H128" s="524"/>
      <c r="I128" s="28">
        <v>0.89583333333333337</v>
      </c>
      <c r="J128" s="10"/>
    </row>
    <row r="129" spans="1:10" x14ac:dyDescent="0.3">
      <c r="A129" s="23">
        <v>3.472222222222222E-3</v>
      </c>
      <c r="B129" s="191"/>
      <c r="C129" s="191"/>
      <c r="D129" s="365"/>
      <c r="E129" s="365"/>
      <c r="F129" s="156" t="s">
        <v>13</v>
      </c>
      <c r="G129" s="176" t="s">
        <v>295</v>
      </c>
      <c r="H129" s="524"/>
      <c r="I129" s="29"/>
      <c r="J129" s="10"/>
    </row>
    <row r="130" spans="1:10" x14ac:dyDescent="0.3">
      <c r="A130" s="23">
        <v>5.5555555555555558E-3</v>
      </c>
      <c r="B130" s="191"/>
      <c r="C130" s="191"/>
      <c r="D130" s="365"/>
      <c r="E130" s="156" t="s">
        <v>13</v>
      </c>
      <c r="F130" s="365"/>
      <c r="G130" s="127"/>
      <c r="H130" s="524"/>
      <c r="I130" s="29"/>
      <c r="J130" s="10"/>
    </row>
    <row r="131" spans="1:10" x14ac:dyDescent="0.3">
      <c r="A131" s="23">
        <v>6.9444444444444441E-3</v>
      </c>
      <c r="D131" s="154"/>
      <c r="E131" s="154"/>
      <c r="F131" s="154"/>
      <c r="G131" s="127"/>
      <c r="H131" s="524"/>
      <c r="I131" s="29"/>
      <c r="J131" s="10"/>
    </row>
    <row r="132" spans="1:10" x14ac:dyDescent="0.3">
      <c r="A132" s="23">
        <v>1.0416666666666666E-2</v>
      </c>
      <c r="B132" s="160"/>
      <c r="C132" s="160"/>
      <c r="D132" s="219"/>
      <c r="E132" s="219"/>
      <c r="F132" s="219"/>
      <c r="G132" s="372"/>
      <c r="H132" s="524"/>
      <c r="I132" s="30"/>
      <c r="J132" s="10"/>
    </row>
    <row r="133" spans="1:10" x14ac:dyDescent="0.3">
      <c r="A133" s="23">
        <v>1.3888888888888888E-2</v>
      </c>
      <c r="B133" s="219"/>
      <c r="C133" s="160"/>
      <c r="D133" s="219"/>
      <c r="E133" s="219"/>
      <c r="F133" s="219"/>
      <c r="G133" s="523" t="s">
        <v>16</v>
      </c>
      <c r="H133" s="524"/>
      <c r="I133" s="29"/>
      <c r="J133" s="10"/>
    </row>
    <row r="134" spans="1:10" x14ac:dyDescent="0.3">
      <c r="A134" s="23">
        <v>1.5277777777777777E-2</v>
      </c>
      <c r="B134" s="219"/>
      <c r="C134" s="135" t="s">
        <v>13</v>
      </c>
      <c r="D134" s="219"/>
      <c r="E134" s="219"/>
      <c r="F134" s="219"/>
      <c r="G134" s="524"/>
      <c r="H134" s="524"/>
      <c r="I134" s="29"/>
      <c r="J134" s="10"/>
    </row>
    <row r="135" spans="1:10" x14ac:dyDescent="0.3">
      <c r="A135" s="23">
        <v>2.0833333333333332E-2</v>
      </c>
      <c r="B135" s="154"/>
      <c r="D135" s="154"/>
      <c r="E135" s="154"/>
      <c r="F135" s="154"/>
      <c r="G135" s="524"/>
      <c r="H135" s="524"/>
      <c r="I135" s="28">
        <v>0.91666666666666663</v>
      </c>
      <c r="J135" s="10"/>
    </row>
    <row r="136" spans="1:10" x14ac:dyDescent="0.3">
      <c r="A136" s="23">
        <v>2.7777777777777776E-2</v>
      </c>
      <c r="B136" s="154"/>
      <c r="C136" s="154"/>
      <c r="D136" s="156" t="s">
        <v>13</v>
      </c>
      <c r="E136" s="154"/>
      <c r="F136" s="154"/>
      <c r="G136" s="524"/>
      <c r="H136" s="524"/>
      <c r="I136" s="29"/>
      <c r="J136" s="10"/>
    </row>
    <row r="137" spans="1:10" ht="15.6" customHeight="1" x14ac:dyDescent="0.3">
      <c r="A137" s="23">
        <v>3.4722222222222224E-2</v>
      </c>
      <c r="B137" s="154"/>
      <c r="C137" s="154"/>
      <c r="D137" s="154"/>
      <c r="E137" s="154"/>
      <c r="F137" s="154"/>
      <c r="G137" s="524"/>
      <c r="H137" s="524"/>
      <c r="I137" s="29"/>
      <c r="J137" s="10"/>
    </row>
    <row r="138" spans="1:10" x14ac:dyDescent="0.3">
      <c r="A138" s="41">
        <v>3.8194444444444441E-2</v>
      </c>
      <c r="B138" s="156" t="s">
        <v>13</v>
      </c>
      <c r="C138" s="154"/>
      <c r="D138" s="154"/>
      <c r="E138" s="154"/>
      <c r="F138" s="154"/>
      <c r="G138" s="524"/>
      <c r="H138" s="524"/>
      <c r="I138" s="30"/>
      <c r="J138" s="10"/>
    </row>
    <row r="139" spans="1:10" x14ac:dyDescent="0.3">
      <c r="A139" s="23">
        <v>4.1666666666666664E-2</v>
      </c>
      <c r="B139" s="154"/>
      <c r="C139" s="154"/>
      <c r="D139" s="154"/>
      <c r="E139" s="154"/>
      <c r="F139" s="154"/>
      <c r="G139" s="524"/>
      <c r="H139" s="524"/>
      <c r="I139" s="28">
        <v>0.9375</v>
      </c>
      <c r="J139" s="10"/>
    </row>
    <row r="140" spans="1:10" x14ac:dyDescent="0.3">
      <c r="A140" s="27">
        <v>4.5138888888888888E-2</v>
      </c>
      <c r="B140" s="174"/>
      <c r="C140" s="174"/>
      <c r="D140" s="174"/>
      <c r="E140" s="174"/>
      <c r="F140" s="174"/>
      <c r="G140" s="524"/>
      <c r="H140" s="525"/>
      <c r="I140" s="30"/>
      <c r="J140" s="10"/>
    </row>
    <row r="141" spans="1:10" x14ac:dyDescent="0.3">
      <c r="A141" s="27">
        <v>4.8611111111111112E-2</v>
      </c>
      <c r="B141" s="174"/>
      <c r="C141" s="174"/>
      <c r="D141" s="174"/>
      <c r="E141" s="174"/>
      <c r="F141" s="174"/>
      <c r="G141" s="524"/>
      <c r="H141" s="523" t="s">
        <v>180</v>
      </c>
      <c r="I141" s="29"/>
      <c r="J141" s="10"/>
    </row>
    <row r="142" spans="1:10" x14ac:dyDescent="0.3">
      <c r="A142" s="27">
        <v>5.6944444444444443E-2</v>
      </c>
      <c r="B142" s="174"/>
      <c r="C142" s="174"/>
      <c r="D142" s="174"/>
      <c r="E142" s="157">
        <f>E92</f>
        <v>997</v>
      </c>
      <c r="F142" s="157">
        <f>F92</f>
        <v>998</v>
      </c>
      <c r="G142" s="524"/>
      <c r="H142" s="524"/>
      <c r="I142" s="29"/>
      <c r="J142" s="10"/>
    </row>
    <row r="143" spans="1:10" x14ac:dyDescent="0.3">
      <c r="A143" s="27">
        <v>5.9027777777777783E-2</v>
      </c>
      <c r="B143" s="157">
        <f t="shared" ref="B143" si="7">B94</f>
        <v>994</v>
      </c>
      <c r="C143" s="154"/>
      <c r="D143" s="157">
        <f>D92</f>
        <v>996</v>
      </c>
      <c r="E143" s="156" t="s">
        <v>316</v>
      </c>
      <c r="F143" s="156" t="s">
        <v>389</v>
      </c>
      <c r="G143" s="524"/>
      <c r="H143" s="524"/>
      <c r="I143" s="29"/>
      <c r="J143" s="10"/>
    </row>
    <row r="144" spans="1:10" x14ac:dyDescent="0.3">
      <c r="A144" s="23">
        <v>6.25E-2</v>
      </c>
      <c r="B144" s="156" t="s">
        <v>316</v>
      </c>
      <c r="C144" s="136">
        <f>C92</f>
        <v>995</v>
      </c>
      <c r="D144" s="241" t="s">
        <v>316</v>
      </c>
      <c r="E144" s="154"/>
      <c r="G144" s="524"/>
      <c r="H144" s="524"/>
      <c r="I144" s="28">
        <v>0.95833333333333337</v>
      </c>
      <c r="J144" s="10"/>
    </row>
    <row r="145" spans="1:10" x14ac:dyDescent="0.3">
      <c r="A145" s="23">
        <v>6.5972222222222224E-2</v>
      </c>
      <c r="B145" s="137"/>
      <c r="C145" s="135" t="s">
        <v>316</v>
      </c>
      <c r="D145" s="151"/>
      <c r="E145" s="151"/>
      <c r="F145" s="137"/>
      <c r="G145" s="524"/>
      <c r="H145" s="524"/>
      <c r="I145" s="29"/>
      <c r="J145" s="10"/>
    </row>
    <row r="146" spans="1:10" x14ac:dyDescent="0.3">
      <c r="A146" s="27">
        <v>7.2916666666666671E-2</v>
      </c>
      <c r="B146" s="136">
        <f>B117</f>
        <v>185</v>
      </c>
      <c r="D146" s="157">
        <f>D116</f>
        <v>187</v>
      </c>
      <c r="E146" s="157">
        <f>E116</f>
        <v>188</v>
      </c>
      <c r="G146" s="524"/>
      <c r="H146" s="524"/>
      <c r="I146" s="30"/>
      <c r="J146" s="10"/>
    </row>
    <row r="147" spans="1:10" x14ac:dyDescent="0.3">
      <c r="A147" s="27">
        <v>7.9861111111111105E-2</v>
      </c>
      <c r="B147" s="135" t="s">
        <v>389</v>
      </c>
      <c r="C147" s="136">
        <f>C116</f>
        <v>186</v>
      </c>
      <c r="D147" s="156" t="s">
        <v>389</v>
      </c>
      <c r="E147" s="156" t="s">
        <v>389</v>
      </c>
      <c r="F147" s="136">
        <f>F150-1</f>
        <v>49</v>
      </c>
      <c r="G147" s="524"/>
      <c r="H147" s="524"/>
      <c r="I147" s="29"/>
      <c r="J147" s="10"/>
    </row>
    <row r="148" spans="1:10" x14ac:dyDescent="0.3">
      <c r="A148" s="18">
        <v>8.3333333333333329E-2</v>
      </c>
      <c r="C148" s="135" t="s">
        <v>389</v>
      </c>
      <c r="F148" s="156" t="s">
        <v>389</v>
      </c>
      <c r="G148" s="524"/>
      <c r="H148" s="524"/>
      <c r="I148" s="28">
        <v>0.97916666666666663</v>
      </c>
      <c r="J148" s="10"/>
    </row>
    <row r="149" spans="1:10" x14ac:dyDescent="0.3">
      <c r="A149" s="27">
        <v>9.375E-2</v>
      </c>
      <c r="F149" s="154"/>
      <c r="G149" s="524"/>
      <c r="H149" s="524"/>
      <c r="I149" s="29"/>
      <c r="J149" s="10"/>
    </row>
    <row r="150" spans="1:10" x14ac:dyDescent="0.3">
      <c r="A150" s="27">
        <v>9.7222222222222224E-2</v>
      </c>
      <c r="C150" s="136">
        <f>C103</f>
        <v>47</v>
      </c>
      <c r="D150" s="136">
        <f>D105</f>
        <v>48</v>
      </c>
      <c r="E150" s="136">
        <f>E103</f>
        <v>49</v>
      </c>
      <c r="F150" s="157">
        <f>F105</f>
        <v>50</v>
      </c>
      <c r="G150" s="524"/>
      <c r="H150" s="524"/>
      <c r="I150" s="30"/>
      <c r="J150" s="10"/>
    </row>
    <row r="151" spans="1:10" x14ac:dyDescent="0.3">
      <c r="A151" s="27">
        <v>0.10069444444444443</v>
      </c>
      <c r="B151" s="136">
        <f t="shared" ref="B151" si="8">B105</f>
        <v>46</v>
      </c>
      <c r="C151" s="140" t="s">
        <v>19</v>
      </c>
      <c r="D151" s="140" t="s">
        <v>19</v>
      </c>
      <c r="E151" s="140" t="s">
        <v>19</v>
      </c>
      <c r="F151" s="140" t="s">
        <v>19</v>
      </c>
      <c r="G151" s="524"/>
      <c r="H151" s="524"/>
      <c r="I151" s="29"/>
      <c r="J151" s="10"/>
    </row>
    <row r="152" spans="1:10" x14ac:dyDescent="0.3">
      <c r="A152" s="23">
        <v>0.10416666666666667</v>
      </c>
      <c r="B152" s="140" t="s">
        <v>19</v>
      </c>
      <c r="G152" s="524"/>
      <c r="H152" s="524"/>
      <c r="I152" s="28">
        <v>0</v>
      </c>
      <c r="J152" s="10"/>
    </row>
    <row r="153" spans="1:10" x14ac:dyDescent="0.3">
      <c r="A153" s="27">
        <v>0.1111111111111111</v>
      </c>
      <c r="B153" s="136">
        <f>B96</f>
        <v>675</v>
      </c>
      <c r="C153" s="196"/>
      <c r="D153" s="136">
        <f>D96</f>
        <v>677</v>
      </c>
      <c r="E153" s="196"/>
      <c r="F153" s="136">
        <f>F96</f>
        <v>679</v>
      </c>
      <c r="G153" s="525"/>
      <c r="H153" s="524"/>
      <c r="I153" s="29"/>
      <c r="J153" s="10"/>
    </row>
    <row r="154" spans="1:10" x14ac:dyDescent="0.3">
      <c r="A154" s="27">
        <v>0.12152777777777778</v>
      </c>
      <c r="B154" s="140" t="s">
        <v>16</v>
      </c>
      <c r="C154" s="136">
        <f>C99</f>
        <v>676</v>
      </c>
      <c r="D154" s="140" t="s">
        <v>16</v>
      </c>
      <c r="E154" s="136">
        <f>E96</f>
        <v>678</v>
      </c>
      <c r="F154" s="140" t="s">
        <v>16</v>
      </c>
      <c r="G154" s="529" t="s">
        <v>19</v>
      </c>
      <c r="H154" s="525"/>
      <c r="I154" s="30"/>
      <c r="J154" s="10"/>
    </row>
    <row r="155" spans="1:10" x14ac:dyDescent="0.3">
      <c r="A155" s="42">
        <v>0.125</v>
      </c>
      <c r="C155" s="201" t="s">
        <v>16</v>
      </c>
      <c r="E155" s="201" t="s">
        <v>16</v>
      </c>
      <c r="G155" s="530"/>
      <c r="H155" s="532" t="s">
        <v>13</v>
      </c>
      <c r="I155" s="28">
        <v>2.0833333333333332E-2</v>
      </c>
      <c r="J155" s="10"/>
    </row>
    <row r="156" spans="1:10" x14ac:dyDescent="0.3">
      <c r="A156" s="38">
        <v>0.13194444444444445</v>
      </c>
      <c r="B156" s="136">
        <f>B88</f>
        <v>401</v>
      </c>
      <c r="C156" s="166">
        <f>C88</f>
        <v>402</v>
      </c>
      <c r="E156" s="144">
        <f>E88</f>
        <v>404</v>
      </c>
      <c r="F156" s="136">
        <v>405</v>
      </c>
      <c r="G156" s="530"/>
      <c r="H156" s="533"/>
      <c r="I156" s="30"/>
      <c r="J156" s="10"/>
    </row>
    <row r="157" spans="1:10" x14ac:dyDescent="0.3">
      <c r="A157" s="38">
        <v>0.1423611111111111</v>
      </c>
      <c r="B157" s="141" t="s">
        <v>415</v>
      </c>
      <c r="C157" s="141" t="s">
        <v>415</v>
      </c>
      <c r="E157" s="141" t="s">
        <v>415</v>
      </c>
      <c r="F157" s="141" t="s">
        <v>415</v>
      </c>
      <c r="G157" s="530"/>
      <c r="H157" s="533"/>
      <c r="I157" s="29"/>
      <c r="J157" s="10"/>
    </row>
    <row r="158" spans="1:10" x14ac:dyDescent="0.3">
      <c r="A158" s="39">
        <v>0.14444444444444446</v>
      </c>
      <c r="D158" s="136">
        <f>D88</f>
        <v>403</v>
      </c>
      <c r="G158" s="530"/>
      <c r="H158" s="533"/>
      <c r="I158" s="29"/>
      <c r="J158" s="10"/>
    </row>
    <row r="159" spans="1:10" x14ac:dyDescent="0.3">
      <c r="A159" s="23">
        <v>0.14583333333333334</v>
      </c>
      <c r="D159" s="141" t="s">
        <v>415</v>
      </c>
      <c r="G159" s="530"/>
      <c r="H159" s="533"/>
      <c r="I159" s="28">
        <v>4.1666666666666664E-2</v>
      </c>
      <c r="J159" s="10"/>
    </row>
    <row r="160" spans="1:10" x14ac:dyDescent="0.3">
      <c r="A160" s="23">
        <v>0.14930555555555555</v>
      </c>
      <c r="G160" s="530"/>
      <c r="H160" s="533"/>
      <c r="I160" s="29"/>
      <c r="J160" s="10"/>
    </row>
    <row r="161" spans="1:10" x14ac:dyDescent="0.3">
      <c r="A161" s="27">
        <v>0.15972222222222224</v>
      </c>
      <c r="G161" s="530"/>
      <c r="H161" s="533"/>
      <c r="I161" s="30"/>
      <c r="J161" s="10"/>
    </row>
    <row r="162" spans="1:10" x14ac:dyDescent="0.3">
      <c r="A162" s="27">
        <v>0.16319444444444445</v>
      </c>
      <c r="B162" s="136">
        <f t="shared" ref="B162:F162" si="9">B82</f>
        <v>22</v>
      </c>
      <c r="C162" s="136">
        <f>C80</f>
        <v>23</v>
      </c>
      <c r="E162" s="136">
        <f t="shared" si="9"/>
        <v>25</v>
      </c>
      <c r="F162" s="136">
        <f t="shared" si="9"/>
        <v>26</v>
      </c>
      <c r="G162" s="530"/>
      <c r="H162" s="533"/>
      <c r="I162" s="29"/>
      <c r="J162" s="10"/>
    </row>
    <row r="163" spans="1:10" x14ac:dyDescent="0.3">
      <c r="A163" s="23">
        <v>0.16666666666666666</v>
      </c>
      <c r="B163" s="135" t="s">
        <v>348</v>
      </c>
      <c r="C163" s="135" t="s">
        <v>348</v>
      </c>
      <c r="E163" s="137" t="s">
        <v>348</v>
      </c>
      <c r="F163" s="151" t="s">
        <v>348</v>
      </c>
      <c r="G163" s="530"/>
      <c r="H163" s="533"/>
      <c r="I163" s="28">
        <v>6.25E-2</v>
      </c>
      <c r="J163" s="10"/>
    </row>
    <row r="164" spans="1:10" x14ac:dyDescent="0.3">
      <c r="A164" s="27">
        <v>0.17708333333333334</v>
      </c>
      <c r="D164" s="136">
        <f>D84</f>
        <v>24</v>
      </c>
      <c r="E164" s="129"/>
      <c r="F164" s="128"/>
      <c r="G164" s="531"/>
      <c r="H164" s="533"/>
      <c r="I164" s="29"/>
      <c r="J164" s="10"/>
    </row>
    <row r="165" spans="1:10" x14ac:dyDescent="0.3">
      <c r="A165" s="39">
        <v>0.18055555555555555</v>
      </c>
      <c r="B165" s="136">
        <f>B108</f>
        <v>107</v>
      </c>
      <c r="C165" s="136">
        <f>C108</f>
        <v>108</v>
      </c>
      <c r="D165" s="135" t="s">
        <v>348</v>
      </c>
      <c r="E165" s="136">
        <f>E108</f>
        <v>110</v>
      </c>
      <c r="F165" s="157">
        <f>F108</f>
        <v>111</v>
      </c>
      <c r="G165" s="532" t="s">
        <v>348</v>
      </c>
      <c r="H165" s="534"/>
      <c r="I165" s="29"/>
      <c r="J165" s="10"/>
    </row>
    <row r="166" spans="1:10" x14ac:dyDescent="0.3">
      <c r="A166" s="39">
        <v>0.18402777777777779</v>
      </c>
      <c r="B166" s="139" t="s">
        <v>190</v>
      </c>
      <c r="C166" s="139" t="s">
        <v>190</v>
      </c>
      <c r="E166" s="139" t="s">
        <v>190</v>
      </c>
      <c r="F166" s="139" t="s">
        <v>190</v>
      </c>
      <c r="G166" s="533"/>
      <c r="H166" s="538" t="s">
        <v>415</v>
      </c>
      <c r="I166" s="30"/>
      <c r="J166" s="10"/>
    </row>
    <row r="167" spans="1:10" x14ac:dyDescent="0.3">
      <c r="A167" s="23">
        <v>0.1875</v>
      </c>
      <c r="G167" s="533"/>
      <c r="H167" s="539"/>
      <c r="I167" s="28">
        <v>8.3333333333333329E-2</v>
      </c>
      <c r="J167" s="10"/>
    </row>
    <row r="168" spans="1:10" x14ac:dyDescent="0.3">
      <c r="A168" s="23">
        <v>0.19444444444444445</v>
      </c>
      <c r="D168" s="136">
        <f>D108</f>
        <v>109</v>
      </c>
      <c r="F168" s="202"/>
      <c r="G168" s="533"/>
      <c r="H168" s="539"/>
      <c r="I168" s="29"/>
      <c r="J168" s="10"/>
    </row>
    <row r="169" spans="1:10" x14ac:dyDescent="0.3">
      <c r="A169" s="27">
        <v>0.20486111111111113</v>
      </c>
      <c r="B169" s="136">
        <f t="shared" ref="B169:F169" si="10">B84</f>
        <v>273</v>
      </c>
      <c r="C169" s="136">
        <f t="shared" si="10"/>
        <v>274</v>
      </c>
      <c r="D169" s="140" t="s">
        <v>19</v>
      </c>
      <c r="E169" s="136">
        <f t="shared" si="10"/>
        <v>275</v>
      </c>
      <c r="F169" s="136">
        <f t="shared" si="10"/>
        <v>276</v>
      </c>
      <c r="G169" s="533"/>
      <c r="H169" s="539"/>
      <c r="I169" s="43"/>
      <c r="J169" s="10"/>
    </row>
    <row r="170" spans="1:10" x14ac:dyDescent="0.3">
      <c r="A170" s="16">
        <v>0.20833333333333334</v>
      </c>
      <c r="B170" s="140" t="s">
        <v>19</v>
      </c>
      <c r="C170" s="140" t="s">
        <v>19</v>
      </c>
      <c r="E170" s="140" t="s">
        <v>19</v>
      </c>
      <c r="F170" s="140" t="s">
        <v>180</v>
      </c>
      <c r="G170" s="533"/>
      <c r="H170" s="539"/>
      <c r="I170" s="28">
        <v>0.10416666666666667</v>
      </c>
      <c r="J170" s="10"/>
    </row>
    <row r="171" spans="1:10" x14ac:dyDescent="0.3">
      <c r="A171" s="16">
        <v>0.21527777777777779</v>
      </c>
      <c r="B171" s="196">
        <f>B96</f>
        <v>675</v>
      </c>
      <c r="C171" s="196">
        <f>C99</f>
        <v>676</v>
      </c>
      <c r="D171" s="200">
        <f>D96</f>
        <v>677</v>
      </c>
      <c r="E171" s="196">
        <f>E96</f>
        <v>678</v>
      </c>
      <c r="F171" s="137"/>
      <c r="G171" s="533"/>
      <c r="H171" s="539"/>
      <c r="I171" s="29"/>
      <c r="J171" s="10"/>
    </row>
    <row r="172" spans="1:10" x14ac:dyDescent="0.3">
      <c r="A172" s="16">
        <v>0.22569444444444445</v>
      </c>
      <c r="B172" s="141" t="s">
        <v>180</v>
      </c>
      <c r="C172" s="141" t="s">
        <v>180</v>
      </c>
      <c r="D172" s="141" t="s">
        <v>180</v>
      </c>
      <c r="E172" s="141" t="s">
        <v>180</v>
      </c>
      <c r="F172" s="196">
        <v>212</v>
      </c>
      <c r="G172" s="533"/>
      <c r="H172" s="539"/>
      <c r="I172" s="32"/>
      <c r="J172" s="10"/>
    </row>
    <row r="173" spans="1:10" x14ac:dyDescent="0.3">
      <c r="A173" s="16">
        <v>0.22916666666666666</v>
      </c>
      <c r="F173" s="141" t="s">
        <v>180</v>
      </c>
      <c r="G173" s="533"/>
      <c r="H173" s="539"/>
      <c r="I173" s="28">
        <v>0.125</v>
      </c>
      <c r="J173" s="10"/>
    </row>
    <row r="174" spans="1:10" x14ac:dyDescent="0.3">
      <c r="A174" s="16">
        <v>0.24305555555555555</v>
      </c>
      <c r="B174" s="202"/>
      <c r="C174" s="202"/>
      <c r="D174" s="242"/>
      <c r="E174" s="137"/>
      <c r="F174" s="137"/>
      <c r="G174" s="533"/>
      <c r="H174" s="539"/>
      <c r="I174" s="29"/>
      <c r="J174" s="10"/>
    </row>
    <row r="175" spans="1:10" x14ac:dyDescent="0.3">
      <c r="A175" s="37"/>
      <c r="B175" s="200">
        <f>B112</f>
        <v>208</v>
      </c>
      <c r="C175" s="200">
        <f>C112</f>
        <v>209</v>
      </c>
      <c r="D175" s="200">
        <f>D112</f>
        <v>210</v>
      </c>
      <c r="E175" s="200">
        <f>E112</f>
        <v>211</v>
      </c>
      <c r="F175" s="200">
        <f>F172+1</f>
        <v>213</v>
      </c>
      <c r="G175" s="534"/>
      <c r="H175" s="540"/>
      <c r="I175" s="32"/>
      <c r="J175" s="10"/>
    </row>
    <row r="176" spans="1:10" x14ac:dyDescent="0.3">
      <c r="A176" s="128"/>
      <c r="B176" s="128"/>
      <c r="C176" s="128"/>
      <c r="D176" s="128"/>
      <c r="E176" s="128"/>
      <c r="F176" s="128"/>
      <c r="H176" s="128"/>
    </row>
    <row r="177" spans="1:8" x14ac:dyDescent="0.3">
      <c r="A177" s="128"/>
      <c r="B177" s="128"/>
      <c r="C177" s="128"/>
      <c r="D177" s="128"/>
      <c r="E177" s="128"/>
      <c r="F177" s="128"/>
      <c r="H177" s="128"/>
    </row>
    <row r="178" spans="1:8" x14ac:dyDescent="0.3">
      <c r="A178" s="128"/>
      <c r="B178" s="128"/>
      <c r="C178" s="128"/>
      <c r="D178" s="128"/>
      <c r="E178" s="128"/>
      <c r="F178" s="128"/>
      <c r="H178" s="128"/>
    </row>
    <row r="179" spans="1:8" x14ac:dyDescent="0.3">
      <c r="A179" s="128"/>
      <c r="B179" s="128"/>
      <c r="C179" s="128"/>
      <c r="D179" s="128"/>
      <c r="E179" s="128"/>
      <c r="F179" s="128"/>
      <c r="H179" s="128"/>
    </row>
    <row r="180" spans="1:8" x14ac:dyDescent="0.3">
      <c r="A180" s="128"/>
      <c r="B180" s="128"/>
      <c r="C180" s="128"/>
      <c r="D180" s="128"/>
      <c r="E180" s="128"/>
      <c r="F180" s="128"/>
      <c r="H180" s="128"/>
    </row>
    <row r="181" spans="1:8" x14ac:dyDescent="0.3">
      <c r="A181" s="128"/>
      <c r="B181" s="128"/>
      <c r="C181" s="128"/>
      <c r="D181" s="128"/>
      <c r="E181" s="128"/>
      <c r="F181" s="128"/>
      <c r="H181" s="128"/>
    </row>
    <row r="182" spans="1:8" x14ac:dyDescent="0.3">
      <c r="A182" s="128"/>
      <c r="B182" s="128"/>
      <c r="C182" s="128"/>
      <c r="D182" s="128"/>
      <c r="E182" s="128"/>
      <c r="F182" s="128"/>
      <c r="H182" s="128"/>
    </row>
    <row r="183" spans="1:8" x14ac:dyDescent="0.3">
      <c r="A183" s="128"/>
      <c r="B183" s="128"/>
      <c r="C183" s="128"/>
      <c r="D183" s="128"/>
      <c r="E183" s="128"/>
      <c r="F183" s="128"/>
      <c r="H183" s="128"/>
    </row>
    <row r="184" spans="1:8" x14ac:dyDescent="0.3">
      <c r="A184" s="128"/>
      <c r="B184" s="128"/>
      <c r="C184" s="128"/>
      <c r="D184" s="128"/>
      <c r="E184" s="128"/>
      <c r="F184" s="128"/>
      <c r="H184" s="128"/>
    </row>
    <row r="185" spans="1:8" x14ac:dyDescent="0.3">
      <c r="A185" s="128"/>
      <c r="B185" s="128"/>
      <c r="C185" s="128"/>
      <c r="D185" s="128"/>
      <c r="E185" s="128"/>
      <c r="F185" s="128"/>
      <c r="H185" s="128"/>
    </row>
    <row r="186" spans="1:8" x14ac:dyDescent="0.3">
      <c r="A186" s="128"/>
      <c r="B186" s="128"/>
      <c r="C186" s="128"/>
      <c r="D186" s="128"/>
      <c r="E186" s="128"/>
      <c r="F186" s="128"/>
      <c r="H186" s="128"/>
    </row>
    <row r="187" spans="1:8" x14ac:dyDescent="0.3">
      <c r="A187" s="128"/>
      <c r="B187" s="128"/>
      <c r="C187" s="128"/>
      <c r="D187" s="128"/>
      <c r="E187" s="128"/>
      <c r="F187" s="128"/>
      <c r="H187" s="128"/>
    </row>
    <row r="188" spans="1:8" x14ac:dyDescent="0.3">
      <c r="A188" s="128"/>
      <c r="B188" s="128"/>
      <c r="C188" s="128"/>
      <c r="D188" s="128"/>
      <c r="E188" s="128"/>
      <c r="F188" s="128"/>
      <c r="H188" s="128"/>
    </row>
    <row r="189" spans="1:8" x14ac:dyDescent="0.3">
      <c r="A189" s="128"/>
      <c r="B189" s="128"/>
      <c r="C189" s="128"/>
      <c r="D189" s="128"/>
      <c r="E189" s="128"/>
      <c r="F189" s="128"/>
      <c r="H189" s="128"/>
    </row>
    <row r="190" spans="1:8" x14ac:dyDescent="0.3">
      <c r="A190" s="128"/>
      <c r="B190" s="128"/>
      <c r="C190" s="128"/>
      <c r="D190" s="128"/>
      <c r="E190" s="128"/>
      <c r="F190" s="128"/>
      <c r="H190" s="128"/>
    </row>
    <row r="191" spans="1:8" x14ac:dyDescent="0.3">
      <c r="A191" s="128"/>
      <c r="B191" s="128"/>
      <c r="C191" s="128"/>
      <c r="D191" s="128"/>
      <c r="E191" s="128"/>
      <c r="F191" s="128"/>
      <c r="H191" s="128"/>
    </row>
    <row r="192" spans="1:8" x14ac:dyDescent="0.3">
      <c r="A192" s="128"/>
      <c r="B192" s="128"/>
      <c r="C192" s="128"/>
      <c r="D192" s="128"/>
      <c r="E192" s="128"/>
      <c r="F192" s="128"/>
      <c r="H192" s="128"/>
    </row>
    <row r="193" spans="1:8" x14ac:dyDescent="0.3">
      <c r="A193" s="128"/>
      <c r="B193" s="128"/>
      <c r="C193" s="128"/>
      <c r="D193" s="128"/>
      <c r="E193" s="128"/>
      <c r="F193" s="128"/>
      <c r="H193" s="128"/>
    </row>
    <row r="194" spans="1:8" x14ac:dyDescent="0.3">
      <c r="A194" s="128"/>
      <c r="B194" s="128"/>
      <c r="C194" s="128"/>
      <c r="D194" s="128"/>
      <c r="E194" s="128"/>
      <c r="F194" s="128"/>
      <c r="H194" s="128"/>
    </row>
    <row r="195" spans="1:8" x14ac:dyDescent="0.3">
      <c r="A195" s="128"/>
      <c r="B195" s="128"/>
      <c r="C195" s="128"/>
      <c r="D195" s="128"/>
      <c r="E195" s="128"/>
      <c r="F195" s="128"/>
      <c r="H195" s="128"/>
    </row>
    <row r="196" spans="1:8" x14ac:dyDescent="0.3">
      <c r="A196" s="128"/>
      <c r="B196" s="128"/>
      <c r="C196" s="128"/>
      <c r="D196" s="128"/>
      <c r="E196" s="128"/>
      <c r="F196" s="128"/>
      <c r="H196" s="128"/>
    </row>
    <row r="197" spans="1:8" x14ac:dyDescent="0.3">
      <c r="A197" s="128"/>
      <c r="B197" s="128"/>
      <c r="C197" s="128"/>
      <c r="D197" s="128"/>
      <c r="E197" s="128"/>
      <c r="F197" s="128"/>
      <c r="H197" s="128"/>
    </row>
    <row r="198" spans="1:8" x14ac:dyDescent="0.3">
      <c r="A198" s="128"/>
      <c r="B198" s="128"/>
      <c r="C198" s="128"/>
      <c r="D198" s="128"/>
      <c r="E198" s="128"/>
      <c r="F198" s="128"/>
      <c r="H198" s="128"/>
    </row>
    <row r="199" spans="1:8" x14ac:dyDescent="0.3">
      <c r="A199" s="128"/>
      <c r="B199" s="128"/>
      <c r="C199" s="128"/>
      <c r="D199" s="128"/>
      <c r="E199" s="128"/>
      <c r="F199" s="128"/>
      <c r="H199" s="128"/>
    </row>
    <row r="200" spans="1:8" x14ac:dyDescent="0.3">
      <c r="A200" s="128"/>
      <c r="B200" s="128"/>
      <c r="C200" s="128"/>
      <c r="D200" s="128"/>
      <c r="E200" s="128"/>
      <c r="F200" s="128"/>
      <c r="H200" s="128"/>
    </row>
    <row r="201" spans="1:8" x14ac:dyDescent="0.3">
      <c r="A201" s="128"/>
      <c r="B201" s="128"/>
      <c r="C201" s="128"/>
      <c r="D201" s="128"/>
      <c r="E201" s="128"/>
      <c r="F201" s="128"/>
      <c r="H201" s="128"/>
    </row>
    <row r="202" spans="1:8" x14ac:dyDescent="0.3">
      <c r="A202" s="128"/>
      <c r="B202" s="128"/>
      <c r="C202" s="128"/>
      <c r="D202" s="128"/>
      <c r="E202" s="128"/>
      <c r="F202" s="128"/>
      <c r="H202" s="128"/>
    </row>
    <row r="203" spans="1:8" x14ac:dyDescent="0.3">
      <c r="A203" s="128"/>
      <c r="B203" s="128"/>
      <c r="C203" s="128"/>
      <c r="D203" s="128"/>
      <c r="E203" s="128"/>
      <c r="F203" s="128"/>
      <c r="H203" s="128"/>
    </row>
    <row r="204" spans="1:8" x14ac:dyDescent="0.3">
      <c r="A204" s="128"/>
      <c r="B204" s="128"/>
      <c r="C204" s="128"/>
      <c r="D204" s="128"/>
      <c r="E204" s="128"/>
      <c r="F204" s="128"/>
      <c r="H204" s="128"/>
    </row>
    <row r="205" spans="1:8" x14ac:dyDescent="0.3">
      <c r="A205" s="128"/>
      <c r="B205" s="128"/>
      <c r="C205" s="128"/>
      <c r="D205" s="128"/>
      <c r="E205" s="128"/>
      <c r="F205" s="128"/>
      <c r="H205" s="128"/>
    </row>
    <row r="206" spans="1:8" x14ac:dyDescent="0.3">
      <c r="A206" s="128"/>
      <c r="B206" s="128"/>
      <c r="C206" s="128"/>
      <c r="D206" s="128"/>
      <c r="E206" s="128"/>
      <c r="F206" s="128"/>
      <c r="H206" s="128"/>
    </row>
    <row r="207" spans="1:8" x14ac:dyDescent="0.3">
      <c r="A207" s="128"/>
      <c r="B207" s="128"/>
      <c r="C207" s="128"/>
      <c r="D207" s="128"/>
      <c r="E207" s="128"/>
      <c r="F207" s="128"/>
      <c r="H207" s="128"/>
    </row>
    <row r="208" spans="1:8" x14ac:dyDescent="0.3">
      <c r="A208" s="128"/>
      <c r="B208" s="128"/>
      <c r="C208" s="128"/>
      <c r="D208" s="128"/>
      <c r="E208" s="128"/>
      <c r="F208" s="128"/>
      <c r="H208" s="128"/>
    </row>
    <row r="209" spans="1:8" x14ac:dyDescent="0.3">
      <c r="A209" s="128"/>
      <c r="B209" s="128"/>
      <c r="C209" s="128"/>
      <c r="D209" s="128"/>
      <c r="E209" s="128"/>
      <c r="F209" s="128"/>
      <c r="H209" s="128"/>
    </row>
    <row r="210" spans="1:8" x14ac:dyDescent="0.3">
      <c r="A210" s="128"/>
      <c r="B210" s="128"/>
      <c r="C210" s="128"/>
      <c r="D210" s="128"/>
      <c r="E210" s="128"/>
      <c r="F210" s="128"/>
      <c r="H210" s="128"/>
    </row>
    <row r="211" spans="1:8" x14ac:dyDescent="0.3">
      <c r="A211" s="128"/>
      <c r="B211" s="128"/>
      <c r="C211" s="128"/>
      <c r="D211" s="128"/>
      <c r="E211" s="128"/>
      <c r="F211" s="128"/>
      <c r="H211" s="128"/>
    </row>
    <row r="212" spans="1:8" x14ac:dyDescent="0.3">
      <c r="A212" s="128"/>
      <c r="B212" s="128"/>
      <c r="C212" s="128"/>
      <c r="D212" s="128"/>
      <c r="E212" s="128"/>
      <c r="F212" s="128"/>
      <c r="H212" s="128"/>
    </row>
    <row r="213" spans="1:8" x14ac:dyDescent="0.3">
      <c r="A213" s="128"/>
      <c r="B213" s="128"/>
      <c r="C213" s="128"/>
      <c r="D213" s="128"/>
      <c r="E213" s="128"/>
      <c r="F213" s="128"/>
      <c r="H213" s="128"/>
    </row>
    <row r="214" spans="1:8" x14ac:dyDescent="0.3">
      <c r="A214" s="128"/>
      <c r="B214" s="128"/>
      <c r="C214" s="128"/>
      <c r="D214" s="128"/>
      <c r="E214" s="128"/>
      <c r="F214" s="128"/>
      <c r="H214" s="128"/>
    </row>
    <row r="215" spans="1:8" x14ac:dyDescent="0.3">
      <c r="A215" s="128"/>
      <c r="B215" s="128"/>
      <c r="C215" s="128"/>
      <c r="D215" s="128"/>
      <c r="E215" s="128"/>
      <c r="F215" s="128"/>
      <c r="H215" s="128"/>
    </row>
    <row r="216" spans="1:8" x14ac:dyDescent="0.3">
      <c r="A216" s="128"/>
      <c r="B216" s="128"/>
      <c r="C216" s="128"/>
      <c r="D216" s="128"/>
      <c r="E216" s="128"/>
      <c r="F216" s="128"/>
      <c r="H216" s="128"/>
    </row>
    <row r="217" spans="1:8" x14ac:dyDescent="0.3">
      <c r="A217" s="128"/>
      <c r="B217" s="128"/>
      <c r="C217" s="128"/>
      <c r="D217" s="128"/>
      <c r="E217" s="128"/>
      <c r="F217" s="128"/>
      <c r="H217" s="128"/>
    </row>
    <row r="218" spans="1:8" x14ac:dyDescent="0.3">
      <c r="A218" s="128"/>
      <c r="B218" s="128"/>
      <c r="C218" s="128"/>
      <c r="D218" s="128"/>
      <c r="E218" s="128"/>
      <c r="F218" s="128"/>
      <c r="H218" s="128"/>
    </row>
    <row r="219" spans="1:8" x14ac:dyDescent="0.3">
      <c r="A219" s="128"/>
      <c r="B219" s="128"/>
      <c r="C219" s="128"/>
      <c r="D219" s="128"/>
      <c r="E219" s="128"/>
      <c r="F219" s="128"/>
      <c r="H219" s="128"/>
    </row>
    <row r="220" spans="1:8" x14ac:dyDescent="0.3">
      <c r="A220" s="128"/>
      <c r="B220" s="128"/>
      <c r="C220" s="128"/>
      <c r="D220" s="128"/>
      <c r="E220" s="128"/>
      <c r="F220" s="128"/>
      <c r="H220" s="128"/>
    </row>
    <row r="221" spans="1:8" x14ac:dyDescent="0.3">
      <c r="A221" s="128"/>
      <c r="B221" s="128"/>
      <c r="C221" s="128"/>
      <c r="D221" s="128"/>
      <c r="E221" s="128"/>
      <c r="F221" s="128"/>
      <c r="H221" s="128"/>
    </row>
    <row r="222" spans="1:8" x14ac:dyDescent="0.3">
      <c r="A222" s="128"/>
      <c r="B222" s="128"/>
      <c r="C222" s="128"/>
      <c r="D222" s="128"/>
      <c r="E222" s="128"/>
      <c r="F222" s="128"/>
      <c r="H222" s="128"/>
    </row>
    <row r="223" spans="1:8" x14ac:dyDescent="0.3">
      <c r="A223" s="128"/>
      <c r="B223" s="128"/>
      <c r="C223" s="128"/>
      <c r="D223" s="128"/>
      <c r="E223" s="128"/>
      <c r="F223" s="128"/>
      <c r="H223" s="128"/>
    </row>
    <row r="224" spans="1:8" x14ac:dyDescent="0.3">
      <c r="A224" s="128"/>
      <c r="B224" s="128"/>
      <c r="C224" s="128"/>
      <c r="D224" s="128"/>
      <c r="E224" s="128"/>
      <c r="F224" s="128"/>
      <c r="H224" s="128"/>
    </row>
    <row r="225" spans="1:8" x14ac:dyDescent="0.3">
      <c r="A225" s="128"/>
      <c r="B225" s="128"/>
      <c r="C225" s="128"/>
      <c r="D225" s="128"/>
      <c r="E225" s="128"/>
      <c r="F225" s="128"/>
      <c r="H225" s="128"/>
    </row>
    <row r="226" spans="1:8" x14ac:dyDescent="0.3">
      <c r="A226" s="128"/>
      <c r="B226" s="128"/>
      <c r="C226" s="128"/>
      <c r="D226" s="128"/>
      <c r="E226" s="128"/>
      <c r="F226" s="128"/>
      <c r="H226" s="128"/>
    </row>
    <row r="227" spans="1:8" x14ac:dyDescent="0.3">
      <c r="A227" s="128"/>
      <c r="B227" s="128"/>
      <c r="C227" s="128"/>
      <c r="D227" s="128"/>
      <c r="E227" s="128"/>
      <c r="F227" s="128"/>
      <c r="H227" s="128"/>
    </row>
    <row r="228" spans="1:8" x14ac:dyDescent="0.3">
      <c r="A228" s="128"/>
      <c r="B228" s="128"/>
      <c r="C228" s="128"/>
      <c r="D228" s="128"/>
      <c r="E228" s="128"/>
      <c r="F228" s="128"/>
      <c r="H228" s="128"/>
    </row>
    <row r="229" spans="1:8" x14ac:dyDescent="0.3">
      <c r="A229" s="128"/>
      <c r="B229" s="128"/>
      <c r="C229" s="128"/>
      <c r="D229" s="128"/>
      <c r="E229" s="128"/>
      <c r="F229" s="128"/>
      <c r="H229" s="128"/>
    </row>
    <row r="230" spans="1:8" x14ac:dyDescent="0.3">
      <c r="A230" s="128"/>
      <c r="B230" s="128"/>
      <c r="C230" s="128"/>
      <c r="D230" s="128"/>
      <c r="E230" s="128"/>
      <c r="F230" s="128"/>
      <c r="H230" s="128"/>
    </row>
    <row r="231" spans="1:8" x14ac:dyDescent="0.3">
      <c r="A231" s="128"/>
      <c r="B231" s="128"/>
      <c r="C231" s="128"/>
      <c r="D231" s="128"/>
      <c r="E231" s="128"/>
      <c r="F231" s="128"/>
      <c r="H231" s="128"/>
    </row>
    <row r="232" spans="1:8" x14ac:dyDescent="0.3">
      <c r="A232" s="128"/>
      <c r="B232" s="128"/>
      <c r="C232" s="128"/>
      <c r="D232" s="128"/>
      <c r="E232" s="128"/>
      <c r="F232" s="128"/>
      <c r="H232" s="128"/>
    </row>
    <row r="233" spans="1:8" x14ac:dyDescent="0.3">
      <c r="A233" s="128"/>
      <c r="B233" s="128"/>
      <c r="C233" s="128"/>
      <c r="D233" s="128"/>
      <c r="E233" s="128"/>
      <c r="F233" s="128"/>
      <c r="H233" s="128"/>
    </row>
    <row r="234" spans="1:8" x14ac:dyDescent="0.3">
      <c r="A234" s="128"/>
      <c r="B234" s="128"/>
      <c r="C234" s="128"/>
      <c r="D234" s="128"/>
      <c r="E234" s="128"/>
      <c r="F234" s="128"/>
      <c r="H234" s="128"/>
    </row>
    <row r="235" spans="1:8" x14ac:dyDescent="0.3">
      <c r="A235" s="128"/>
      <c r="B235" s="128"/>
      <c r="C235" s="128"/>
      <c r="D235" s="128"/>
      <c r="E235" s="128"/>
      <c r="F235" s="128"/>
      <c r="H235" s="128"/>
    </row>
    <row r="236" spans="1:8" x14ac:dyDescent="0.3">
      <c r="A236" s="128"/>
      <c r="B236" s="128"/>
      <c r="C236" s="128"/>
      <c r="D236" s="128"/>
      <c r="E236" s="128"/>
      <c r="F236" s="128"/>
      <c r="H236" s="128"/>
    </row>
    <row r="237" spans="1:8" x14ac:dyDescent="0.3">
      <c r="A237" s="128"/>
      <c r="B237" s="128"/>
      <c r="C237" s="128"/>
      <c r="D237" s="128"/>
      <c r="E237" s="128"/>
      <c r="F237" s="128"/>
      <c r="H237" s="128"/>
    </row>
    <row r="238" spans="1:8" x14ac:dyDescent="0.3">
      <c r="A238" s="128"/>
      <c r="B238" s="128"/>
      <c r="C238" s="128"/>
      <c r="D238" s="128"/>
      <c r="E238" s="128"/>
      <c r="F238" s="128"/>
      <c r="H238" s="128"/>
    </row>
    <row r="239" spans="1:8" x14ac:dyDescent="0.3">
      <c r="A239" s="128"/>
      <c r="B239" s="128"/>
      <c r="C239" s="128"/>
      <c r="D239" s="128"/>
      <c r="E239" s="128"/>
      <c r="F239" s="128"/>
      <c r="H239" s="128"/>
    </row>
    <row r="240" spans="1:8" x14ac:dyDescent="0.3">
      <c r="A240" s="128"/>
      <c r="B240" s="128"/>
      <c r="C240" s="128"/>
      <c r="D240" s="128"/>
      <c r="E240" s="128"/>
      <c r="F240" s="128"/>
      <c r="H240" s="128"/>
    </row>
    <row r="241" spans="1:8" x14ac:dyDescent="0.3">
      <c r="A241" s="128"/>
      <c r="B241" s="128"/>
      <c r="C241" s="128"/>
      <c r="D241" s="128"/>
      <c r="E241" s="128"/>
      <c r="F241" s="128"/>
      <c r="H241" s="128"/>
    </row>
    <row r="242" spans="1:8" x14ac:dyDescent="0.3">
      <c r="A242" s="128"/>
      <c r="B242" s="128"/>
      <c r="C242" s="128"/>
      <c r="D242" s="128"/>
      <c r="E242" s="128"/>
      <c r="F242" s="128"/>
      <c r="H242" s="128"/>
    </row>
    <row r="243" spans="1:8" x14ac:dyDescent="0.3">
      <c r="A243" s="128"/>
      <c r="B243" s="128"/>
      <c r="C243" s="128"/>
      <c r="D243" s="128"/>
      <c r="E243" s="128"/>
      <c r="F243" s="128"/>
      <c r="H243" s="128"/>
    </row>
    <row r="244" spans="1:8" x14ac:dyDescent="0.3">
      <c r="A244" s="128"/>
      <c r="B244" s="128"/>
      <c r="C244" s="128"/>
      <c r="D244" s="128"/>
      <c r="E244" s="128"/>
      <c r="F244" s="128"/>
      <c r="H244" s="128"/>
    </row>
    <row r="245" spans="1:8" x14ac:dyDescent="0.3">
      <c r="A245" s="128"/>
      <c r="B245" s="128"/>
      <c r="C245" s="128"/>
      <c r="D245" s="128"/>
      <c r="E245" s="128"/>
      <c r="F245" s="128"/>
      <c r="H245" s="128"/>
    </row>
    <row r="246" spans="1:8" x14ac:dyDescent="0.3">
      <c r="A246" s="128"/>
      <c r="B246" s="128"/>
      <c r="C246" s="128"/>
      <c r="D246" s="128"/>
      <c r="E246" s="128"/>
      <c r="F246" s="128"/>
      <c r="H246" s="128"/>
    </row>
    <row r="247" spans="1:8" x14ac:dyDescent="0.3">
      <c r="A247" s="128"/>
      <c r="B247" s="128"/>
      <c r="C247" s="128"/>
      <c r="D247" s="128"/>
      <c r="E247" s="128"/>
      <c r="F247" s="128"/>
      <c r="H247" s="128"/>
    </row>
    <row r="248" spans="1:8" x14ac:dyDescent="0.3">
      <c r="A248" s="128"/>
      <c r="B248" s="128"/>
      <c r="C248" s="128"/>
      <c r="D248" s="128"/>
      <c r="E248" s="128"/>
      <c r="F248" s="128"/>
      <c r="H248" s="128"/>
    </row>
    <row r="249" spans="1:8" x14ac:dyDescent="0.3">
      <c r="A249" s="128"/>
      <c r="B249" s="128"/>
      <c r="C249" s="128"/>
      <c r="D249" s="128"/>
      <c r="E249" s="128"/>
      <c r="F249" s="128"/>
      <c r="H249" s="128"/>
    </row>
    <row r="250" spans="1:8" x14ac:dyDescent="0.3">
      <c r="A250" s="128"/>
      <c r="B250" s="128"/>
      <c r="C250" s="128"/>
      <c r="D250" s="128"/>
      <c r="E250" s="128"/>
      <c r="F250" s="128"/>
      <c r="H250" s="128"/>
    </row>
    <row r="251" spans="1:8" x14ac:dyDescent="0.3">
      <c r="A251" s="128"/>
      <c r="B251" s="128"/>
      <c r="C251" s="128"/>
      <c r="D251" s="128"/>
      <c r="E251" s="128"/>
      <c r="F251" s="128"/>
      <c r="H251" s="128"/>
    </row>
    <row r="252" spans="1:8" x14ac:dyDescent="0.3">
      <c r="A252" s="128"/>
      <c r="B252" s="128"/>
      <c r="C252" s="128"/>
      <c r="D252" s="128"/>
      <c r="E252" s="128"/>
      <c r="F252" s="128"/>
      <c r="H252" s="128"/>
    </row>
    <row r="253" spans="1:8" x14ac:dyDescent="0.3">
      <c r="A253" s="128"/>
      <c r="B253" s="128"/>
      <c r="C253" s="128"/>
      <c r="D253" s="128"/>
      <c r="E253" s="128"/>
      <c r="F253" s="128"/>
      <c r="H253" s="128"/>
    </row>
    <row r="254" spans="1:8" x14ac:dyDescent="0.3">
      <c r="A254" s="128"/>
      <c r="B254" s="128"/>
      <c r="C254" s="128"/>
      <c r="D254" s="128"/>
      <c r="E254" s="128"/>
      <c r="F254" s="128"/>
      <c r="H254" s="128"/>
    </row>
    <row r="255" spans="1:8" x14ac:dyDescent="0.3">
      <c r="A255" s="128"/>
      <c r="B255" s="128"/>
      <c r="C255" s="128"/>
      <c r="D255" s="128"/>
      <c r="E255" s="128"/>
      <c r="F255" s="128"/>
      <c r="H255" s="128"/>
    </row>
    <row r="256" spans="1:8" x14ac:dyDescent="0.3">
      <c r="A256" s="128"/>
      <c r="B256" s="128"/>
      <c r="C256" s="128"/>
      <c r="D256" s="128"/>
      <c r="E256" s="128"/>
      <c r="F256" s="128"/>
      <c r="H256" s="128"/>
    </row>
    <row r="257" spans="1:8" x14ac:dyDescent="0.3">
      <c r="A257" s="128"/>
      <c r="B257" s="128"/>
      <c r="C257" s="128"/>
      <c r="D257" s="128"/>
      <c r="E257" s="128"/>
      <c r="F257" s="128"/>
      <c r="H257" s="128"/>
    </row>
    <row r="258" spans="1:8" x14ac:dyDescent="0.3">
      <c r="A258" s="128"/>
      <c r="B258" s="128"/>
      <c r="C258" s="128"/>
      <c r="D258" s="128"/>
      <c r="E258" s="128"/>
      <c r="F258" s="128"/>
      <c r="H258" s="128"/>
    </row>
    <row r="259" spans="1:8" x14ac:dyDescent="0.3">
      <c r="A259" s="128"/>
      <c r="B259" s="128"/>
      <c r="C259" s="128"/>
      <c r="D259" s="128"/>
      <c r="E259" s="128"/>
      <c r="F259" s="128"/>
      <c r="H259" s="128"/>
    </row>
    <row r="260" spans="1:8" x14ac:dyDescent="0.3">
      <c r="A260" s="128"/>
      <c r="B260" s="128"/>
      <c r="C260" s="128"/>
      <c r="D260" s="128"/>
      <c r="E260" s="128"/>
      <c r="F260" s="128"/>
      <c r="H260" s="128"/>
    </row>
    <row r="261" spans="1:8" x14ac:dyDescent="0.3">
      <c r="A261" s="128"/>
      <c r="B261" s="128"/>
      <c r="C261" s="128"/>
      <c r="D261" s="128"/>
      <c r="E261" s="128"/>
      <c r="F261" s="128"/>
      <c r="H261" s="128"/>
    </row>
    <row r="262" spans="1:8" x14ac:dyDescent="0.3">
      <c r="A262" s="128"/>
      <c r="B262" s="128"/>
      <c r="C262" s="128"/>
      <c r="D262" s="128"/>
      <c r="E262" s="128"/>
      <c r="F262" s="128"/>
      <c r="H262" s="128"/>
    </row>
    <row r="263" spans="1:8" x14ac:dyDescent="0.3">
      <c r="A263" s="128"/>
      <c r="B263" s="128"/>
      <c r="C263" s="128"/>
      <c r="D263" s="128"/>
      <c r="E263" s="128"/>
      <c r="F263" s="128"/>
      <c r="H263" s="128"/>
    </row>
    <row r="264" spans="1:8" x14ac:dyDescent="0.3">
      <c r="A264" s="128"/>
      <c r="B264" s="128"/>
      <c r="C264" s="128"/>
      <c r="D264" s="128"/>
      <c r="E264" s="128"/>
      <c r="F264" s="128"/>
      <c r="H264" s="128"/>
    </row>
    <row r="265" spans="1:8" x14ac:dyDescent="0.3">
      <c r="A265" s="128"/>
      <c r="B265" s="128"/>
      <c r="C265" s="128"/>
      <c r="D265" s="128"/>
      <c r="E265" s="128"/>
      <c r="F265" s="128"/>
      <c r="H265" s="128"/>
    </row>
    <row r="266" spans="1:8" x14ac:dyDescent="0.3">
      <c r="A266" s="128"/>
      <c r="B266" s="128"/>
      <c r="C266" s="128"/>
      <c r="D266" s="128"/>
      <c r="E266" s="128"/>
      <c r="F266" s="128"/>
      <c r="H266" s="128"/>
    </row>
    <row r="267" spans="1:8" x14ac:dyDescent="0.3">
      <c r="A267" s="128"/>
      <c r="B267" s="128"/>
      <c r="C267" s="128"/>
      <c r="D267" s="128"/>
      <c r="E267" s="128"/>
      <c r="F267" s="128"/>
      <c r="H267" s="128"/>
    </row>
    <row r="268" spans="1:8" x14ac:dyDescent="0.3">
      <c r="A268" s="128"/>
      <c r="B268" s="128"/>
      <c r="C268" s="128"/>
      <c r="D268" s="128"/>
      <c r="E268" s="128"/>
      <c r="F268" s="128"/>
      <c r="H268" s="128"/>
    </row>
    <row r="269" spans="1:8" x14ac:dyDescent="0.3">
      <c r="A269" s="128"/>
      <c r="B269" s="128"/>
      <c r="C269" s="128"/>
      <c r="D269" s="128"/>
      <c r="E269" s="128"/>
      <c r="F269" s="128"/>
      <c r="H269" s="128"/>
    </row>
    <row r="270" spans="1:8" x14ac:dyDescent="0.3">
      <c r="A270" s="128"/>
      <c r="B270" s="128"/>
      <c r="C270" s="128"/>
      <c r="D270" s="128"/>
      <c r="E270" s="128"/>
      <c r="F270" s="128"/>
      <c r="H270" s="128"/>
    </row>
    <row r="271" spans="1:8" x14ac:dyDescent="0.3">
      <c r="A271" s="128"/>
      <c r="B271" s="128"/>
      <c r="C271" s="128"/>
      <c r="D271" s="128"/>
      <c r="E271" s="128"/>
      <c r="F271" s="128"/>
      <c r="H271" s="128"/>
    </row>
    <row r="272" spans="1:8" x14ac:dyDescent="0.3">
      <c r="A272" s="128"/>
      <c r="B272" s="128"/>
      <c r="C272" s="128"/>
      <c r="D272" s="128"/>
      <c r="E272" s="128"/>
      <c r="F272" s="128"/>
      <c r="H272" s="128"/>
    </row>
    <row r="273" spans="1:8" x14ac:dyDescent="0.3">
      <c r="A273" s="128"/>
      <c r="B273" s="128"/>
      <c r="C273" s="128"/>
      <c r="D273" s="128"/>
      <c r="E273" s="128"/>
      <c r="F273" s="128"/>
      <c r="H273" s="128"/>
    </row>
    <row r="274" spans="1:8" x14ac:dyDescent="0.3">
      <c r="A274" s="128"/>
      <c r="B274" s="128"/>
      <c r="C274" s="128"/>
      <c r="D274" s="128"/>
      <c r="E274" s="128"/>
      <c r="F274" s="128"/>
      <c r="H274" s="128"/>
    </row>
    <row r="275" spans="1:8" x14ac:dyDescent="0.3">
      <c r="A275" s="128"/>
      <c r="B275" s="128"/>
      <c r="C275" s="128"/>
      <c r="D275" s="128"/>
      <c r="E275" s="128"/>
      <c r="F275" s="128"/>
      <c r="H275" s="128"/>
    </row>
    <row r="276" spans="1:8" x14ac:dyDescent="0.3">
      <c r="A276" s="128"/>
      <c r="B276" s="128"/>
      <c r="C276" s="128"/>
      <c r="D276" s="128"/>
      <c r="E276" s="128"/>
      <c r="F276" s="128"/>
      <c r="H276" s="128"/>
    </row>
    <row r="277" spans="1:8" x14ac:dyDescent="0.3">
      <c r="A277" s="128"/>
      <c r="B277" s="128"/>
      <c r="C277" s="128"/>
      <c r="D277" s="128"/>
      <c r="E277" s="128"/>
      <c r="F277" s="128"/>
      <c r="H277" s="128"/>
    </row>
    <row r="278" spans="1:8" x14ac:dyDescent="0.3">
      <c r="A278" s="128"/>
      <c r="B278" s="128"/>
      <c r="C278" s="128"/>
      <c r="D278" s="128"/>
      <c r="E278" s="128"/>
      <c r="F278" s="128"/>
      <c r="H278" s="128"/>
    </row>
    <row r="279" spans="1:8" x14ac:dyDescent="0.3">
      <c r="A279" s="128"/>
      <c r="B279" s="128"/>
      <c r="C279" s="128"/>
      <c r="D279" s="128"/>
      <c r="E279" s="128"/>
      <c r="F279" s="128"/>
      <c r="H279" s="128"/>
    </row>
    <row r="280" spans="1:8" x14ac:dyDescent="0.3">
      <c r="A280" s="128"/>
      <c r="B280" s="128"/>
      <c r="C280" s="128"/>
      <c r="D280" s="128"/>
      <c r="E280" s="128"/>
      <c r="F280" s="128"/>
      <c r="H280" s="128"/>
    </row>
    <row r="281" spans="1:8" x14ac:dyDescent="0.3">
      <c r="A281" s="128"/>
      <c r="B281" s="128"/>
      <c r="C281" s="128"/>
      <c r="D281" s="128"/>
      <c r="E281" s="128"/>
      <c r="F281" s="128"/>
      <c r="H281" s="128"/>
    </row>
    <row r="282" spans="1:8" x14ac:dyDescent="0.3">
      <c r="A282" s="128"/>
      <c r="B282" s="128"/>
      <c r="C282" s="128"/>
      <c r="D282" s="128"/>
      <c r="E282" s="128"/>
      <c r="F282" s="128"/>
      <c r="H282" s="128"/>
    </row>
    <row r="283" spans="1:8" x14ac:dyDescent="0.3">
      <c r="A283" s="128"/>
      <c r="B283" s="128"/>
      <c r="C283" s="128"/>
      <c r="D283" s="128"/>
      <c r="E283" s="128"/>
      <c r="F283" s="128"/>
      <c r="H283" s="128"/>
    </row>
    <row r="284" spans="1:8" x14ac:dyDescent="0.3">
      <c r="A284" s="128"/>
      <c r="B284" s="128"/>
      <c r="C284" s="128"/>
      <c r="D284" s="128"/>
      <c r="E284" s="128"/>
      <c r="F284" s="128"/>
      <c r="H284" s="128"/>
    </row>
    <row r="285" spans="1:8" x14ac:dyDescent="0.3">
      <c r="A285" s="128"/>
      <c r="B285" s="128"/>
      <c r="C285" s="128"/>
      <c r="D285" s="128"/>
      <c r="E285" s="128"/>
      <c r="F285" s="128"/>
      <c r="H285" s="128"/>
    </row>
    <row r="286" spans="1:8" x14ac:dyDescent="0.3">
      <c r="A286" s="128"/>
      <c r="B286" s="128"/>
      <c r="C286" s="128"/>
      <c r="D286" s="128"/>
      <c r="E286" s="128"/>
      <c r="F286" s="128"/>
      <c r="H286" s="128"/>
    </row>
    <row r="287" spans="1:8" x14ac:dyDescent="0.3">
      <c r="A287" s="128"/>
      <c r="B287" s="128"/>
      <c r="C287" s="128"/>
      <c r="D287" s="128"/>
      <c r="E287" s="128"/>
      <c r="F287" s="128"/>
      <c r="H287" s="128"/>
    </row>
    <row r="288" spans="1:8" x14ac:dyDescent="0.3">
      <c r="A288" s="128"/>
      <c r="B288" s="128"/>
      <c r="C288" s="128"/>
      <c r="D288" s="128"/>
      <c r="E288" s="128"/>
      <c r="F288" s="128"/>
      <c r="H288" s="128"/>
    </row>
    <row r="289" spans="1:8" x14ac:dyDescent="0.3">
      <c r="A289" s="128"/>
      <c r="B289" s="128"/>
      <c r="C289" s="128"/>
      <c r="D289" s="128"/>
      <c r="E289" s="128"/>
      <c r="F289" s="128"/>
      <c r="H289" s="128"/>
    </row>
    <row r="290" spans="1:8" x14ac:dyDescent="0.3">
      <c r="A290" s="128"/>
      <c r="B290" s="128"/>
      <c r="C290" s="128"/>
      <c r="D290" s="128"/>
      <c r="E290" s="128"/>
      <c r="F290" s="128"/>
      <c r="H290" s="128"/>
    </row>
    <row r="291" spans="1:8" x14ac:dyDescent="0.3">
      <c r="A291" s="128"/>
      <c r="B291" s="128"/>
      <c r="C291" s="128"/>
      <c r="D291" s="128"/>
      <c r="E291" s="128"/>
      <c r="F291" s="128"/>
      <c r="H291" s="128"/>
    </row>
    <row r="292" spans="1:8" x14ac:dyDescent="0.3">
      <c r="A292" s="128"/>
      <c r="B292" s="128"/>
      <c r="C292" s="128"/>
      <c r="D292" s="128"/>
      <c r="E292" s="128"/>
      <c r="F292" s="128"/>
      <c r="H292" s="128"/>
    </row>
    <row r="293" spans="1:8" x14ac:dyDescent="0.3">
      <c r="A293" s="128"/>
      <c r="B293" s="128"/>
      <c r="C293" s="128"/>
      <c r="D293" s="128"/>
      <c r="E293" s="128"/>
      <c r="F293" s="128"/>
      <c r="H293" s="128"/>
    </row>
    <row r="294" spans="1:8" x14ac:dyDescent="0.3">
      <c r="A294" s="128"/>
      <c r="B294" s="128"/>
      <c r="C294" s="128"/>
      <c r="D294" s="128"/>
      <c r="E294" s="128"/>
      <c r="F294" s="128"/>
      <c r="H294" s="128"/>
    </row>
    <row r="295" spans="1:8" x14ac:dyDescent="0.3">
      <c r="A295" s="128"/>
      <c r="B295" s="128"/>
      <c r="C295" s="128"/>
      <c r="D295" s="128"/>
      <c r="E295" s="128"/>
      <c r="F295" s="128"/>
      <c r="H295" s="128"/>
    </row>
    <row r="296" spans="1:8" x14ac:dyDescent="0.3">
      <c r="A296" s="128"/>
      <c r="B296" s="128"/>
      <c r="C296" s="128"/>
      <c r="D296" s="128"/>
      <c r="E296" s="128"/>
      <c r="F296" s="128"/>
      <c r="H296" s="128"/>
    </row>
    <row r="297" spans="1:8" x14ac:dyDescent="0.3">
      <c r="A297" s="128"/>
      <c r="B297" s="128"/>
      <c r="C297" s="128"/>
      <c r="D297" s="128"/>
      <c r="E297" s="128"/>
      <c r="F297" s="128"/>
      <c r="H297" s="128"/>
    </row>
    <row r="298" spans="1:8" x14ac:dyDescent="0.3">
      <c r="A298" s="128"/>
      <c r="B298" s="128"/>
      <c r="C298" s="128"/>
      <c r="D298" s="128"/>
      <c r="E298" s="128"/>
      <c r="F298" s="128"/>
      <c r="H298" s="128"/>
    </row>
    <row r="299" spans="1:8" x14ac:dyDescent="0.3">
      <c r="A299" s="128"/>
      <c r="B299" s="128"/>
      <c r="C299" s="128"/>
      <c r="D299" s="128"/>
      <c r="E299" s="128"/>
      <c r="F299" s="128"/>
      <c r="H299" s="128"/>
    </row>
    <row r="300" spans="1:8" x14ac:dyDescent="0.3">
      <c r="A300" s="128"/>
      <c r="B300" s="128"/>
      <c r="C300" s="128"/>
      <c r="D300" s="128"/>
      <c r="E300" s="128"/>
      <c r="F300" s="128"/>
      <c r="H300" s="128"/>
    </row>
    <row r="301" spans="1:8" x14ac:dyDescent="0.3">
      <c r="A301" s="128"/>
      <c r="B301" s="128"/>
      <c r="C301" s="128"/>
      <c r="D301" s="128"/>
      <c r="E301" s="128"/>
      <c r="F301" s="128"/>
      <c r="H301" s="128"/>
    </row>
    <row r="302" spans="1:8" x14ac:dyDescent="0.3">
      <c r="A302" s="128"/>
      <c r="B302" s="128"/>
      <c r="C302" s="128"/>
      <c r="D302" s="128"/>
      <c r="E302" s="128"/>
      <c r="F302" s="128"/>
      <c r="H302" s="128"/>
    </row>
    <row r="303" spans="1:8" x14ac:dyDescent="0.3">
      <c r="A303" s="128"/>
      <c r="B303" s="128"/>
      <c r="C303" s="128"/>
      <c r="D303" s="128"/>
      <c r="E303" s="128"/>
      <c r="F303" s="128"/>
      <c r="H303" s="128"/>
    </row>
    <row r="304" spans="1:8" x14ac:dyDescent="0.3">
      <c r="A304" s="128"/>
      <c r="B304" s="128"/>
      <c r="C304" s="128"/>
      <c r="D304" s="128"/>
      <c r="E304" s="128"/>
      <c r="F304" s="128"/>
      <c r="H304" s="128"/>
    </row>
    <row r="305" spans="1:8" x14ac:dyDescent="0.3">
      <c r="A305" s="128"/>
      <c r="B305" s="128"/>
      <c r="C305" s="128"/>
      <c r="D305" s="128"/>
      <c r="E305" s="128"/>
      <c r="F305" s="128"/>
      <c r="H305" s="128"/>
    </row>
    <row r="306" spans="1:8" x14ac:dyDescent="0.3">
      <c r="A306" s="128"/>
      <c r="B306" s="128"/>
      <c r="C306" s="128"/>
      <c r="D306" s="128"/>
      <c r="E306" s="128"/>
      <c r="F306" s="128"/>
      <c r="H306" s="128"/>
    </row>
    <row r="307" spans="1:8" x14ac:dyDescent="0.3">
      <c r="A307" s="128"/>
      <c r="B307" s="128"/>
      <c r="C307" s="128"/>
      <c r="D307" s="128"/>
      <c r="E307" s="128"/>
      <c r="F307" s="128"/>
      <c r="H307" s="128"/>
    </row>
    <row r="308" spans="1:8" x14ac:dyDescent="0.3">
      <c r="A308" s="128"/>
      <c r="B308" s="128"/>
      <c r="C308" s="128"/>
      <c r="D308" s="128"/>
      <c r="E308" s="128"/>
      <c r="F308" s="128"/>
      <c r="H308" s="128"/>
    </row>
    <row r="309" spans="1:8" x14ac:dyDescent="0.3">
      <c r="A309" s="128"/>
      <c r="B309" s="128"/>
      <c r="C309" s="128"/>
      <c r="D309" s="128"/>
      <c r="E309" s="128"/>
      <c r="F309" s="128"/>
      <c r="H309" s="128"/>
    </row>
    <row r="310" spans="1:8" x14ac:dyDescent="0.3">
      <c r="A310" s="128"/>
      <c r="B310" s="128"/>
      <c r="C310" s="128"/>
      <c r="D310" s="128"/>
      <c r="E310" s="128"/>
      <c r="F310" s="128"/>
      <c r="H310" s="128"/>
    </row>
    <row r="311" spans="1:8" x14ac:dyDescent="0.3">
      <c r="A311" s="128"/>
      <c r="B311" s="128"/>
      <c r="C311" s="128"/>
      <c r="D311" s="128"/>
      <c r="E311" s="128"/>
      <c r="F311" s="128"/>
      <c r="H311" s="128"/>
    </row>
    <row r="312" spans="1:8" x14ac:dyDescent="0.3">
      <c r="A312" s="128"/>
      <c r="B312" s="128"/>
      <c r="C312" s="128"/>
      <c r="D312" s="128"/>
      <c r="E312" s="128"/>
      <c r="F312" s="128"/>
      <c r="H312" s="128"/>
    </row>
    <row r="313" spans="1:8" x14ac:dyDescent="0.3">
      <c r="A313" s="128"/>
      <c r="B313" s="128"/>
      <c r="C313" s="128"/>
      <c r="D313" s="128"/>
      <c r="E313" s="128"/>
      <c r="F313" s="128"/>
      <c r="H313" s="128"/>
    </row>
    <row r="314" spans="1:8" x14ac:dyDescent="0.3">
      <c r="A314" s="128"/>
      <c r="B314" s="128"/>
      <c r="C314" s="128"/>
      <c r="D314" s="128"/>
      <c r="E314" s="128"/>
      <c r="F314" s="128"/>
      <c r="H314" s="128"/>
    </row>
    <row r="315" spans="1:8" x14ac:dyDescent="0.3">
      <c r="A315" s="128"/>
      <c r="B315" s="128"/>
      <c r="C315" s="128"/>
      <c r="D315" s="128"/>
      <c r="E315" s="128"/>
      <c r="F315" s="128"/>
      <c r="H315" s="128"/>
    </row>
    <row r="316" spans="1:8" x14ac:dyDescent="0.3">
      <c r="A316" s="128"/>
      <c r="B316" s="128"/>
      <c r="C316" s="128"/>
      <c r="D316" s="128"/>
      <c r="E316" s="128"/>
      <c r="F316" s="128"/>
      <c r="H316" s="128"/>
    </row>
    <row r="317" spans="1:8" x14ac:dyDescent="0.3">
      <c r="A317" s="128"/>
      <c r="B317" s="128"/>
      <c r="C317" s="128"/>
      <c r="D317" s="128"/>
      <c r="E317" s="128"/>
      <c r="F317" s="128"/>
      <c r="H317" s="128"/>
    </row>
    <row r="318" spans="1:8" x14ac:dyDescent="0.3">
      <c r="A318" s="128"/>
      <c r="B318" s="128"/>
      <c r="C318" s="128"/>
      <c r="D318" s="128"/>
      <c r="E318" s="128"/>
      <c r="F318" s="128"/>
      <c r="H318" s="128"/>
    </row>
    <row r="319" spans="1:8" x14ac:dyDescent="0.3">
      <c r="A319" s="128"/>
      <c r="B319" s="128"/>
      <c r="C319" s="128"/>
      <c r="D319" s="128"/>
      <c r="E319" s="128"/>
      <c r="F319" s="128"/>
      <c r="H319" s="128"/>
    </row>
    <row r="320" spans="1:8" x14ac:dyDescent="0.3">
      <c r="A320" s="128"/>
      <c r="B320" s="128"/>
      <c r="C320" s="128"/>
      <c r="D320" s="128"/>
      <c r="E320" s="128"/>
      <c r="F320" s="128"/>
      <c r="H320" s="128"/>
    </row>
    <row r="321" spans="1:8" x14ac:dyDescent="0.3">
      <c r="A321" s="128"/>
      <c r="B321" s="128"/>
      <c r="C321" s="128"/>
      <c r="D321" s="128"/>
      <c r="E321" s="128"/>
      <c r="F321" s="128"/>
      <c r="H321" s="128"/>
    </row>
    <row r="322" spans="1:8" x14ac:dyDescent="0.3">
      <c r="A322" s="128"/>
      <c r="B322" s="128"/>
      <c r="C322" s="128"/>
      <c r="D322" s="128"/>
      <c r="E322" s="128"/>
      <c r="F322" s="128"/>
      <c r="H322" s="128"/>
    </row>
    <row r="323" spans="1:8" x14ac:dyDescent="0.3">
      <c r="A323" s="128"/>
      <c r="B323" s="128"/>
      <c r="C323" s="128"/>
      <c r="D323" s="128"/>
      <c r="E323" s="128"/>
      <c r="F323" s="128"/>
      <c r="H323" s="128"/>
    </row>
    <row r="324" spans="1:8" x14ac:dyDescent="0.3">
      <c r="A324" s="128"/>
      <c r="B324" s="128"/>
      <c r="C324" s="128"/>
      <c r="D324" s="128"/>
      <c r="E324" s="128"/>
      <c r="F324" s="128"/>
      <c r="H324" s="128"/>
    </row>
    <row r="325" spans="1:8" x14ac:dyDescent="0.3">
      <c r="A325" s="128"/>
      <c r="B325" s="128"/>
      <c r="C325" s="128"/>
      <c r="D325" s="128"/>
      <c r="E325" s="128"/>
      <c r="F325" s="128"/>
      <c r="H325" s="128"/>
    </row>
    <row r="326" spans="1:8" x14ac:dyDescent="0.3">
      <c r="A326" s="128"/>
      <c r="B326" s="128"/>
      <c r="C326" s="128"/>
      <c r="D326" s="128"/>
      <c r="E326" s="128"/>
      <c r="F326" s="128"/>
      <c r="H326" s="128"/>
    </row>
    <row r="327" spans="1:8" x14ac:dyDescent="0.3">
      <c r="A327" s="128"/>
      <c r="B327" s="128"/>
      <c r="C327" s="128"/>
      <c r="D327" s="128"/>
      <c r="E327" s="128"/>
      <c r="F327" s="128"/>
      <c r="H327" s="128"/>
    </row>
    <row r="328" spans="1:8" x14ac:dyDescent="0.3">
      <c r="A328" s="128"/>
      <c r="B328" s="128"/>
      <c r="C328" s="128"/>
      <c r="D328" s="128"/>
      <c r="E328" s="128"/>
      <c r="F328" s="128"/>
      <c r="H328" s="128"/>
    </row>
    <row r="329" spans="1:8" x14ac:dyDescent="0.3">
      <c r="A329" s="128"/>
      <c r="B329" s="128"/>
      <c r="C329" s="128"/>
      <c r="D329" s="128"/>
      <c r="E329" s="128"/>
      <c r="F329" s="128"/>
      <c r="H329" s="128"/>
    </row>
    <row r="330" spans="1:8" x14ac:dyDescent="0.3">
      <c r="A330" s="128"/>
      <c r="B330" s="128"/>
      <c r="C330" s="128"/>
      <c r="D330" s="128"/>
      <c r="E330" s="128"/>
      <c r="F330" s="128"/>
      <c r="H330" s="128"/>
    </row>
    <row r="331" spans="1:8" x14ac:dyDescent="0.3">
      <c r="A331" s="128"/>
      <c r="B331" s="128"/>
      <c r="C331" s="128"/>
      <c r="D331" s="128"/>
      <c r="E331" s="128"/>
      <c r="F331" s="128"/>
      <c r="H331" s="128"/>
    </row>
    <row r="332" spans="1:8" x14ac:dyDescent="0.3">
      <c r="A332" s="128"/>
      <c r="B332" s="128"/>
      <c r="C332" s="128"/>
      <c r="D332" s="128"/>
      <c r="E332" s="128"/>
      <c r="F332" s="128"/>
      <c r="H332" s="128"/>
    </row>
    <row r="333" spans="1:8" x14ac:dyDescent="0.3">
      <c r="A333" s="128"/>
      <c r="B333" s="128"/>
      <c r="C333" s="128"/>
      <c r="D333" s="128"/>
      <c r="E333" s="128"/>
      <c r="F333" s="128"/>
      <c r="H333" s="128"/>
    </row>
    <row r="334" spans="1:8" x14ac:dyDescent="0.3">
      <c r="A334" s="128"/>
      <c r="B334" s="128"/>
      <c r="C334" s="128"/>
      <c r="D334" s="128"/>
      <c r="E334" s="128"/>
      <c r="F334" s="128"/>
      <c r="H334" s="128"/>
    </row>
    <row r="335" spans="1:8" x14ac:dyDescent="0.3">
      <c r="A335" s="128"/>
      <c r="B335" s="128"/>
      <c r="C335" s="128"/>
      <c r="D335" s="128"/>
      <c r="E335" s="128"/>
      <c r="F335" s="128"/>
      <c r="H335" s="128"/>
    </row>
    <row r="336" spans="1:8" x14ac:dyDescent="0.3">
      <c r="A336" s="128"/>
      <c r="B336" s="128"/>
      <c r="C336" s="128"/>
      <c r="D336" s="128"/>
      <c r="E336" s="128"/>
      <c r="F336" s="128"/>
      <c r="H336" s="128"/>
    </row>
    <row r="337" spans="1:8" x14ac:dyDescent="0.3">
      <c r="A337" s="128"/>
      <c r="B337" s="128"/>
      <c r="C337" s="128"/>
      <c r="D337" s="128"/>
      <c r="E337" s="128"/>
      <c r="F337" s="128"/>
      <c r="H337" s="128"/>
    </row>
    <row r="338" spans="1:8" x14ac:dyDescent="0.3">
      <c r="A338" s="128"/>
      <c r="B338" s="128"/>
      <c r="C338" s="128"/>
      <c r="D338" s="128"/>
      <c r="E338" s="128"/>
      <c r="F338" s="128"/>
      <c r="H338" s="128"/>
    </row>
    <row r="339" spans="1:8" x14ac:dyDescent="0.3">
      <c r="A339" s="128"/>
      <c r="B339" s="128"/>
      <c r="C339" s="128"/>
      <c r="D339" s="128"/>
      <c r="E339" s="128"/>
      <c r="F339" s="128"/>
      <c r="H339" s="128"/>
    </row>
    <row r="340" spans="1:8" x14ac:dyDescent="0.3">
      <c r="A340" s="128"/>
      <c r="B340" s="128"/>
      <c r="C340" s="128"/>
      <c r="D340" s="128"/>
      <c r="E340" s="128"/>
      <c r="F340" s="128"/>
      <c r="H340" s="128"/>
    </row>
    <row r="341" spans="1:8" x14ac:dyDescent="0.3">
      <c r="A341" s="128"/>
      <c r="B341" s="128"/>
      <c r="C341" s="128"/>
      <c r="D341" s="128"/>
      <c r="E341" s="128"/>
      <c r="F341" s="128"/>
      <c r="H341" s="128"/>
    </row>
    <row r="342" spans="1:8" x14ac:dyDescent="0.3">
      <c r="A342" s="128"/>
      <c r="B342" s="128"/>
      <c r="C342" s="128"/>
      <c r="D342" s="128"/>
      <c r="E342" s="128"/>
      <c r="F342" s="128"/>
      <c r="H342" s="128"/>
    </row>
    <row r="343" spans="1:8" x14ac:dyDescent="0.3">
      <c r="A343" s="128"/>
      <c r="B343" s="128"/>
      <c r="C343" s="128"/>
      <c r="D343" s="128"/>
      <c r="E343" s="128"/>
      <c r="F343" s="128"/>
      <c r="H343" s="128"/>
    </row>
    <row r="344" spans="1:8" x14ac:dyDescent="0.3">
      <c r="A344" s="128"/>
      <c r="B344" s="128"/>
      <c r="C344" s="128"/>
      <c r="D344" s="128"/>
      <c r="E344" s="128"/>
      <c r="F344" s="128"/>
      <c r="H344" s="128"/>
    </row>
    <row r="345" spans="1:8" x14ac:dyDescent="0.3">
      <c r="A345" s="128"/>
      <c r="B345" s="128"/>
      <c r="C345" s="128"/>
      <c r="D345" s="128"/>
      <c r="E345" s="128"/>
      <c r="F345" s="128"/>
      <c r="H345" s="128"/>
    </row>
    <row r="346" spans="1:8" x14ac:dyDescent="0.3">
      <c r="A346" s="128"/>
      <c r="B346" s="128"/>
      <c r="C346" s="128"/>
      <c r="D346" s="128"/>
      <c r="E346" s="128"/>
      <c r="F346" s="128"/>
      <c r="H346" s="128"/>
    </row>
    <row r="347" spans="1:8" x14ac:dyDescent="0.3">
      <c r="A347" s="128"/>
      <c r="B347" s="128"/>
      <c r="C347" s="128"/>
      <c r="D347" s="128"/>
      <c r="E347" s="128"/>
      <c r="F347" s="128"/>
      <c r="H347" s="128"/>
    </row>
    <row r="348" spans="1:8" x14ac:dyDescent="0.3">
      <c r="A348" s="128"/>
      <c r="B348" s="128"/>
      <c r="C348" s="128"/>
      <c r="D348" s="128"/>
      <c r="E348" s="128"/>
      <c r="F348" s="128"/>
      <c r="H348" s="128"/>
    </row>
    <row r="349" spans="1:8" x14ac:dyDescent="0.3">
      <c r="A349" s="128"/>
      <c r="B349" s="128"/>
      <c r="C349" s="128"/>
      <c r="D349" s="128"/>
      <c r="E349" s="128"/>
      <c r="F349" s="128"/>
      <c r="H349" s="128"/>
    </row>
    <row r="350" spans="1:8" x14ac:dyDescent="0.3">
      <c r="A350" s="128"/>
      <c r="B350" s="128"/>
      <c r="C350" s="128"/>
      <c r="D350" s="128"/>
      <c r="E350" s="128"/>
      <c r="F350" s="128"/>
      <c r="H350" s="128"/>
    </row>
    <row r="351" spans="1:8" x14ac:dyDescent="0.3">
      <c r="A351" s="128"/>
      <c r="B351" s="128"/>
      <c r="C351" s="128"/>
      <c r="D351" s="128"/>
      <c r="E351" s="128"/>
      <c r="F351" s="128"/>
      <c r="H351" s="128"/>
    </row>
    <row r="352" spans="1:8" x14ac:dyDescent="0.3">
      <c r="A352" s="128"/>
      <c r="B352" s="128"/>
      <c r="C352" s="128"/>
      <c r="D352" s="128"/>
      <c r="E352" s="128"/>
      <c r="F352" s="128"/>
      <c r="H352" s="128"/>
    </row>
    <row r="353" spans="1:8" x14ac:dyDescent="0.3">
      <c r="A353" s="128"/>
      <c r="B353" s="128"/>
      <c r="C353" s="128"/>
      <c r="D353" s="128"/>
      <c r="E353" s="128"/>
      <c r="F353" s="128"/>
      <c r="H353" s="128"/>
    </row>
    <row r="354" spans="1:8" x14ac:dyDescent="0.3">
      <c r="A354" s="128"/>
      <c r="B354" s="128"/>
      <c r="C354" s="128"/>
      <c r="D354" s="128"/>
      <c r="E354" s="128"/>
      <c r="F354" s="128"/>
      <c r="H354" s="128"/>
    </row>
    <row r="355" spans="1:8" x14ac:dyDescent="0.3">
      <c r="A355" s="128"/>
      <c r="B355" s="128"/>
      <c r="C355" s="128"/>
      <c r="D355" s="128"/>
      <c r="E355" s="128"/>
      <c r="F355" s="128"/>
      <c r="H355" s="128"/>
    </row>
    <row r="356" spans="1:8" x14ac:dyDescent="0.3">
      <c r="A356" s="128"/>
      <c r="B356" s="128"/>
      <c r="C356" s="128"/>
      <c r="D356" s="128"/>
      <c r="E356" s="128"/>
      <c r="F356" s="128"/>
      <c r="H356" s="128"/>
    </row>
    <row r="357" spans="1:8" x14ac:dyDescent="0.3">
      <c r="A357" s="128"/>
      <c r="B357" s="128"/>
      <c r="C357" s="128"/>
      <c r="D357" s="128"/>
      <c r="E357" s="128"/>
      <c r="F357" s="128"/>
      <c r="H357" s="128"/>
    </row>
    <row r="358" spans="1:8" x14ac:dyDescent="0.3">
      <c r="A358" s="128"/>
      <c r="B358" s="128"/>
      <c r="C358" s="128"/>
      <c r="D358" s="128"/>
      <c r="E358" s="128"/>
      <c r="F358" s="128"/>
      <c r="H358" s="128"/>
    </row>
    <row r="359" spans="1:8" x14ac:dyDescent="0.3">
      <c r="A359" s="128"/>
      <c r="B359" s="128"/>
      <c r="C359" s="128"/>
      <c r="D359" s="128"/>
      <c r="E359" s="128"/>
      <c r="F359" s="128"/>
      <c r="H359" s="128"/>
    </row>
    <row r="360" spans="1:8" x14ac:dyDescent="0.3">
      <c r="A360" s="128"/>
      <c r="B360" s="128"/>
      <c r="C360" s="128"/>
      <c r="D360" s="128"/>
      <c r="E360" s="128"/>
      <c r="F360" s="128"/>
      <c r="H360" s="128"/>
    </row>
    <row r="361" spans="1:8" x14ac:dyDescent="0.3">
      <c r="A361" s="128"/>
      <c r="B361" s="128"/>
      <c r="C361" s="128"/>
      <c r="D361" s="128"/>
      <c r="E361" s="128"/>
      <c r="F361" s="128"/>
      <c r="H361" s="128"/>
    </row>
    <row r="362" spans="1:8" x14ac:dyDescent="0.3">
      <c r="A362" s="128"/>
      <c r="B362" s="128"/>
      <c r="C362" s="128"/>
      <c r="D362" s="128"/>
      <c r="E362" s="128"/>
      <c r="F362" s="128"/>
      <c r="H362" s="128"/>
    </row>
    <row r="363" spans="1:8" x14ac:dyDescent="0.3">
      <c r="A363" s="128"/>
      <c r="B363" s="128"/>
      <c r="C363" s="128"/>
      <c r="D363" s="128"/>
      <c r="E363" s="128"/>
      <c r="F363" s="128"/>
      <c r="H363" s="128"/>
    </row>
    <row r="364" spans="1:8" x14ac:dyDescent="0.3">
      <c r="A364" s="128"/>
      <c r="B364" s="128"/>
      <c r="C364" s="128"/>
      <c r="D364" s="128"/>
      <c r="E364" s="128"/>
      <c r="F364" s="128"/>
      <c r="H364" s="128"/>
    </row>
    <row r="365" spans="1:8" x14ac:dyDescent="0.3">
      <c r="A365" s="128"/>
      <c r="B365" s="128"/>
      <c r="C365" s="128"/>
      <c r="D365" s="128"/>
      <c r="E365" s="128"/>
      <c r="F365" s="128"/>
      <c r="H365" s="128"/>
    </row>
    <row r="366" spans="1:8" x14ac:dyDescent="0.3">
      <c r="A366" s="128"/>
      <c r="B366" s="128"/>
      <c r="C366" s="128"/>
      <c r="D366" s="128"/>
      <c r="E366" s="128"/>
      <c r="F366" s="128"/>
      <c r="H366" s="128"/>
    </row>
    <row r="367" spans="1:8" x14ac:dyDescent="0.3">
      <c r="A367" s="128"/>
      <c r="B367" s="128"/>
      <c r="C367" s="128"/>
      <c r="D367" s="128"/>
      <c r="E367" s="128"/>
      <c r="F367" s="128"/>
      <c r="H367" s="128"/>
    </row>
    <row r="368" spans="1:8" x14ac:dyDescent="0.3">
      <c r="A368" s="128"/>
      <c r="B368" s="128"/>
      <c r="C368" s="128"/>
      <c r="D368" s="128"/>
      <c r="E368" s="128"/>
      <c r="F368" s="128"/>
      <c r="H368" s="128"/>
    </row>
    <row r="369" spans="1:8" x14ac:dyDescent="0.3">
      <c r="A369" s="128"/>
      <c r="B369" s="128"/>
      <c r="C369" s="128"/>
      <c r="D369" s="128"/>
      <c r="E369" s="128"/>
      <c r="F369" s="128"/>
      <c r="H369" s="128"/>
    </row>
    <row r="370" spans="1:8" x14ac:dyDescent="0.3">
      <c r="A370" s="128"/>
      <c r="B370" s="128"/>
      <c r="C370" s="128"/>
      <c r="D370" s="128"/>
      <c r="E370" s="128"/>
      <c r="F370" s="128"/>
      <c r="H370" s="128"/>
    </row>
    <row r="371" spans="1:8" x14ac:dyDescent="0.3">
      <c r="A371" s="128"/>
      <c r="B371" s="128"/>
      <c r="C371" s="128"/>
      <c r="D371" s="128"/>
      <c r="E371" s="128"/>
      <c r="F371" s="128"/>
      <c r="H371" s="128"/>
    </row>
    <row r="372" spans="1:8" x14ac:dyDescent="0.3">
      <c r="A372" s="128"/>
      <c r="B372" s="128"/>
      <c r="C372" s="128"/>
      <c r="D372" s="128"/>
      <c r="E372" s="128"/>
      <c r="F372" s="128"/>
      <c r="H372" s="128"/>
    </row>
    <row r="373" spans="1:8" x14ac:dyDescent="0.3">
      <c r="A373" s="128"/>
      <c r="B373" s="128"/>
      <c r="C373" s="128"/>
      <c r="D373" s="128"/>
      <c r="E373" s="128"/>
      <c r="F373" s="128"/>
      <c r="H373" s="128"/>
    </row>
    <row r="374" spans="1:8" x14ac:dyDescent="0.3">
      <c r="A374" s="128"/>
      <c r="B374" s="128"/>
      <c r="C374" s="128"/>
      <c r="D374" s="128"/>
      <c r="E374" s="128"/>
      <c r="F374" s="128"/>
      <c r="H374" s="128"/>
    </row>
    <row r="375" spans="1:8" x14ac:dyDescent="0.3">
      <c r="A375" s="128"/>
      <c r="B375" s="128"/>
      <c r="C375" s="128"/>
      <c r="D375" s="128"/>
      <c r="E375" s="128"/>
      <c r="F375" s="128"/>
      <c r="H375" s="128"/>
    </row>
    <row r="376" spans="1:8" x14ac:dyDescent="0.3">
      <c r="A376" s="128"/>
      <c r="B376" s="128"/>
      <c r="C376" s="128"/>
      <c r="D376" s="128"/>
      <c r="E376" s="128"/>
      <c r="F376" s="128"/>
      <c r="H376" s="128"/>
    </row>
    <row r="377" spans="1:8" x14ac:dyDescent="0.3">
      <c r="A377" s="128"/>
      <c r="B377" s="128"/>
      <c r="C377" s="128"/>
      <c r="D377" s="128"/>
      <c r="E377" s="128"/>
      <c r="F377" s="128"/>
      <c r="H377" s="128"/>
    </row>
    <row r="378" spans="1:8" x14ac:dyDescent="0.3">
      <c r="A378" s="128"/>
      <c r="B378" s="128"/>
      <c r="C378" s="128"/>
      <c r="D378" s="128"/>
      <c r="E378" s="128"/>
      <c r="F378" s="128"/>
      <c r="H378" s="128"/>
    </row>
    <row r="379" spans="1:8" x14ac:dyDescent="0.3">
      <c r="A379" s="128"/>
      <c r="B379" s="128"/>
      <c r="C379" s="128"/>
      <c r="D379" s="128"/>
      <c r="E379" s="128"/>
      <c r="F379" s="128"/>
      <c r="H379" s="128"/>
    </row>
    <row r="380" spans="1:8" x14ac:dyDescent="0.3">
      <c r="A380" s="128"/>
      <c r="B380" s="128"/>
      <c r="C380" s="128"/>
      <c r="D380" s="128"/>
      <c r="E380" s="128"/>
      <c r="F380" s="128"/>
      <c r="H380" s="128"/>
    </row>
    <row r="381" spans="1:8" x14ac:dyDescent="0.3">
      <c r="A381" s="128"/>
      <c r="B381" s="128"/>
      <c r="C381" s="128"/>
      <c r="D381" s="128"/>
      <c r="E381" s="128"/>
      <c r="F381" s="128"/>
      <c r="H381" s="128"/>
    </row>
    <row r="382" spans="1:8" x14ac:dyDescent="0.3">
      <c r="A382" s="128"/>
      <c r="B382" s="128"/>
      <c r="C382" s="128"/>
      <c r="D382" s="128"/>
      <c r="E382" s="128"/>
      <c r="F382" s="128"/>
      <c r="H382" s="128"/>
    </row>
    <row r="383" spans="1:8" x14ac:dyDescent="0.3">
      <c r="A383" s="128"/>
      <c r="B383" s="128"/>
      <c r="C383" s="128"/>
      <c r="D383" s="128"/>
      <c r="E383" s="128"/>
      <c r="F383" s="128"/>
      <c r="H383" s="128"/>
    </row>
    <row r="384" spans="1:8" x14ac:dyDescent="0.3">
      <c r="A384" s="128"/>
      <c r="B384" s="128"/>
      <c r="C384" s="128"/>
      <c r="D384" s="128"/>
      <c r="E384" s="128"/>
      <c r="F384" s="128"/>
      <c r="H384" s="128"/>
    </row>
    <row r="385" spans="1:8" x14ac:dyDescent="0.3">
      <c r="A385" s="128"/>
      <c r="B385" s="128"/>
      <c r="C385" s="128"/>
      <c r="D385" s="128"/>
      <c r="E385" s="128"/>
      <c r="F385" s="128"/>
      <c r="H385" s="128"/>
    </row>
    <row r="386" spans="1:8" x14ac:dyDescent="0.3">
      <c r="A386" s="128"/>
      <c r="B386" s="128"/>
      <c r="C386" s="128"/>
      <c r="D386" s="128"/>
      <c r="E386" s="128"/>
      <c r="F386" s="128"/>
      <c r="H386" s="128"/>
    </row>
    <row r="387" spans="1:8" x14ac:dyDescent="0.3">
      <c r="A387" s="128"/>
      <c r="B387" s="128"/>
      <c r="C387" s="128"/>
      <c r="D387" s="128"/>
      <c r="E387" s="128"/>
      <c r="F387" s="128"/>
      <c r="H387" s="128"/>
    </row>
    <row r="388" spans="1:8" x14ac:dyDescent="0.3">
      <c r="A388" s="128"/>
      <c r="B388" s="128"/>
      <c r="C388" s="128"/>
      <c r="D388" s="128"/>
      <c r="E388" s="128"/>
      <c r="F388" s="128"/>
      <c r="H388" s="128"/>
    </row>
    <row r="389" spans="1:8" x14ac:dyDescent="0.3">
      <c r="A389" s="128"/>
      <c r="B389" s="128"/>
      <c r="C389" s="128"/>
      <c r="D389" s="128"/>
      <c r="E389" s="128"/>
      <c r="F389" s="128"/>
      <c r="H389" s="128"/>
    </row>
    <row r="390" spans="1:8" x14ac:dyDescent="0.3">
      <c r="A390" s="128"/>
      <c r="B390" s="128"/>
      <c r="C390" s="128"/>
      <c r="D390" s="128"/>
      <c r="E390" s="128"/>
      <c r="F390" s="128"/>
      <c r="H390" s="128"/>
    </row>
    <row r="391" spans="1:8" x14ac:dyDescent="0.3">
      <c r="A391" s="128"/>
      <c r="B391" s="128"/>
      <c r="C391" s="128"/>
      <c r="D391" s="128"/>
      <c r="E391" s="128"/>
      <c r="F391" s="128"/>
      <c r="H391" s="128"/>
    </row>
    <row r="392" spans="1:8" x14ac:dyDescent="0.3">
      <c r="A392" s="128"/>
      <c r="B392" s="128"/>
      <c r="C392" s="128"/>
      <c r="D392" s="128"/>
      <c r="E392" s="128"/>
      <c r="F392" s="128"/>
      <c r="H392" s="128"/>
    </row>
    <row r="393" spans="1:8" x14ac:dyDescent="0.3">
      <c r="A393" s="128"/>
      <c r="B393" s="128"/>
      <c r="C393" s="128"/>
      <c r="D393" s="128"/>
      <c r="E393" s="128"/>
      <c r="F393" s="128"/>
      <c r="H393" s="128"/>
    </row>
    <row r="394" spans="1:8" x14ac:dyDescent="0.3">
      <c r="A394" s="128"/>
      <c r="B394" s="128"/>
      <c r="C394" s="128"/>
      <c r="D394" s="128"/>
      <c r="E394" s="128"/>
      <c r="F394" s="128"/>
      <c r="H394" s="128"/>
    </row>
    <row r="395" spans="1:8" x14ac:dyDescent="0.3">
      <c r="A395" s="128"/>
      <c r="B395" s="128"/>
      <c r="C395" s="128"/>
      <c r="D395" s="128"/>
      <c r="E395" s="128"/>
      <c r="F395" s="128"/>
      <c r="H395" s="128"/>
    </row>
    <row r="396" spans="1:8" x14ac:dyDescent="0.3">
      <c r="A396" s="128"/>
      <c r="B396" s="128"/>
      <c r="C396" s="128"/>
      <c r="D396" s="128"/>
      <c r="E396" s="128"/>
      <c r="F396" s="128"/>
      <c r="H396" s="128"/>
    </row>
    <row r="397" spans="1:8" x14ac:dyDescent="0.3">
      <c r="A397" s="128"/>
      <c r="B397" s="128"/>
      <c r="C397" s="128"/>
      <c r="D397" s="128"/>
      <c r="E397" s="128"/>
      <c r="F397" s="128"/>
      <c r="H397" s="128"/>
    </row>
    <row r="398" spans="1:8" x14ac:dyDescent="0.3">
      <c r="A398" s="128"/>
      <c r="B398" s="128"/>
      <c r="C398" s="128"/>
      <c r="D398" s="128"/>
      <c r="E398" s="128"/>
      <c r="F398" s="128"/>
      <c r="H398" s="128"/>
    </row>
    <row r="399" spans="1:8" x14ac:dyDescent="0.3">
      <c r="A399" s="128"/>
      <c r="B399" s="128"/>
      <c r="C399" s="128"/>
      <c r="D399" s="128"/>
      <c r="E399" s="128"/>
      <c r="F399" s="128"/>
      <c r="H399" s="128"/>
    </row>
    <row r="400" spans="1:8" x14ac:dyDescent="0.3">
      <c r="A400" s="128"/>
      <c r="B400" s="128"/>
      <c r="C400" s="128"/>
      <c r="D400" s="128"/>
      <c r="E400" s="128"/>
      <c r="F400" s="128"/>
      <c r="H400" s="128"/>
    </row>
    <row r="401" spans="1:8" x14ac:dyDescent="0.3">
      <c r="A401" s="128"/>
      <c r="B401" s="128"/>
      <c r="C401" s="128"/>
      <c r="D401" s="128"/>
      <c r="E401" s="128"/>
      <c r="F401" s="128"/>
      <c r="H401" s="128"/>
    </row>
    <row r="402" spans="1:8" x14ac:dyDescent="0.3">
      <c r="A402" s="128"/>
      <c r="B402" s="128"/>
      <c r="C402" s="128"/>
      <c r="D402" s="128"/>
      <c r="E402" s="128"/>
      <c r="F402" s="128"/>
      <c r="H402" s="128"/>
    </row>
    <row r="403" spans="1:8" x14ac:dyDescent="0.3">
      <c r="A403" s="128"/>
      <c r="B403" s="128"/>
      <c r="C403" s="128"/>
      <c r="D403" s="128"/>
      <c r="E403" s="128"/>
      <c r="F403" s="128"/>
      <c r="H403" s="128"/>
    </row>
    <row r="404" spans="1:8" x14ac:dyDescent="0.3">
      <c r="A404" s="128"/>
      <c r="B404" s="128"/>
      <c r="C404" s="128"/>
      <c r="D404" s="128"/>
      <c r="E404" s="128"/>
      <c r="F404" s="128"/>
      <c r="H404" s="128"/>
    </row>
    <row r="405" spans="1:8" x14ac:dyDescent="0.3">
      <c r="A405" s="128"/>
      <c r="B405" s="128"/>
      <c r="C405" s="128"/>
      <c r="D405" s="128"/>
      <c r="E405" s="128"/>
      <c r="F405" s="128"/>
      <c r="H405" s="128"/>
    </row>
    <row r="406" spans="1:8" x14ac:dyDescent="0.3">
      <c r="A406" s="128"/>
      <c r="B406" s="128"/>
      <c r="C406" s="128"/>
      <c r="D406" s="128"/>
      <c r="E406" s="128"/>
      <c r="F406" s="128"/>
      <c r="H406" s="128"/>
    </row>
    <row r="407" spans="1:8" x14ac:dyDescent="0.3">
      <c r="A407" s="128"/>
      <c r="B407" s="128"/>
      <c r="C407" s="128"/>
      <c r="D407" s="128"/>
      <c r="E407" s="128"/>
      <c r="F407" s="128"/>
      <c r="H407" s="128"/>
    </row>
    <row r="408" spans="1:8" x14ac:dyDescent="0.3">
      <c r="A408" s="128"/>
      <c r="B408" s="128"/>
      <c r="C408" s="128"/>
      <c r="D408" s="128"/>
      <c r="E408" s="128"/>
      <c r="F408" s="128"/>
      <c r="H408" s="128"/>
    </row>
    <row r="409" spans="1:8" x14ac:dyDescent="0.3">
      <c r="A409" s="128"/>
      <c r="B409" s="128"/>
      <c r="C409" s="128"/>
      <c r="D409" s="128"/>
      <c r="E409" s="128"/>
      <c r="F409" s="128"/>
      <c r="H409" s="128"/>
    </row>
    <row r="410" spans="1:8" x14ac:dyDescent="0.3">
      <c r="A410" s="128"/>
      <c r="B410" s="128"/>
      <c r="C410" s="128"/>
      <c r="D410" s="128"/>
      <c r="E410" s="128"/>
      <c r="F410" s="128"/>
      <c r="H410" s="128"/>
    </row>
    <row r="411" spans="1:8" x14ac:dyDescent="0.3">
      <c r="A411" s="128"/>
      <c r="B411" s="128"/>
      <c r="C411" s="128"/>
      <c r="D411" s="128"/>
      <c r="E411" s="128"/>
      <c r="F411" s="128"/>
      <c r="H411" s="128"/>
    </row>
    <row r="412" spans="1:8" x14ac:dyDescent="0.3">
      <c r="A412" s="128"/>
      <c r="B412" s="128"/>
      <c r="C412" s="128"/>
      <c r="D412" s="128"/>
      <c r="E412" s="128"/>
      <c r="F412" s="128"/>
      <c r="H412" s="128"/>
    </row>
    <row r="413" spans="1:8" x14ac:dyDescent="0.3">
      <c r="A413" s="128"/>
      <c r="B413" s="128"/>
      <c r="C413" s="128"/>
      <c r="D413" s="128"/>
      <c r="E413" s="128"/>
      <c r="F413" s="128"/>
      <c r="H413" s="128"/>
    </row>
    <row r="414" spans="1:8" x14ac:dyDescent="0.3">
      <c r="A414" s="128"/>
      <c r="B414" s="128"/>
      <c r="C414" s="128"/>
      <c r="D414" s="128"/>
      <c r="E414" s="128"/>
      <c r="F414" s="128"/>
      <c r="H414" s="128"/>
    </row>
    <row r="415" spans="1:8" x14ac:dyDescent="0.3">
      <c r="A415" s="128"/>
      <c r="B415" s="128"/>
      <c r="C415" s="128"/>
      <c r="D415" s="128"/>
      <c r="E415" s="128"/>
      <c r="F415" s="128"/>
      <c r="H415" s="128"/>
    </row>
    <row r="416" spans="1:8" x14ac:dyDescent="0.3">
      <c r="A416" s="128"/>
      <c r="B416" s="128"/>
      <c r="C416" s="128"/>
      <c r="D416" s="128"/>
      <c r="E416" s="128"/>
      <c r="F416" s="128"/>
      <c r="H416" s="128"/>
    </row>
    <row r="417" spans="1:8" x14ac:dyDescent="0.3">
      <c r="A417" s="128"/>
      <c r="B417" s="128"/>
      <c r="C417" s="128"/>
      <c r="D417" s="128"/>
      <c r="E417" s="128"/>
      <c r="F417" s="128"/>
      <c r="H417" s="128"/>
    </row>
    <row r="418" spans="1:8" x14ac:dyDescent="0.3">
      <c r="A418" s="128"/>
      <c r="B418" s="128"/>
      <c r="C418" s="128"/>
      <c r="D418" s="128"/>
      <c r="E418" s="128"/>
      <c r="F418" s="128"/>
      <c r="H418" s="128"/>
    </row>
    <row r="419" spans="1:8" x14ac:dyDescent="0.3">
      <c r="A419" s="128"/>
      <c r="B419" s="128"/>
      <c r="C419" s="128"/>
      <c r="D419" s="128"/>
      <c r="E419" s="128"/>
      <c r="F419" s="128"/>
      <c r="H419" s="128"/>
    </row>
    <row r="420" spans="1:8" x14ac:dyDescent="0.3">
      <c r="A420" s="128"/>
      <c r="B420" s="128"/>
      <c r="C420" s="128"/>
      <c r="D420" s="128"/>
      <c r="E420" s="128"/>
      <c r="F420" s="128"/>
      <c r="H420" s="128"/>
    </row>
    <row r="421" spans="1:8" x14ac:dyDescent="0.3">
      <c r="A421" s="128"/>
      <c r="B421" s="128"/>
      <c r="C421" s="128"/>
      <c r="D421" s="128"/>
      <c r="E421" s="128"/>
      <c r="F421" s="128"/>
      <c r="H421" s="128"/>
    </row>
    <row r="422" spans="1:8" x14ac:dyDescent="0.3">
      <c r="A422" s="128"/>
      <c r="B422" s="128"/>
      <c r="C422" s="128"/>
      <c r="D422" s="128"/>
      <c r="E422" s="128"/>
      <c r="F422" s="128"/>
      <c r="H422" s="128"/>
    </row>
    <row r="423" spans="1:8" x14ac:dyDescent="0.3">
      <c r="A423" s="128"/>
      <c r="B423" s="128"/>
      <c r="C423" s="128"/>
      <c r="D423" s="128"/>
      <c r="E423" s="128"/>
      <c r="F423" s="128"/>
      <c r="H423" s="128"/>
    </row>
    <row r="424" spans="1:8" x14ac:dyDescent="0.3">
      <c r="A424" s="128"/>
      <c r="B424" s="128"/>
      <c r="C424" s="128"/>
      <c r="D424" s="128"/>
      <c r="E424" s="128"/>
      <c r="F424" s="128"/>
      <c r="H424" s="128"/>
    </row>
    <row r="425" spans="1:8" x14ac:dyDescent="0.3">
      <c r="A425" s="128"/>
      <c r="B425" s="128"/>
      <c r="C425" s="128"/>
      <c r="D425" s="128"/>
      <c r="E425" s="128"/>
      <c r="F425" s="128"/>
      <c r="H425" s="128"/>
    </row>
    <row r="426" spans="1:8" x14ac:dyDescent="0.3">
      <c r="A426" s="128"/>
      <c r="B426" s="128"/>
      <c r="C426" s="128"/>
      <c r="D426" s="128"/>
      <c r="E426" s="128"/>
      <c r="F426" s="128"/>
      <c r="H426" s="128"/>
    </row>
    <row r="427" spans="1:8" x14ac:dyDescent="0.3">
      <c r="A427" s="128"/>
      <c r="B427" s="128"/>
      <c r="C427" s="128"/>
      <c r="D427" s="128"/>
      <c r="E427" s="128"/>
      <c r="F427" s="128"/>
      <c r="H427" s="128"/>
    </row>
    <row r="428" spans="1:8" x14ac:dyDescent="0.3">
      <c r="A428" s="128"/>
      <c r="B428" s="128"/>
      <c r="C428" s="128"/>
      <c r="D428" s="128"/>
      <c r="E428" s="128"/>
      <c r="F428" s="128"/>
      <c r="H428" s="128"/>
    </row>
    <row r="429" spans="1:8" x14ac:dyDescent="0.3">
      <c r="A429" s="128"/>
      <c r="B429" s="128"/>
      <c r="C429" s="128"/>
      <c r="D429" s="128"/>
      <c r="E429" s="128"/>
      <c r="F429" s="128"/>
      <c r="H429" s="128"/>
    </row>
    <row r="430" spans="1:8" x14ac:dyDescent="0.3">
      <c r="A430" s="128"/>
      <c r="B430" s="128"/>
      <c r="C430" s="128"/>
      <c r="D430" s="128"/>
      <c r="E430" s="128"/>
      <c r="F430" s="128"/>
      <c r="H430" s="128"/>
    </row>
    <row r="431" spans="1:8" x14ac:dyDescent="0.3">
      <c r="A431" s="128"/>
      <c r="B431" s="128"/>
      <c r="C431" s="128"/>
      <c r="D431" s="128"/>
      <c r="E431" s="128"/>
      <c r="F431" s="128"/>
      <c r="H431" s="128"/>
    </row>
    <row r="432" spans="1:8" x14ac:dyDescent="0.3">
      <c r="A432" s="128"/>
      <c r="B432" s="128"/>
      <c r="C432" s="128"/>
      <c r="D432" s="128"/>
      <c r="E432" s="128"/>
      <c r="F432" s="128"/>
      <c r="H432" s="128"/>
    </row>
    <row r="433" spans="1:8" x14ac:dyDescent="0.3">
      <c r="A433" s="128"/>
      <c r="B433" s="128"/>
      <c r="C433" s="128"/>
      <c r="D433" s="128"/>
      <c r="E433" s="128"/>
      <c r="F433" s="128"/>
      <c r="H433" s="128"/>
    </row>
    <row r="434" spans="1:8" x14ac:dyDescent="0.3">
      <c r="A434" s="128"/>
      <c r="B434" s="128"/>
      <c r="C434" s="128"/>
      <c r="D434" s="128"/>
      <c r="E434" s="128"/>
      <c r="F434" s="128"/>
      <c r="H434" s="128"/>
    </row>
    <row r="435" spans="1:8" x14ac:dyDescent="0.3">
      <c r="A435" s="128"/>
      <c r="B435" s="128"/>
      <c r="C435" s="128"/>
      <c r="D435" s="128"/>
      <c r="E435" s="128"/>
      <c r="F435" s="128"/>
      <c r="H435" s="128"/>
    </row>
    <row r="436" spans="1:8" x14ac:dyDescent="0.3">
      <c r="A436" s="128"/>
      <c r="B436" s="128"/>
      <c r="C436" s="128"/>
      <c r="D436" s="128"/>
      <c r="E436" s="128"/>
      <c r="F436" s="128"/>
      <c r="H436" s="128"/>
    </row>
    <row r="437" spans="1:8" x14ac:dyDescent="0.3">
      <c r="A437" s="128"/>
      <c r="B437" s="128"/>
      <c r="C437" s="128"/>
      <c r="D437" s="128"/>
      <c r="E437" s="128"/>
      <c r="F437" s="128"/>
      <c r="H437" s="128"/>
    </row>
    <row r="438" spans="1:8" x14ac:dyDescent="0.3">
      <c r="A438" s="128"/>
      <c r="B438" s="128"/>
      <c r="C438" s="128"/>
      <c r="D438" s="128"/>
      <c r="E438" s="128"/>
      <c r="F438" s="128"/>
      <c r="H438" s="128"/>
    </row>
    <row r="439" spans="1:8" x14ac:dyDescent="0.3">
      <c r="A439" s="128"/>
      <c r="B439" s="128"/>
      <c r="C439" s="128"/>
      <c r="D439" s="128"/>
      <c r="E439" s="128"/>
      <c r="F439" s="128"/>
      <c r="H439" s="128"/>
    </row>
    <row r="440" spans="1:8" x14ac:dyDescent="0.3">
      <c r="A440" s="128"/>
      <c r="B440" s="128"/>
      <c r="C440" s="128"/>
      <c r="D440" s="128"/>
      <c r="E440" s="128"/>
      <c r="F440" s="128"/>
      <c r="H440" s="128"/>
    </row>
    <row r="441" spans="1:8" x14ac:dyDescent="0.3">
      <c r="A441" s="128"/>
      <c r="B441" s="128"/>
      <c r="C441" s="128"/>
      <c r="D441" s="128"/>
      <c r="E441" s="128"/>
      <c r="F441" s="128"/>
      <c r="H441" s="128"/>
    </row>
    <row r="442" spans="1:8" x14ac:dyDescent="0.3">
      <c r="A442" s="128"/>
      <c r="B442" s="128"/>
      <c r="C442" s="128"/>
      <c r="D442" s="128"/>
      <c r="E442" s="128"/>
      <c r="F442" s="128"/>
      <c r="H442" s="128"/>
    </row>
    <row r="443" spans="1:8" x14ac:dyDescent="0.3">
      <c r="A443" s="128"/>
      <c r="B443" s="128"/>
      <c r="C443" s="128"/>
      <c r="D443" s="128"/>
      <c r="E443" s="128"/>
      <c r="F443" s="128"/>
      <c r="H443" s="128"/>
    </row>
    <row r="444" spans="1:8" x14ac:dyDescent="0.3">
      <c r="A444" s="128"/>
      <c r="B444" s="128"/>
      <c r="C444" s="128"/>
      <c r="D444" s="128"/>
      <c r="E444" s="128"/>
      <c r="F444" s="128"/>
      <c r="H444" s="128"/>
    </row>
    <row r="445" spans="1:8" x14ac:dyDescent="0.3">
      <c r="A445" s="128"/>
      <c r="B445" s="128"/>
      <c r="C445" s="128"/>
      <c r="D445" s="128"/>
      <c r="E445" s="128"/>
      <c r="F445" s="128"/>
      <c r="H445" s="128"/>
    </row>
    <row r="446" spans="1:8" x14ac:dyDescent="0.3">
      <c r="A446" s="128"/>
      <c r="B446" s="128"/>
      <c r="C446" s="128"/>
      <c r="D446" s="128"/>
      <c r="E446" s="128"/>
      <c r="F446" s="128"/>
      <c r="H446" s="128"/>
    </row>
    <row r="447" spans="1:8" x14ac:dyDescent="0.3">
      <c r="A447" s="128"/>
      <c r="B447" s="128"/>
      <c r="C447" s="128"/>
      <c r="D447" s="128"/>
      <c r="E447" s="128"/>
      <c r="F447" s="128"/>
      <c r="H447" s="128"/>
    </row>
    <row r="448" spans="1:8" x14ac:dyDescent="0.3">
      <c r="A448" s="128"/>
      <c r="B448" s="128"/>
      <c r="C448" s="128"/>
      <c r="D448" s="128"/>
      <c r="E448" s="128"/>
      <c r="F448" s="128"/>
      <c r="H448" s="128"/>
    </row>
    <row r="449" spans="1:8" x14ac:dyDescent="0.3">
      <c r="A449" s="128"/>
      <c r="B449" s="128"/>
      <c r="C449" s="128"/>
      <c r="D449" s="128"/>
      <c r="E449" s="128"/>
      <c r="F449" s="128"/>
      <c r="H449" s="128"/>
    </row>
    <row r="450" spans="1:8" x14ac:dyDescent="0.3">
      <c r="A450" s="128"/>
      <c r="B450" s="128"/>
      <c r="C450" s="128"/>
      <c r="D450" s="128"/>
      <c r="E450" s="128"/>
      <c r="F450" s="128"/>
      <c r="H450" s="128"/>
    </row>
    <row r="451" spans="1:8" x14ac:dyDescent="0.3">
      <c r="A451" s="128"/>
      <c r="B451" s="128"/>
      <c r="C451" s="128"/>
      <c r="D451" s="128"/>
      <c r="E451" s="128"/>
      <c r="F451" s="128"/>
      <c r="H451" s="128"/>
    </row>
    <row r="452" spans="1:8" x14ac:dyDescent="0.3">
      <c r="A452" s="128"/>
      <c r="B452" s="128"/>
      <c r="C452" s="128"/>
      <c r="D452" s="128"/>
      <c r="E452" s="128"/>
      <c r="F452" s="128"/>
      <c r="H452" s="128"/>
    </row>
    <row r="453" spans="1:8" x14ac:dyDescent="0.3">
      <c r="A453" s="128"/>
      <c r="B453" s="128"/>
      <c r="C453" s="128"/>
      <c r="D453" s="128"/>
      <c r="E453" s="128"/>
      <c r="F453" s="128"/>
      <c r="H453" s="128"/>
    </row>
    <row r="454" spans="1:8" x14ac:dyDescent="0.3">
      <c r="A454" s="128"/>
      <c r="B454" s="128"/>
      <c r="C454" s="128"/>
      <c r="D454" s="128"/>
      <c r="E454" s="128"/>
      <c r="F454" s="128"/>
      <c r="H454" s="128"/>
    </row>
    <row r="455" spans="1:8" x14ac:dyDescent="0.3">
      <c r="A455" s="128"/>
      <c r="B455" s="128"/>
      <c r="C455" s="128"/>
      <c r="D455" s="128"/>
      <c r="E455" s="128"/>
      <c r="F455" s="128"/>
      <c r="H455" s="128"/>
    </row>
    <row r="456" spans="1:8" x14ac:dyDescent="0.3">
      <c r="A456" s="128"/>
      <c r="B456" s="128"/>
      <c r="C456" s="128"/>
      <c r="D456" s="128"/>
      <c r="E456" s="128"/>
      <c r="F456" s="128"/>
      <c r="H456" s="128"/>
    </row>
    <row r="457" spans="1:8" x14ac:dyDescent="0.3">
      <c r="A457" s="128"/>
      <c r="B457" s="128"/>
      <c r="C457" s="128"/>
      <c r="D457" s="128"/>
      <c r="E457" s="128"/>
      <c r="F457" s="128"/>
      <c r="H457" s="128"/>
    </row>
    <row r="458" spans="1:8" x14ac:dyDescent="0.3">
      <c r="A458" s="128"/>
      <c r="B458" s="128"/>
      <c r="C458" s="128"/>
      <c r="D458" s="128"/>
      <c r="E458" s="128"/>
      <c r="F458" s="128"/>
      <c r="H458" s="128"/>
    </row>
    <row r="459" spans="1:8" x14ac:dyDescent="0.3">
      <c r="A459" s="128"/>
      <c r="B459" s="128"/>
      <c r="C459" s="128"/>
      <c r="D459" s="128"/>
      <c r="E459" s="128"/>
      <c r="F459" s="128"/>
      <c r="H459" s="128"/>
    </row>
    <row r="460" spans="1:8" x14ac:dyDescent="0.3">
      <c r="A460" s="128"/>
      <c r="B460" s="128"/>
      <c r="C460" s="128"/>
      <c r="D460" s="128"/>
      <c r="E460" s="128"/>
      <c r="F460" s="128"/>
      <c r="H460" s="128"/>
    </row>
    <row r="461" spans="1:8" x14ac:dyDescent="0.3">
      <c r="A461" s="128"/>
      <c r="B461" s="128"/>
      <c r="C461" s="128"/>
      <c r="D461" s="128"/>
      <c r="E461" s="128"/>
      <c r="F461" s="128"/>
      <c r="H461" s="128"/>
    </row>
    <row r="462" spans="1:8" x14ac:dyDescent="0.3">
      <c r="A462" s="128"/>
      <c r="B462" s="128"/>
      <c r="C462" s="128"/>
      <c r="D462" s="128"/>
      <c r="E462" s="128"/>
      <c r="F462" s="128"/>
      <c r="H462" s="128"/>
    </row>
    <row r="463" spans="1:8" x14ac:dyDescent="0.3">
      <c r="A463" s="128"/>
      <c r="B463" s="128"/>
      <c r="C463" s="128"/>
      <c r="D463" s="128"/>
      <c r="E463" s="128"/>
      <c r="F463" s="128"/>
      <c r="H463" s="128"/>
    </row>
    <row r="464" spans="1:8" x14ac:dyDescent="0.3">
      <c r="A464" s="128"/>
      <c r="B464" s="128"/>
      <c r="C464" s="128"/>
      <c r="D464" s="128"/>
      <c r="E464" s="128"/>
      <c r="F464" s="128"/>
      <c r="H464" s="128"/>
    </row>
    <row r="465" spans="1:8" x14ac:dyDescent="0.3">
      <c r="A465" s="128"/>
      <c r="B465" s="128"/>
      <c r="C465" s="128"/>
      <c r="D465" s="128"/>
      <c r="E465" s="128"/>
      <c r="F465" s="128"/>
      <c r="H465" s="128"/>
    </row>
    <row r="466" spans="1:8" x14ac:dyDescent="0.3">
      <c r="A466" s="128"/>
      <c r="B466" s="128"/>
      <c r="C466" s="128"/>
      <c r="D466" s="128"/>
      <c r="E466" s="128"/>
      <c r="F466" s="128"/>
      <c r="H466" s="128"/>
    </row>
    <row r="467" spans="1:8" x14ac:dyDescent="0.3">
      <c r="A467" s="128"/>
      <c r="B467" s="128"/>
      <c r="C467" s="128"/>
      <c r="D467" s="128"/>
      <c r="E467" s="128"/>
      <c r="F467" s="128"/>
      <c r="H467" s="128"/>
    </row>
    <row r="468" spans="1:8" x14ac:dyDescent="0.3">
      <c r="A468" s="128"/>
      <c r="B468" s="128"/>
      <c r="C468" s="128"/>
      <c r="D468" s="128"/>
      <c r="E468" s="128"/>
      <c r="F468" s="128"/>
      <c r="H468" s="128"/>
    </row>
    <row r="469" spans="1:8" x14ac:dyDescent="0.3">
      <c r="A469" s="128"/>
      <c r="B469" s="128"/>
      <c r="C469" s="128"/>
      <c r="D469" s="128"/>
      <c r="E469" s="128"/>
      <c r="F469" s="128"/>
      <c r="H469" s="128"/>
    </row>
    <row r="470" spans="1:8" x14ac:dyDescent="0.3">
      <c r="A470" s="128"/>
      <c r="B470" s="128"/>
      <c r="C470" s="128"/>
      <c r="D470" s="128"/>
      <c r="E470" s="128"/>
      <c r="F470" s="128"/>
      <c r="H470" s="128"/>
    </row>
    <row r="471" spans="1:8" x14ac:dyDescent="0.3">
      <c r="A471" s="128"/>
      <c r="B471" s="128"/>
      <c r="C471" s="128"/>
      <c r="D471" s="128"/>
      <c r="E471" s="128"/>
      <c r="F471" s="128"/>
      <c r="H471" s="128"/>
    </row>
    <row r="472" spans="1:8" x14ac:dyDescent="0.3">
      <c r="A472" s="128"/>
      <c r="B472" s="128"/>
      <c r="C472" s="128"/>
      <c r="D472" s="128"/>
      <c r="E472" s="128"/>
      <c r="F472" s="128"/>
      <c r="H472" s="128"/>
    </row>
    <row r="473" spans="1:8" x14ac:dyDescent="0.3">
      <c r="A473" s="128"/>
      <c r="B473" s="128"/>
      <c r="C473" s="128"/>
      <c r="D473" s="128"/>
      <c r="E473" s="128"/>
      <c r="F473" s="128"/>
      <c r="H473" s="128"/>
    </row>
    <row r="474" spans="1:8" x14ac:dyDescent="0.3">
      <c r="A474" s="128"/>
      <c r="B474" s="128"/>
      <c r="C474" s="128"/>
      <c r="D474" s="128"/>
      <c r="E474" s="128"/>
      <c r="F474" s="128"/>
      <c r="H474" s="128"/>
    </row>
    <row r="475" spans="1:8" x14ac:dyDescent="0.3">
      <c r="A475" s="128"/>
      <c r="B475" s="128"/>
      <c r="C475" s="128"/>
      <c r="D475" s="128"/>
      <c r="E475" s="128"/>
      <c r="F475" s="128"/>
      <c r="H475" s="128"/>
    </row>
    <row r="476" spans="1:8" x14ac:dyDescent="0.3">
      <c r="A476" s="128"/>
      <c r="B476" s="128"/>
      <c r="C476" s="128"/>
      <c r="D476" s="128"/>
      <c r="E476" s="128"/>
      <c r="F476" s="128"/>
      <c r="H476" s="128"/>
    </row>
    <row r="477" spans="1:8" x14ac:dyDescent="0.3">
      <c r="A477" s="128"/>
      <c r="B477" s="128"/>
      <c r="C477" s="128"/>
      <c r="D477" s="128"/>
      <c r="E477" s="128"/>
      <c r="F477" s="128"/>
      <c r="H477" s="128"/>
    </row>
    <row r="478" spans="1:8" x14ac:dyDescent="0.3">
      <c r="A478" s="128"/>
      <c r="B478" s="128"/>
      <c r="C478" s="128"/>
      <c r="D478" s="128"/>
      <c r="E478" s="128"/>
      <c r="F478" s="128"/>
      <c r="H478" s="128"/>
    </row>
    <row r="479" spans="1:8" x14ac:dyDescent="0.3">
      <c r="A479" s="128"/>
      <c r="B479" s="128"/>
      <c r="C479" s="128"/>
      <c r="D479" s="128"/>
      <c r="E479" s="128"/>
      <c r="F479" s="128"/>
      <c r="H479" s="128"/>
    </row>
    <row r="480" spans="1:8" x14ac:dyDescent="0.3">
      <c r="A480" s="128"/>
      <c r="B480" s="128"/>
      <c r="C480" s="128"/>
      <c r="D480" s="128"/>
      <c r="E480" s="128"/>
      <c r="F480" s="128"/>
      <c r="H480" s="128"/>
    </row>
    <row r="481" spans="1:8" x14ac:dyDescent="0.3">
      <c r="A481" s="128"/>
      <c r="B481" s="128"/>
      <c r="C481" s="128"/>
      <c r="D481" s="128"/>
      <c r="E481" s="128"/>
      <c r="F481" s="128"/>
      <c r="H481" s="128"/>
    </row>
    <row r="482" spans="1:8" x14ac:dyDescent="0.3">
      <c r="A482" s="128"/>
      <c r="B482" s="128"/>
      <c r="C482" s="128"/>
      <c r="D482" s="128"/>
      <c r="E482" s="128"/>
      <c r="F482" s="128"/>
      <c r="H482" s="128"/>
    </row>
    <row r="483" spans="1:8" x14ac:dyDescent="0.3">
      <c r="A483" s="128"/>
      <c r="B483" s="128"/>
      <c r="C483" s="128"/>
      <c r="D483" s="128"/>
      <c r="E483" s="128"/>
      <c r="F483" s="128"/>
      <c r="H483" s="128"/>
    </row>
    <row r="484" spans="1:8" x14ac:dyDescent="0.3">
      <c r="A484" s="128"/>
      <c r="B484" s="128"/>
      <c r="C484" s="128"/>
      <c r="D484" s="128"/>
      <c r="E484" s="128"/>
      <c r="F484" s="128"/>
      <c r="H484" s="128"/>
    </row>
    <row r="485" spans="1:8" x14ac:dyDescent="0.3">
      <c r="A485" s="128"/>
      <c r="B485" s="128"/>
      <c r="C485" s="128"/>
      <c r="D485" s="128"/>
      <c r="E485" s="128"/>
      <c r="F485" s="128"/>
      <c r="H485" s="128"/>
    </row>
    <row r="486" spans="1:8" x14ac:dyDescent="0.3">
      <c r="A486" s="128"/>
      <c r="B486" s="128"/>
      <c r="C486" s="128"/>
      <c r="D486" s="128"/>
      <c r="E486" s="128"/>
      <c r="F486" s="128"/>
      <c r="H486" s="128"/>
    </row>
    <row r="487" spans="1:8" x14ac:dyDescent="0.3">
      <c r="A487" s="128"/>
      <c r="B487" s="128"/>
      <c r="C487" s="128"/>
      <c r="D487" s="128"/>
      <c r="E487" s="128"/>
      <c r="F487" s="128"/>
      <c r="H487" s="128"/>
    </row>
    <row r="488" spans="1:8" x14ac:dyDescent="0.3">
      <c r="A488" s="128"/>
      <c r="B488" s="128"/>
      <c r="C488" s="128"/>
      <c r="D488" s="128"/>
      <c r="E488" s="128"/>
      <c r="F488" s="128"/>
      <c r="H488" s="128"/>
    </row>
    <row r="489" spans="1:8" x14ac:dyDescent="0.3">
      <c r="A489" s="128"/>
      <c r="B489" s="128"/>
      <c r="C489" s="128"/>
      <c r="D489" s="128"/>
      <c r="E489" s="128"/>
      <c r="F489" s="128"/>
      <c r="H489" s="128"/>
    </row>
    <row r="490" spans="1:8" x14ac:dyDescent="0.3">
      <c r="A490" s="128"/>
      <c r="B490" s="128"/>
      <c r="C490" s="128"/>
      <c r="D490" s="128"/>
      <c r="E490" s="128"/>
      <c r="F490" s="128"/>
      <c r="H490" s="128"/>
    </row>
    <row r="491" spans="1:8" x14ac:dyDescent="0.3">
      <c r="A491" s="128"/>
      <c r="B491" s="128"/>
      <c r="C491" s="128"/>
      <c r="D491" s="128"/>
      <c r="E491" s="128"/>
      <c r="F491" s="128"/>
      <c r="H491" s="128"/>
    </row>
    <row r="492" spans="1:8" x14ac:dyDescent="0.3">
      <c r="A492" s="128"/>
      <c r="B492" s="128"/>
      <c r="C492" s="128"/>
      <c r="D492" s="128"/>
      <c r="E492" s="128"/>
      <c r="F492" s="128"/>
      <c r="H492" s="128"/>
    </row>
    <row r="493" spans="1:8" x14ac:dyDescent="0.3">
      <c r="A493" s="128"/>
      <c r="B493" s="128"/>
      <c r="C493" s="128"/>
      <c r="D493" s="128"/>
      <c r="E493" s="128"/>
      <c r="F493" s="128"/>
      <c r="H493" s="128"/>
    </row>
    <row r="494" spans="1:8" x14ac:dyDescent="0.3">
      <c r="A494" s="128"/>
      <c r="B494" s="128"/>
      <c r="C494" s="128"/>
      <c r="D494" s="128"/>
      <c r="E494" s="128"/>
      <c r="F494" s="128"/>
      <c r="H494" s="128"/>
    </row>
    <row r="495" spans="1:8" x14ac:dyDescent="0.3">
      <c r="A495" s="128"/>
      <c r="B495" s="128"/>
      <c r="C495" s="128"/>
      <c r="D495" s="128"/>
      <c r="E495" s="128"/>
      <c r="F495" s="128"/>
      <c r="H495" s="128"/>
    </row>
    <row r="496" spans="1:8" x14ac:dyDescent="0.3">
      <c r="A496" s="128"/>
      <c r="B496" s="128"/>
      <c r="C496" s="128"/>
      <c r="D496" s="128"/>
      <c r="E496" s="128"/>
      <c r="F496" s="128"/>
      <c r="H496" s="128"/>
    </row>
    <row r="497" spans="1:8" x14ac:dyDescent="0.3">
      <c r="A497" s="128"/>
      <c r="B497" s="128"/>
      <c r="C497" s="128"/>
      <c r="D497" s="128"/>
      <c r="E497" s="128"/>
      <c r="F497" s="128"/>
      <c r="H497" s="128"/>
    </row>
    <row r="498" spans="1:8" x14ac:dyDescent="0.3">
      <c r="A498" s="128"/>
      <c r="B498" s="128"/>
      <c r="C498" s="128"/>
      <c r="D498" s="128"/>
      <c r="E498" s="128"/>
      <c r="F498" s="128"/>
      <c r="H498" s="128"/>
    </row>
    <row r="499" spans="1:8" x14ac:dyDescent="0.3">
      <c r="A499" s="128"/>
      <c r="B499" s="128"/>
      <c r="C499" s="128"/>
      <c r="D499" s="128"/>
      <c r="E499" s="128"/>
      <c r="F499" s="128"/>
      <c r="H499" s="128"/>
    </row>
    <row r="500" spans="1:8" x14ac:dyDescent="0.3">
      <c r="A500" s="128"/>
      <c r="B500" s="128"/>
      <c r="C500" s="128"/>
      <c r="D500" s="128"/>
      <c r="E500" s="128"/>
      <c r="F500" s="128"/>
      <c r="H500" s="128"/>
    </row>
    <row r="501" spans="1:8" x14ac:dyDescent="0.3">
      <c r="A501" s="128"/>
      <c r="B501" s="128"/>
      <c r="C501" s="128"/>
      <c r="D501" s="128"/>
      <c r="E501" s="128"/>
      <c r="F501" s="128"/>
      <c r="H501" s="128"/>
    </row>
    <row r="502" spans="1:8" x14ac:dyDescent="0.3">
      <c r="A502" s="128"/>
      <c r="B502" s="128"/>
      <c r="C502" s="128"/>
      <c r="D502" s="128"/>
      <c r="E502" s="128"/>
      <c r="F502" s="128"/>
      <c r="H502" s="128"/>
    </row>
    <row r="503" spans="1:8" x14ac:dyDescent="0.3">
      <c r="A503" s="128"/>
      <c r="B503" s="128"/>
      <c r="C503" s="128"/>
      <c r="D503" s="128"/>
      <c r="E503" s="128"/>
      <c r="F503" s="128"/>
      <c r="H503" s="128"/>
    </row>
    <row r="504" spans="1:8" x14ac:dyDescent="0.3">
      <c r="A504" s="128"/>
      <c r="B504" s="128"/>
      <c r="C504" s="128"/>
      <c r="D504" s="128"/>
      <c r="E504" s="128"/>
      <c r="F504" s="128"/>
      <c r="H504" s="128"/>
    </row>
    <row r="505" spans="1:8" x14ac:dyDescent="0.3">
      <c r="A505" s="128"/>
      <c r="B505" s="128"/>
      <c r="C505" s="128"/>
      <c r="D505" s="128"/>
      <c r="E505" s="128"/>
      <c r="F505" s="128"/>
      <c r="H505" s="128"/>
    </row>
    <row r="506" spans="1:8" x14ac:dyDescent="0.3">
      <c r="A506" s="128"/>
      <c r="B506" s="128"/>
      <c r="C506" s="128"/>
      <c r="D506" s="128"/>
      <c r="E506" s="128"/>
      <c r="F506" s="128"/>
      <c r="H506" s="128"/>
    </row>
    <row r="507" spans="1:8" x14ac:dyDescent="0.3">
      <c r="A507" s="128"/>
      <c r="B507" s="128"/>
      <c r="C507" s="128"/>
      <c r="D507" s="128"/>
      <c r="E507" s="128"/>
      <c r="F507" s="128"/>
      <c r="H507" s="128"/>
    </row>
    <row r="508" spans="1:8" x14ac:dyDescent="0.3">
      <c r="A508" s="128"/>
      <c r="B508" s="128"/>
      <c r="C508" s="128"/>
      <c r="D508" s="128"/>
      <c r="E508" s="128"/>
      <c r="F508" s="128"/>
      <c r="H508" s="128"/>
    </row>
    <row r="509" spans="1:8" x14ac:dyDescent="0.3">
      <c r="A509" s="128"/>
      <c r="B509" s="128"/>
      <c r="C509" s="128"/>
      <c r="D509" s="128"/>
      <c r="E509" s="128"/>
      <c r="F509" s="128"/>
      <c r="H509" s="128"/>
    </row>
    <row r="510" spans="1:8" x14ac:dyDescent="0.3">
      <c r="A510" s="128"/>
      <c r="B510" s="128"/>
      <c r="C510" s="128"/>
      <c r="D510" s="128"/>
      <c r="E510" s="128"/>
      <c r="F510" s="128"/>
      <c r="H510" s="128"/>
    </row>
    <row r="511" spans="1:8" x14ac:dyDescent="0.3">
      <c r="A511" s="128"/>
      <c r="B511" s="128"/>
      <c r="C511" s="128"/>
      <c r="D511" s="128"/>
      <c r="E511" s="128"/>
      <c r="F511" s="128"/>
      <c r="H511" s="128"/>
    </row>
    <row r="512" spans="1:8" x14ac:dyDescent="0.3">
      <c r="A512" s="128"/>
      <c r="B512" s="128"/>
      <c r="C512" s="128"/>
      <c r="D512" s="128"/>
      <c r="E512" s="128"/>
      <c r="F512" s="128"/>
      <c r="H512" s="128"/>
    </row>
    <row r="513" spans="1:8" x14ac:dyDescent="0.3">
      <c r="A513" s="128"/>
      <c r="B513" s="128"/>
      <c r="C513" s="128"/>
      <c r="D513" s="128"/>
      <c r="E513" s="128"/>
      <c r="F513" s="128"/>
      <c r="H513" s="128"/>
    </row>
    <row r="514" spans="1:8" x14ac:dyDescent="0.3">
      <c r="A514" s="128"/>
      <c r="B514" s="128"/>
      <c r="C514" s="128"/>
      <c r="D514" s="128"/>
      <c r="E514" s="128"/>
      <c r="F514" s="128"/>
      <c r="H514" s="128"/>
    </row>
    <row r="515" spans="1:8" x14ac:dyDescent="0.3">
      <c r="A515" s="128"/>
      <c r="B515" s="128"/>
      <c r="C515" s="128"/>
      <c r="D515" s="128"/>
      <c r="E515" s="128"/>
      <c r="F515" s="128"/>
      <c r="H515" s="128"/>
    </row>
    <row r="516" spans="1:8" x14ac:dyDescent="0.3">
      <c r="A516" s="128"/>
      <c r="B516" s="128"/>
      <c r="C516" s="128"/>
      <c r="D516" s="128"/>
      <c r="E516" s="128"/>
      <c r="F516" s="128"/>
      <c r="H516" s="128"/>
    </row>
    <row r="517" spans="1:8" x14ac:dyDescent="0.3">
      <c r="A517" s="128"/>
      <c r="B517" s="128"/>
      <c r="C517" s="128"/>
      <c r="D517" s="128"/>
      <c r="E517" s="128"/>
      <c r="F517" s="128"/>
      <c r="H517" s="128"/>
    </row>
    <row r="518" spans="1:8" x14ac:dyDescent="0.3">
      <c r="A518" s="128"/>
      <c r="B518" s="128"/>
      <c r="C518" s="128"/>
      <c r="D518" s="128"/>
      <c r="E518" s="128"/>
      <c r="F518" s="128"/>
      <c r="H518" s="128"/>
    </row>
    <row r="519" spans="1:8" x14ac:dyDescent="0.3">
      <c r="A519" s="128"/>
      <c r="B519" s="128"/>
      <c r="C519" s="128"/>
      <c r="D519" s="128"/>
      <c r="E519" s="128"/>
      <c r="F519" s="128"/>
      <c r="H519" s="128"/>
    </row>
    <row r="520" spans="1:8" x14ac:dyDescent="0.3">
      <c r="A520" s="128"/>
      <c r="B520" s="128"/>
      <c r="C520" s="128"/>
      <c r="D520" s="128"/>
      <c r="E520" s="128"/>
      <c r="F520" s="128"/>
      <c r="H520" s="128"/>
    </row>
    <row r="521" spans="1:8" x14ac:dyDescent="0.3">
      <c r="A521" s="128"/>
      <c r="B521" s="128"/>
      <c r="C521" s="128"/>
      <c r="D521" s="128"/>
      <c r="E521" s="128"/>
      <c r="F521" s="128"/>
      <c r="H521" s="128"/>
    </row>
    <row r="522" spans="1:8" x14ac:dyDescent="0.3">
      <c r="A522" s="128"/>
      <c r="B522" s="128"/>
      <c r="C522" s="128"/>
      <c r="D522" s="128"/>
      <c r="E522" s="128"/>
      <c r="F522" s="128"/>
      <c r="H522" s="128"/>
    </row>
    <row r="523" spans="1:8" x14ac:dyDescent="0.3">
      <c r="A523" s="128"/>
      <c r="B523" s="128"/>
      <c r="C523" s="128"/>
      <c r="D523" s="128"/>
      <c r="E523" s="128"/>
      <c r="F523" s="128"/>
      <c r="H523" s="128"/>
    </row>
    <row r="524" spans="1:8" x14ac:dyDescent="0.3">
      <c r="A524" s="128"/>
      <c r="B524" s="128"/>
      <c r="C524" s="128"/>
      <c r="D524" s="128"/>
      <c r="E524" s="128"/>
      <c r="F524" s="128"/>
      <c r="H524" s="128"/>
    </row>
    <row r="525" spans="1:8" x14ac:dyDescent="0.3">
      <c r="A525" s="128"/>
      <c r="B525" s="128"/>
      <c r="C525" s="128"/>
      <c r="D525" s="128"/>
      <c r="E525" s="128"/>
      <c r="F525" s="128"/>
      <c r="H525" s="128"/>
    </row>
    <row r="526" spans="1:8" x14ac:dyDescent="0.3">
      <c r="A526" s="128"/>
      <c r="B526" s="128"/>
      <c r="C526" s="128"/>
      <c r="D526" s="128"/>
      <c r="E526" s="128"/>
      <c r="F526" s="128"/>
      <c r="H526" s="128"/>
    </row>
    <row r="527" spans="1:8" x14ac:dyDescent="0.3">
      <c r="A527" s="128"/>
      <c r="B527" s="128"/>
      <c r="C527" s="128"/>
      <c r="D527" s="128"/>
      <c r="E527" s="128"/>
      <c r="F527" s="128"/>
      <c r="H527" s="128"/>
    </row>
    <row r="528" spans="1:8" x14ac:dyDescent="0.3">
      <c r="A528" s="128"/>
      <c r="B528" s="128"/>
      <c r="C528" s="128"/>
      <c r="D528" s="128"/>
      <c r="E528" s="128"/>
      <c r="F528" s="128"/>
      <c r="H528" s="128"/>
    </row>
    <row r="529" spans="1:8" x14ac:dyDescent="0.3">
      <c r="A529" s="128"/>
      <c r="B529" s="128"/>
      <c r="C529" s="128"/>
      <c r="D529" s="128"/>
      <c r="E529" s="128"/>
      <c r="F529" s="128"/>
      <c r="H529" s="128"/>
    </row>
    <row r="530" spans="1:8" x14ac:dyDescent="0.3">
      <c r="A530" s="128"/>
      <c r="B530" s="128"/>
      <c r="C530" s="128"/>
      <c r="D530" s="128"/>
      <c r="E530" s="128"/>
      <c r="F530" s="128"/>
      <c r="H530" s="128"/>
    </row>
    <row r="531" spans="1:8" x14ac:dyDescent="0.3">
      <c r="A531" s="128"/>
      <c r="B531" s="128"/>
      <c r="C531" s="128"/>
      <c r="D531" s="128"/>
      <c r="E531" s="128"/>
      <c r="F531" s="128"/>
      <c r="H531" s="128"/>
    </row>
    <row r="532" spans="1:8" x14ac:dyDescent="0.3">
      <c r="A532" s="128"/>
      <c r="B532" s="128"/>
      <c r="C532" s="128"/>
      <c r="D532" s="128"/>
      <c r="E532" s="128"/>
      <c r="F532" s="128"/>
      <c r="H532" s="128"/>
    </row>
    <row r="533" spans="1:8" x14ac:dyDescent="0.3">
      <c r="A533" s="128"/>
      <c r="B533" s="128"/>
      <c r="C533" s="128"/>
      <c r="D533" s="128"/>
      <c r="E533" s="128"/>
      <c r="F533" s="128"/>
      <c r="H533" s="128"/>
    </row>
    <row r="534" spans="1:8" x14ac:dyDescent="0.3">
      <c r="A534" s="128"/>
      <c r="B534" s="128"/>
      <c r="C534" s="128"/>
      <c r="D534" s="128"/>
      <c r="E534" s="128"/>
      <c r="F534" s="128"/>
      <c r="H534" s="128"/>
    </row>
    <row r="535" spans="1:8" x14ac:dyDescent="0.3">
      <c r="A535" s="128"/>
      <c r="B535" s="128"/>
      <c r="C535" s="128"/>
      <c r="D535" s="128"/>
      <c r="E535" s="128"/>
      <c r="F535" s="128"/>
      <c r="H535" s="128"/>
    </row>
    <row r="536" spans="1:8" x14ac:dyDescent="0.3">
      <c r="A536" s="128"/>
      <c r="B536" s="128"/>
      <c r="C536" s="128"/>
      <c r="D536" s="128"/>
      <c r="E536" s="128"/>
      <c r="F536" s="128"/>
      <c r="H536" s="128"/>
    </row>
    <row r="537" spans="1:8" x14ac:dyDescent="0.3">
      <c r="A537" s="128"/>
      <c r="B537" s="128"/>
      <c r="C537" s="128"/>
      <c r="D537" s="128"/>
      <c r="E537" s="128"/>
      <c r="F537" s="128"/>
      <c r="H537" s="128"/>
    </row>
    <row r="538" spans="1:8" x14ac:dyDescent="0.3">
      <c r="A538" s="128"/>
      <c r="B538" s="128"/>
      <c r="C538" s="128"/>
      <c r="D538" s="128"/>
      <c r="E538" s="128"/>
      <c r="F538" s="128"/>
      <c r="H538" s="128"/>
    </row>
    <row r="539" spans="1:8" x14ac:dyDescent="0.3">
      <c r="A539" s="128"/>
      <c r="B539" s="128"/>
      <c r="C539" s="128"/>
      <c r="D539" s="128"/>
      <c r="E539" s="128"/>
      <c r="F539" s="128"/>
      <c r="H539" s="128"/>
    </row>
    <row r="540" spans="1:8" x14ac:dyDescent="0.3">
      <c r="A540" s="128"/>
      <c r="B540" s="128"/>
      <c r="C540" s="128"/>
      <c r="D540" s="128"/>
      <c r="E540" s="128"/>
      <c r="F540" s="128"/>
      <c r="H540" s="128"/>
    </row>
    <row r="541" spans="1:8" x14ac:dyDescent="0.3">
      <c r="A541" s="128"/>
      <c r="B541" s="128"/>
      <c r="C541" s="128"/>
      <c r="D541" s="128"/>
      <c r="E541" s="128"/>
      <c r="F541" s="128"/>
      <c r="H541" s="128"/>
    </row>
    <row r="542" spans="1:8" x14ac:dyDescent="0.3">
      <c r="A542" s="128"/>
      <c r="B542" s="128"/>
      <c r="C542" s="128"/>
      <c r="D542" s="128"/>
      <c r="E542" s="128"/>
      <c r="F542" s="128"/>
      <c r="H542" s="128"/>
    </row>
    <row r="543" spans="1:8" x14ac:dyDescent="0.3">
      <c r="A543" s="128"/>
      <c r="B543" s="128"/>
      <c r="C543" s="128"/>
      <c r="D543" s="128"/>
      <c r="E543" s="128"/>
      <c r="F543" s="128"/>
      <c r="H543" s="128"/>
    </row>
    <row r="544" spans="1:8" x14ac:dyDescent="0.3">
      <c r="A544" s="128"/>
      <c r="B544" s="128"/>
      <c r="C544" s="128"/>
      <c r="D544" s="128"/>
      <c r="E544" s="128"/>
      <c r="F544" s="128"/>
      <c r="H544" s="128"/>
    </row>
    <row r="545" spans="1:8" x14ac:dyDescent="0.3">
      <c r="A545" s="128"/>
      <c r="B545" s="128"/>
      <c r="C545" s="128"/>
      <c r="D545" s="128"/>
      <c r="E545" s="128"/>
      <c r="F545" s="128"/>
      <c r="H545" s="128"/>
    </row>
    <row r="546" spans="1:8" x14ac:dyDescent="0.3">
      <c r="A546" s="128"/>
      <c r="B546" s="128"/>
      <c r="C546" s="128"/>
      <c r="D546" s="128"/>
      <c r="E546" s="128"/>
      <c r="F546" s="128"/>
      <c r="H546" s="128"/>
    </row>
    <row r="547" spans="1:8" x14ac:dyDescent="0.3">
      <c r="A547" s="128"/>
      <c r="B547" s="128"/>
      <c r="C547" s="128"/>
      <c r="D547" s="128"/>
      <c r="E547" s="128"/>
      <c r="F547" s="128"/>
      <c r="H547" s="128"/>
    </row>
    <row r="548" spans="1:8" x14ac:dyDescent="0.3">
      <c r="A548" s="128"/>
      <c r="B548" s="128"/>
      <c r="C548" s="128"/>
      <c r="D548" s="128"/>
      <c r="E548" s="128"/>
      <c r="F548" s="128"/>
      <c r="H548" s="128"/>
    </row>
    <row r="549" spans="1:8" x14ac:dyDescent="0.3">
      <c r="A549" s="128"/>
      <c r="B549" s="128"/>
      <c r="C549" s="128"/>
      <c r="D549" s="128"/>
      <c r="E549" s="128"/>
      <c r="F549" s="128"/>
      <c r="H549" s="128"/>
    </row>
    <row r="550" spans="1:8" x14ac:dyDescent="0.3">
      <c r="A550" s="128"/>
      <c r="B550" s="128"/>
      <c r="C550" s="128"/>
      <c r="D550" s="128"/>
      <c r="E550" s="128"/>
      <c r="F550" s="128"/>
      <c r="H550" s="128"/>
    </row>
    <row r="551" spans="1:8" x14ac:dyDescent="0.3">
      <c r="A551" s="128"/>
      <c r="B551" s="128"/>
      <c r="C551" s="128"/>
      <c r="D551" s="128"/>
      <c r="E551" s="128"/>
      <c r="F551" s="128"/>
      <c r="H551" s="128"/>
    </row>
    <row r="552" spans="1:8" x14ac:dyDescent="0.3">
      <c r="A552" s="128"/>
      <c r="B552" s="128"/>
      <c r="C552" s="128"/>
      <c r="D552" s="128"/>
      <c r="E552" s="128"/>
      <c r="F552" s="128"/>
      <c r="H552" s="128"/>
    </row>
    <row r="553" spans="1:8" x14ac:dyDescent="0.3">
      <c r="A553" s="128"/>
      <c r="B553" s="128"/>
      <c r="C553" s="128"/>
      <c r="D553" s="128"/>
      <c r="E553" s="128"/>
      <c r="F553" s="128"/>
      <c r="H553" s="128"/>
    </row>
    <row r="554" spans="1:8" x14ac:dyDescent="0.3">
      <c r="A554" s="128"/>
      <c r="B554" s="128"/>
      <c r="C554" s="128"/>
      <c r="D554" s="128"/>
      <c r="E554" s="128"/>
      <c r="F554" s="128"/>
      <c r="H554" s="128"/>
    </row>
    <row r="555" spans="1:8" x14ac:dyDescent="0.3">
      <c r="A555" s="128"/>
      <c r="B555" s="128"/>
      <c r="C555" s="128"/>
      <c r="D555" s="128"/>
      <c r="E555" s="128"/>
      <c r="F555" s="128"/>
      <c r="H555" s="128"/>
    </row>
    <row r="556" spans="1:8" x14ac:dyDescent="0.3">
      <c r="A556" s="128"/>
      <c r="B556" s="128"/>
      <c r="C556" s="128"/>
      <c r="D556" s="128"/>
      <c r="E556" s="128"/>
      <c r="F556" s="128"/>
      <c r="H556" s="128"/>
    </row>
    <row r="557" spans="1:8" x14ac:dyDescent="0.3">
      <c r="A557" s="128"/>
      <c r="B557" s="128"/>
      <c r="C557" s="128"/>
      <c r="D557" s="128"/>
      <c r="E557" s="128"/>
      <c r="F557" s="128"/>
      <c r="H557" s="128"/>
    </row>
    <row r="558" spans="1:8" x14ac:dyDescent="0.3">
      <c r="A558" s="128"/>
      <c r="B558" s="128"/>
      <c r="C558" s="128"/>
      <c r="D558" s="128"/>
      <c r="E558" s="128"/>
      <c r="F558" s="128"/>
      <c r="H558" s="128"/>
    </row>
    <row r="559" spans="1:8" x14ac:dyDescent="0.3">
      <c r="A559" s="128"/>
      <c r="B559" s="128"/>
      <c r="C559" s="128"/>
      <c r="D559" s="128"/>
      <c r="E559" s="128"/>
      <c r="F559" s="128"/>
      <c r="H559" s="128"/>
    </row>
    <row r="560" spans="1:8" x14ac:dyDescent="0.3">
      <c r="A560" s="128"/>
      <c r="B560" s="128"/>
      <c r="C560" s="128"/>
      <c r="D560" s="128"/>
      <c r="E560" s="128"/>
      <c r="F560" s="128"/>
      <c r="H560" s="128"/>
    </row>
    <row r="561" spans="1:8" x14ac:dyDescent="0.3">
      <c r="A561" s="128"/>
      <c r="B561" s="128"/>
      <c r="C561" s="128"/>
      <c r="D561" s="128"/>
      <c r="E561" s="128"/>
      <c r="F561" s="128"/>
      <c r="H561" s="128"/>
    </row>
    <row r="562" spans="1:8" x14ac:dyDescent="0.3">
      <c r="A562" s="128"/>
      <c r="B562" s="128"/>
      <c r="C562" s="128"/>
      <c r="D562" s="128"/>
      <c r="E562" s="128"/>
      <c r="F562" s="128"/>
      <c r="H562" s="128"/>
    </row>
    <row r="563" spans="1:8" x14ac:dyDescent="0.3">
      <c r="A563" s="128"/>
      <c r="B563" s="128"/>
      <c r="C563" s="128"/>
      <c r="D563" s="128"/>
      <c r="E563" s="128"/>
      <c r="F563" s="128"/>
      <c r="H563" s="128"/>
    </row>
    <row r="564" spans="1:8" x14ac:dyDescent="0.3">
      <c r="A564" s="128"/>
      <c r="B564" s="128"/>
      <c r="C564" s="128"/>
      <c r="D564" s="128"/>
      <c r="E564" s="128"/>
      <c r="F564" s="128"/>
      <c r="H564" s="128"/>
    </row>
    <row r="565" spans="1:8" x14ac:dyDescent="0.3">
      <c r="A565" s="128"/>
      <c r="B565" s="128"/>
      <c r="C565" s="128"/>
      <c r="D565" s="128"/>
      <c r="E565" s="128"/>
      <c r="F565" s="128"/>
      <c r="H565" s="128"/>
    </row>
    <row r="566" spans="1:8" x14ac:dyDescent="0.3">
      <c r="A566" s="128"/>
      <c r="B566" s="128"/>
      <c r="C566" s="128"/>
      <c r="D566" s="128"/>
      <c r="E566" s="128"/>
      <c r="F566" s="128"/>
      <c r="H566" s="128"/>
    </row>
    <row r="567" spans="1:8" x14ac:dyDescent="0.3">
      <c r="A567" s="128"/>
      <c r="B567" s="128"/>
      <c r="C567" s="128"/>
      <c r="D567" s="128"/>
      <c r="E567" s="128"/>
      <c r="F567" s="128"/>
      <c r="H567" s="128"/>
    </row>
    <row r="568" spans="1:8" x14ac:dyDescent="0.3">
      <c r="A568" s="128"/>
      <c r="B568" s="128"/>
      <c r="C568" s="128"/>
      <c r="D568" s="128"/>
      <c r="E568" s="128"/>
      <c r="F568" s="128"/>
      <c r="H568" s="128"/>
    </row>
    <row r="569" spans="1:8" x14ac:dyDescent="0.3">
      <c r="A569" s="128"/>
      <c r="B569" s="128"/>
      <c r="C569" s="128"/>
      <c r="D569" s="128"/>
      <c r="E569" s="128"/>
      <c r="F569" s="128"/>
      <c r="H569" s="128"/>
    </row>
    <row r="570" spans="1:8" x14ac:dyDescent="0.3">
      <c r="A570" s="128"/>
      <c r="B570" s="128"/>
      <c r="C570" s="128"/>
      <c r="D570" s="128"/>
      <c r="E570" s="128"/>
      <c r="F570" s="128"/>
      <c r="H570" s="128"/>
    </row>
    <row r="571" spans="1:8" x14ac:dyDescent="0.3">
      <c r="A571" s="128"/>
      <c r="B571" s="128"/>
      <c r="C571" s="128"/>
      <c r="D571" s="128"/>
      <c r="E571" s="128"/>
      <c r="F571" s="128"/>
      <c r="H571" s="128"/>
    </row>
    <row r="572" spans="1:8" x14ac:dyDescent="0.3">
      <c r="A572" s="128"/>
      <c r="B572" s="128"/>
      <c r="C572" s="128"/>
      <c r="D572" s="128"/>
      <c r="E572" s="128"/>
      <c r="F572" s="128"/>
      <c r="H572" s="128"/>
    </row>
    <row r="573" spans="1:8" x14ac:dyDescent="0.3">
      <c r="A573" s="128"/>
      <c r="B573" s="128"/>
      <c r="C573" s="128"/>
      <c r="D573" s="128"/>
      <c r="E573" s="128"/>
      <c r="F573" s="128"/>
      <c r="H573" s="128"/>
    </row>
    <row r="574" spans="1:8" x14ac:dyDescent="0.3">
      <c r="A574" s="128"/>
      <c r="B574" s="128"/>
      <c r="C574" s="128"/>
      <c r="D574" s="128"/>
      <c r="E574" s="128"/>
      <c r="F574" s="128"/>
      <c r="H574" s="128"/>
    </row>
    <row r="575" spans="1:8" x14ac:dyDescent="0.3">
      <c r="A575" s="128"/>
      <c r="B575" s="128"/>
      <c r="C575" s="128"/>
      <c r="D575" s="128"/>
      <c r="E575" s="128"/>
      <c r="F575" s="128"/>
      <c r="H575" s="128"/>
    </row>
    <row r="576" spans="1:8" x14ac:dyDescent="0.3">
      <c r="A576" s="128"/>
      <c r="B576" s="128"/>
      <c r="C576" s="128"/>
      <c r="D576" s="128"/>
      <c r="E576" s="128"/>
      <c r="F576" s="128"/>
      <c r="H576" s="128"/>
    </row>
    <row r="577" spans="1:8" x14ac:dyDescent="0.3">
      <c r="A577" s="128"/>
      <c r="B577" s="128"/>
      <c r="C577" s="128"/>
      <c r="D577" s="128"/>
      <c r="E577" s="128"/>
      <c r="F577" s="128"/>
      <c r="H577" s="128"/>
    </row>
    <row r="578" spans="1:8" x14ac:dyDescent="0.3">
      <c r="A578" s="128"/>
      <c r="B578" s="128"/>
      <c r="C578" s="128"/>
      <c r="D578" s="128"/>
      <c r="E578" s="128"/>
      <c r="F578" s="128"/>
      <c r="H578" s="128"/>
    </row>
    <row r="579" spans="1:8" x14ac:dyDescent="0.3">
      <c r="A579" s="128"/>
      <c r="B579" s="128"/>
      <c r="C579" s="128"/>
      <c r="D579" s="128"/>
      <c r="E579" s="128"/>
      <c r="F579" s="128"/>
      <c r="H579" s="128"/>
    </row>
    <row r="580" spans="1:8" x14ac:dyDescent="0.3">
      <c r="A580" s="128"/>
      <c r="B580" s="128"/>
      <c r="C580" s="128"/>
      <c r="D580" s="128"/>
      <c r="E580" s="128"/>
      <c r="F580" s="128"/>
      <c r="H580" s="128"/>
    </row>
    <row r="581" spans="1:8" x14ac:dyDescent="0.3">
      <c r="A581" s="128"/>
      <c r="B581" s="128"/>
      <c r="C581" s="128"/>
      <c r="D581" s="128"/>
      <c r="E581" s="128"/>
      <c r="F581" s="128"/>
      <c r="H581" s="128"/>
    </row>
    <row r="582" spans="1:8" x14ac:dyDescent="0.3">
      <c r="A582" s="128"/>
      <c r="B582" s="128"/>
      <c r="C582" s="128"/>
      <c r="D582" s="128"/>
      <c r="E582" s="128"/>
      <c r="F582" s="128"/>
      <c r="H582" s="128"/>
    </row>
    <row r="583" spans="1:8" x14ac:dyDescent="0.3">
      <c r="A583" s="128"/>
      <c r="B583" s="128"/>
      <c r="C583" s="128"/>
      <c r="D583" s="128"/>
      <c r="E583" s="128"/>
      <c r="F583" s="128"/>
      <c r="H583" s="128"/>
    </row>
    <row r="584" spans="1:8" x14ac:dyDescent="0.3">
      <c r="A584" s="128"/>
      <c r="B584" s="128"/>
      <c r="C584" s="128"/>
      <c r="D584" s="128"/>
      <c r="E584" s="128"/>
      <c r="F584" s="128"/>
      <c r="H584" s="128"/>
    </row>
    <row r="585" spans="1:8" x14ac:dyDescent="0.3">
      <c r="A585" s="128"/>
      <c r="B585" s="128"/>
      <c r="C585" s="128"/>
      <c r="D585" s="128"/>
      <c r="E585" s="128"/>
      <c r="F585" s="128"/>
      <c r="H585" s="128"/>
    </row>
    <row r="586" spans="1:8" x14ac:dyDescent="0.3">
      <c r="A586" s="128"/>
      <c r="B586" s="128"/>
      <c r="C586" s="128"/>
      <c r="D586" s="128"/>
      <c r="E586" s="128"/>
      <c r="F586" s="128"/>
      <c r="H586" s="128"/>
    </row>
    <row r="587" spans="1:8" x14ac:dyDescent="0.3">
      <c r="A587" s="128"/>
      <c r="B587" s="128"/>
      <c r="C587" s="128"/>
      <c r="D587" s="128"/>
      <c r="E587" s="128"/>
      <c r="F587" s="128"/>
      <c r="H587" s="128"/>
    </row>
    <row r="588" spans="1:8" x14ac:dyDescent="0.3">
      <c r="A588" s="128"/>
      <c r="B588" s="128"/>
      <c r="C588" s="128"/>
      <c r="D588" s="128"/>
      <c r="E588" s="128"/>
      <c r="F588" s="128"/>
      <c r="H588" s="128"/>
    </row>
    <row r="589" spans="1:8" x14ac:dyDescent="0.3">
      <c r="A589" s="128"/>
      <c r="B589" s="128"/>
      <c r="C589" s="128"/>
      <c r="D589" s="128"/>
      <c r="E589" s="128"/>
      <c r="F589" s="128"/>
      <c r="H589" s="128"/>
    </row>
    <row r="590" spans="1:8" x14ac:dyDescent="0.3">
      <c r="A590" s="128"/>
      <c r="B590" s="128"/>
      <c r="C590" s="128"/>
      <c r="D590" s="128"/>
      <c r="E590" s="128"/>
      <c r="F590" s="128"/>
      <c r="H590" s="128"/>
    </row>
    <row r="591" spans="1:8" x14ac:dyDescent="0.3">
      <c r="A591" s="128"/>
      <c r="B591" s="128"/>
      <c r="C591" s="128"/>
      <c r="D591" s="128"/>
      <c r="E591" s="128"/>
      <c r="F591" s="128"/>
      <c r="H591" s="128"/>
    </row>
    <row r="592" spans="1:8" x14ac:dyDescent="0.3">
      <c r="A592" s="128"/>
      <c r="B592" s="128"/>
      <c r="C592" s="128"/>
      <c r="D592" s="128"/>
      <c r="E592" s="128"/>
      <c r="F592" s="128"/>
      <c r="H592" s="128"/>
    </row>
    <row r="593" spans="1:8" x14ac:dyDescent="0.3">
      <c r="A593" s="128"/>
      <c r="B593" s="128"/>
      <c r="C593" s="128"/>
      <c r="D593" s="128"/>
      <c r="E593" s="128"/>
      <c r="F593" s="128"/>
      <c r="H593" s="128"/>
    </row>
    <row r="594" spans="1:8" x14ac:dyDescent="0.3">
      <c r="A594" s="128"/>
      <c r="B594" s="128"/>
      <c r="C594" s="128"/>
      <c r="D594" s="128"/>
      <c r="E594" s="128"/>
      <c r="F594" s="128"/>
      <c r="H594" s="128"/>
    </row>
    <row r="595" spans="1:8" x14ac:dyDescent="0.3">
      <c r="A595" s="128"/>
      <c r="B595" s="128"/>
      <c r="C595" s="128"/>
      <c r="D595" s="128"/>
      <c r="E595" s="128"/>
      <c r="F595" s="128"/>
      <c r="H595" s="128"/>
    </row>
    <row r="596" spans="1:8" x14ac:dyDescent="0.3">
      <c r="A596" s="128"/>
      <c r="B596" s="128"/>
      <c r="C596" s="128"/>
      <c r="D596" s="128"/>
      <c r="E596" s="128"/>
      <c r="F596" s="128"/>
      <c r="H596" s="128"/>
    </row>
    <row r="597" spans="1:8" x14ac:dyDescent="0.3">
      <c r="A597" s="128"/>
      <c r="B597" s="128"/>
      <c r="C597" s="128"/>
      <c r="D597" s="128"/>
      <c r="E597" s="128"/>
      <c r="F597" s="128"/>
      <c r="H597" s="128"/>
    </row>
    <row r="598" spans="1:8" x14ac:dyDescent="0.3">
      <c r="A598" s="128"/>
      <c r="B598" s="128"/>
      <c r="C598" s="128"/>
      <c r="D598" s="128"/>
      <c r="E598" s="128"/>
      <c r="F598" s="128"/>
      <c r="H598" s="128"/>
    </row>
    <row r="599" spans="1:8" x14ac:dyDescent="0.3">
      <c r="A599" s="128"/>
      <c r="B599" s="128"/>
      <c r="C599" s="128"/>
      <c r="D599" s="128"/>
      <c r="E599" s="128"/>
      <c r="F599" s="128"/>
      <c r="H599" s="128"/>
    </row>
    <row r="600" spans="1:8" x14ac:dyDescent="0.3">
      <c r="A600" s="128"/>
      <c r="B600" s="128"/>
      <c r="C600" s="128"/>
      <c r="D600" s="128"/>
      <c r="E600" s="128"/>
      <c r="F600" s="128"/>
      <c r="H600" s="128"/>
    </row>
    <row r="601" spans="1:8" x14ac:dyDescent="0.3">
      <c r="A601" s="128"/>
      <c r="B601" s="128"/>
      <c r="C601" s="128"/>
      <c r="D601" s="128"/>
      <c r="E601" s="128"/>
      <c r="F601" s="128"/>
      <c r="H601" s="128"/>
    </row>
    <row r="602" spans="1:8" x14ac:dyDescent="0.3">
      <c r="A602" s="128"/>
      <c r="B602" s="128"/>
      <c r="C602" s="128"/>
      <c r="D602" s="128"/>
      <c r="E602" s="128"/>
      <c r="F602" s="128"/>
      <c r="H602" s="128"/>
    </row>
    <row r="603" spans="1:8" x14ac:dyDescent="0.3">
      <c r="A603" s="128"/>
      <c r="B603" s="128"/>
      <c r="C603" s="128"/>
      <c r="D603" s="128"/>
      <c r="E603" s="128"/>
      <c r="F603" s="128"/>
      <c r="H603" s="128"/>
    </row>
    <row r="604" spans="1:8" x14ac:dyDescent="0.3">
      <c r="A604" s="128"/>
      <c r="B604" s="128"/>
      <c r="C604" s="128"/>
      <c r="D604" s="128"/>
      <c r="E604" s="128"/>
      <c r="F604" s="128"/>
      <c r="H604" s="128"/>
    </row>
    <row r="605" spans="1:8" x14ac:dyDescent="0.3">
      <c r="A605" s="128"/>
      <c r="B605" s="128"/>
      <c r="C605" s="128"/>
      <c r="D605" s="128"/>
      <c r="E605" s="128"/>
      <c r="F605" s="128"/>
      <c r="H605" s="128"/>
    </row>
    <row r="606" spans="1:8" x14ac:dyDescent="0.3">
      <c r="A606" s="128"/>
      <c r="B606" s="128"/>
      <c r="C606" s="128"/>
      <c r="D606" s="128"/>
      <c r="E606" s="128"/>
      <c r="F606" s="128"/>
      <c r="H606" s="128"/>
    </row>
    <row r="607" spans="1:8" x14ac:dyDescent="0.3">
      <c r="A607" s="128"/>
      <c r="B607" s="128"/>
      <c r="C607" s="128"/>
      <c r="D607" s="128"/>
      <c r="E607" s="128"/>
      <c r="F607" s="128"/>
      <c r="H607" s="128"/>
    </row>
    <row r="608" spans="1:8" x14ac:dyDescent="0.3">
      <c r="A608" s="128"/>
      <c r="B608" s="128"/>
      <c r="C608" s="128"/>
      <c r="D608" s="128"/>
      <c r="E608" s="128"/>
      <c r="F608" s="128"/>
      <c r="H608" s="128"/>
    </row>
    <row r="609" spans="1:8" x14ac:dyDescent="0.3">
      <c r="A609" s="128"/>
      <c r="B609" s="128"/>
      <c r="C609" s="128"/>
      <c r="D609" s="128"/>
      <c r="E609" s="128"/>
      <c r="F609" s="128"/>
      <c r="H609" s="128"/>
    </row>
    <row r="610" spans="1:8" x14ac:dyDescent="0.3">
      <c r="A610" s="128"/>
      <c r="B610" s="128"/>
      <c r="C610" s="128"/>
      <c r="D610" s="128"/>
      <c r="E610" s="128"/>
      <c r="F610" s="128"/>
      <c r="H610" s="128"/>
    </row>
    <row r="611" spans="1:8" x14ac:dyDescent="0.3">
      <c r="A611" s="128"/>
      <c r="B611" s="128"/>
      <c r="C611" s="128"/>
      <c r="D611" s="128"/>
      <c r="E611" s="128"/>
      <c r="F611" s="128"/>
      <c r="H611" s="128"/>
    </row>
    <row r="612" spans="1:8" x14ac:dyDescent="0.3">
      <c r="A612" s="128"/>
      <c r="B612" s="128"/>
      <c r="C612" s="128"/>
      <c r="D612" s="128"/>
      <c r="E612" s="128"/>
      <c r="F612" s="128"/>
      <c r="H612" s="128"/>
    </row>
    <row r="613" spans="1:8" x14ac:dyDescent="0.3">
      <c r="A613" s="128"/>
      <c r="B613" s="128"/>
      <c r="C613" s="128"/>
      <c r="D613" s="128"/>
      <c r="E613" s="128"/>
      <c r="F613" s="128"/>
      <c r="H613" s="128"/>
    </row>
    <row r="614" spans="1:8" x14ac:dyDescent="0.3">
      <c r="A614" s="128"/>
      <c r="B614" s="128"/>
      <c r="C614" s="128"/>
      <c r="D614" s="128"/>
      <c r="E614" s="128"/>
      <c r="F614" s="128"/>
      <c r="H614" s="128"/>
    </row>
    <row r="615" spans="1:8" x14ac:dyDescent="0.3">
      <c r="A615" s="128"/>
      <c r="B615" s="128"/>
      <c r="C615" s="128"/>
      <c r="D615" s="128"/>
      <c r="E615" s="128"/>
      <c r="F615" s="128"/>
      <c r="H615" s="128"/>
    </row>
    <row r="616" spans="1:8" x14ac:dyDescent="0.3">
      <c r="A616" s="128"/>
      <c r="B616" s="128"/>
      <c r="C616" s="128"/>
      <c r="D616" s="128"/>
      <c r="E616" s="128"/>
      <c r="F616" s="128"/>
      <c r="H616" s="128"/>
    </row>
    <row r="617" spans="1:8" x14ac:dyDescent="0.3">
      <c r="A617" s="128"/>
      <c r="B617" s="128"/>
      <c r="C617" s="128"/>
      <c r="D617" s="128"/>
      <c r="E617" s="128"/>
      <c r="F617" s="128"/>
      <c r="H617" s="128"/>
    </row>
    <row r="618" spans="1:8" x14ac:dyDescent="0.3">
      <c r="A618" s="128"/>
      <c r="B618" s="128"/>
      <c r="C618" s="128"/>
      <c r="D618" s="128"/>
      <c r="E618" s="128"/>
      <c r="F618" s="128"/>
      <c r="H618" s="128"/>
    </row>
    <row r="619" spans="1:8" x14ac:dyDescent="0.3">
      <c r="A619" s="128"/>
      <c r="B619" s="128"/>
      <c r="C619" s="128"/>
      <c r="D619" s="128"/>
      <c r="E619" s="128"/>
      <c r="F619" s="128"/>
      <c r="H619" s="128"/>
    </row>
    <row r="620" spans="1:8" x14ac:dyDescent="0.3">
      <c r="A620" s="128"/>
      <c r="B620" s="128"/>
      <c r="C620" s="128"/>
      <c r="D620" s="128"/>
      <c r="E620" s="128"/>
      <c r="F620" s="128"/>
      <c r="H620" s="128"/>
    </row>
    <row r="621" spans="1:8" x14ac:dyDescent="0.3">
      <c r="A621" s="128"/>
      <c r="B621" s="128"/>
      <c r="C621" s="128"/>
      <c r="D621" s="128"/>
      <c r="E621" s="128"/>
      <c r="F621" s="128"/>
      <c r="H621" s="128"/>
    </row>
    <row r="622" spans="1:8" x14ac:dyDescent="0.3">
      <c r="A622" s="128"/>
      <c r="B622" s="128"/>
      <c r="C622" s="128"/>
      <c r="D622" s="128"/>
      <c r="E622" s="128"/>
      <c r="F622" s="128"/>
      <c r="H622" s="128"/>
    </row>
    <row r="623" spans="1:8" x14ac:dyDescent="0.3">
      <c r="A623" s="128"/>
      <c r="B623" s="128"/>
      <c r="C623" s="128"/>
      <c r="D623" s="128"/>
      <c r="E623" s="128"/>
      <c r="F623" s="128"/>
      <c r="H623" s="128"/>
    </row>
    <row r="624" spans="1:8" x14ac:dyDescent="0.3">
      <c r="A624" s="128"/>
      <c r="B624" s="128"/>
      <c r="C624" s="128"/>
      <c r="D624" s="128"/>
      <c r="E624" s="128"/>
      <c r="F624" s="128"/>
      <c r="H624" s="128"/>
    </row>
    <row r="625" spans="1:8" x14ac:dyDescent="0.3">
      <c r="A625" s="128"/>
      <c r="B625" s="128"/>
      <c r="C625" s="128"/>
      <c r="D625" s="128"/>
      <c r="E625" s="128"/>
      <c r="F625" s="128"/>
      <c r="H625" s="128"/>
    </row>
    <row r="626" spans="1:8" x14ac:dyDescent="0.3">
      <c r="A626" s="128"/>
      <c r="B626" s="128"/>
      <c r="C626" s="128"/>
      <c r="D626" s="128"/>
      <c r="E626" s="128"/>
      <c r="F626" s="128"/>
      <c r="H626" s="128"/>
    </row>
    <row r="627" spans="1:8" x14ac:dyDescent="0.3">
      <c r="A627" s="128"/>
      <c r="B627" s="128"/>
      <c r="C627" s="128"/>
      <c r="D627" s="128"/>
      <c r="E627" s="128"/>
      <c r="F627" s="128"/>
      <c r="H627" s="128"/>
    </row>
    <row r="628" spans="1:8" x14ac:dyDescent="0.3">
      <c r="A628" s="128"/>
      <c r="B628" s="128"/>
      <c r="C628" s="128"/>
      <c r="D628" s="128"/>
      <c r="E628" s="128"/>
      <c r="F628" s="128"/>
      <c r="H628" s="128"/>
    </row>
    <row r="629" spans="1:8" x14ac:dyDescent="0.3">
      <c r="A629" s="128"/>
      <c r="B629" s="128"/>
      <c r="C629" s="128"/>
      <c r="D629" s="128"/>
      <c r="E629" s="128"/>
      <c r="F629" s="128"/>
      <c r="H629" s="128"/>
    </row>
    <row r="630" spans="1:8" x14ac:dyDescent="0.3">
      <c r="A630" s="128"/>
      <c r="B630" s="128"/>
      <c r="C630" s="128"/>
      <c r="D630" s="128"/>
      <c r="E630" s="128"/>
      <c r="F630" s="128"/>
      <c r="H630" s="128"/>
    </row>
    <row r="631" spans="1:8" x14ac:dyDescent="0.3">
      <c r="A631" s="128"/>
      <c r="B631" s="128"/>
      <c r="C631" s="128"/>
      <c r="D631" s="128"/>
      <c r="E631" s="128"/>
      <c r="F631" s="128"/>
      <c r="H631" s="128"/>
    </row>
    <row r="632" spans="1:8" x14ac:dyDescent="0.3">
      <c r="A632" s="128"/>
      <c r="B632" s="128"/>
      <c r="C632" s="128"/>
      <c r="D632" s="128"/>
      <c r="E632" s="128"/>
      <c r="F632" s="128"/>
      <c r="H632" s="128"/>
    </row>
    <row r="633" spans="1:8" x14ac:dyDescent="0.3">
      <c r="A633" s="128"/>
      <c r="B633" s="128"/>
      <c r="C633" s="128"/>
      <c r="D633" s="128"/>
      <c r="E633" s="128"/>
      <c r="F633" s="128"/>
      <c r="H633" s="128"/>
    </row>
    <row r="634" spans="1:8" x14ac:dyDescent="0.3">
      <c r="A634" s="128"/>
      <c r="B634" s="128"/>
      <c r="C634" s="128"/>
      <c r="D634" s="128"/>
      <c r="E634" s="128"/>
      <c r="F634" s="128"/>
      <c r="H634" s="128"/>
    </row>
    <row r="635" spans="1:8" x14ac:dyDescent="0.3">
      <c r="A635" s="128"/>
      <c r="B635" s="128"/>
      <c r="C635" s="128"/>
      <c r="D635" s="128"/>
      <c r="E635" s="128"/>
      <c r="F635" s="128"/>
      <c r="H635" s="128"/>
    </row>
    <row r="636" spans="1:8" x14ac:dyDescent="0.3">
      <c r="A636" s="128"/>
      <c r="B636" s="128"/>
      <c r="C636" s="128"/>
      <c r="D636" s="128"/>
      <c r="E636" s="128"/>
      <c r="F636" s="128"/>
      <c r="H636" s="128"/>
    </row>
    <row r="637" spans="1:8" x14ac:dyDescent="0.3">
      <c r="A637" s="128"/>
      <c r="B637" s="128"/>
      <c r="C637" s="128"/>
      <c r="D637" s="128"/>
      <c r="E637" s="128"/>
      <c r="F637" s="128"/>
      <c r="H637" s="128"/>
    </row>
    <row r="638" spans="1:8" x14ac:dyDescent="0.3">
      <c r="A638" s="128"/>
      <c r="B638" s="128"/>
      <c r="C638" s="128"/>
      <c r="D638" s="128"/>
      <c r="E638" s="128"/>
      <c r="F638" s="128"/>
      <c r="H638" s="128"/>
    </row>
    <row r="639" spans="1:8" x14ac:dyDescent="0.3">
      <c r="A639" s="128"/>
      <c r="B639" s="128"/>
      <c r="C639" s="128"/>
      <c r="D639" s="128"/>
      <c r="E639" s="128"/>
      <c r="F639" s="128"/>
      <c r="H639" s="128"/>
    </row>
    <row r="640" spans="1:8" x14ac:dyDescent="0.3">
      <c r="A640" s="128"/>
      <c r="B640" s="128"/>
      <c r="C640" s="128"/>
      <c r="D640" s="128"/>
      <c r="E640" s="128"/>
      <c r="F640" s="128"/>
      <c r="H640" s="128"/>
    </row>
    <row r="641" spans="1:8" x14ac:dyDescent="0.3">
      <c r="A641" s="128"/>
      <c r="B641" s="128"/>
      <c r="C641" s="128"/>
      <c r="D641" s="128"/>
      <c r="E641" s="128"/>
      <c r="F641" s="128"/>
      <c r="H641" s="128"/>
    </row>
    <row r="642" spans="1:8" x14ac:dyDescent="0.3">
      <c r="A642" s="128"/>
      <c r="B642" s="128"/>
      <c r="C642" s="128"/>
      <c r="D642" s="128"/>
      <c r="E642" s="128"/>
      <c r="F642" s="128"/>
      <c r="H642" s="128"/>
    </row>
    <row r="643" spans="1:8" x14ac:dyDescent="0.3">
      <c r="A643" s="128"/>
      <c r="B643" s="128"/>
      <c r="C643" s="128"/>
      <c r="D643" s="128"/>
      <c r="E643" s="128"/>
      <c r="F643" s="128"/>
      <c r="H643" s="128"/>
    </row>
    <row r="644" spans="1:8" x14ac:dyDescent="0.3">
      <c r="A644" s="128"/>
      <c r="B644" s="128"/>
      <c r="C644" s="128"/>
      <c r="D644" s="128"/>
      <c r="E644" s="128"/>
      <c r="F644" s="128"/>
      <c r="H644" s="128"/>
    </row>
    <row r="645" spans="1:8" x14ac:dyDescent="0.3">
      <c r="A645" s="128"/>
      <c r="B645" s="128"/>
      <c r="C645" s="128"/>
      <c r="D645" s="128"/>
      <c r="E645" s="128"/>
      <c r="F645" s="128"/>
      <c r="H645" s="128"/>
    </row>
    <row r="646" spans="1:8" x14ac:dyDescent="0.3">
      <c r="A646" s="128"/>
      <c r="B646" s="128"/>
      <c r="C646" s="128"/>
      <c r="D646" s="128"/>
      <c r="E646" s="128"/>
      <c r="F646" s="128"/>
      <c r="H646" s="128"/>
    </row>
    <row r="647" spans="1:8" x14ac:dyDescent="0.3">
      <c r="A647" s="128"/>
      <c r="B647" s="128"/>
      <c r="C647" s="128"/>
      <c r="D647" s="128"/>
      <c r="E647" s="128"/>
      <c r="F647" s="128"/>
      <c r="H647" s="128"/>
    </row>
    <row r="648" spans="1:8" x14ac:dyDescent="0.3">
      <c r="A648" s="128"/>
      <c r="B648" s="128"/>
      <c r="C648" s="128"/>
      <c r="D648" s="128"/>
      <c r="E648" s="128"/>
      <c r="F648" s="128"/>
      <c r="H648" s="128"/>
    </row>
    <row r="649" spans="1:8" x14ac:dyDescent="0.3">
      <c r="A649" s="128"/>
      <c r="B649" s="128"/>
      <c r="C649" s="128"/>
      <c r="D649" s="128"/>
      <c r="E649" s="128"/>
      <c r="F649" s="128"/>
      <c r="H649" s="128"/>
    </row>
    <row r="650" spans="1:8" x14ac:dyDescent="0.3">
      <c r="A650" s="128"/>
      <c r="B650" s="128"/>
      <c r="C650" s="128"/>
      <c r="D650" s="128"/>
      <c r="E650" s="128"/>
      <c r="F650" s="128"/>
      <c r="H650" s="128"/>
    </row>
    <row r="651" spans="1:8" x14ac:dyDescent="0.3">
      <c r="A651" s="128"/>
      <c r="B651" s="128"/>
      <c r="C651" s="128"/>
      <c r="D651" s="128"/>
      <c r="E651" s="128"/>
      <c r="F651" s="128"/>
      <c r="H651" s="128"/>
    </row>
    <row r="652" spans="1:8" x14ac:dyDescent="0.3">
      <c r="A652" s="128"/>
      <c r="B652" s="128"/>
      <c r="C652" s="128"/>
      <c r="D652" s="128"/>
      <c r="E652" s="128"/>
      <c r="F652" s="128"/>
      <c r="H652" s="128"/>
    </row>
    <row r="653" spans="1:8" x14ac:dyDescent="0.3">
      <c r="A653" s="128"/>
      <c r="B653" s="128"/>
      <c r="C653" s="128"/>
      <c r="D653" s="128"/>
      <c r="E653" s="128"/>
      <c r="F653" s="128"/>
      <c r="H653" s="128"/>
    </row>
    <row r="654" spans="1:8" x14ac:dyDescent="0.3">
      <c r="A654" s="128"/>
      <c r="B654" s="128"/>
      <c r="C654" s="128"/>
      <c r="D654" s="128"/>
      <c r="E654" s="128"/>
      <c r="F654" s="128"/>
      <c r="H654" s="128"/>
    </row>
    <row r="655" spans="1:8" x14ac:dyDescent="0.3">
      <c r="A655" s="128"/>
      <c r="B655" s="128"/>
      <c r="C655" s="128"/>
      <c r="D655" s="128"/>
      <c r="E655" s="128"/>
      <c r="F655" s="128"/>
      <c r="H655" s="128"/>
    </row>
    <row r="656" spans="1:8" x14ac:dyDescent="0.3">
      <c r="A656" s="128"/>
      <c r="B656" s="128"/>
      <c r="C656" s="128"/>
      <c r="D656" s="128"/>
      <c r="E656" s="128"/>
      <c r="F656" s="128"/>
      <c r="H656" s="128"/>
    </row>
    <row r="657" spans="1:8" x14ac:dyDescent="0.3">
      <c r="A657" s="128"/>
      <c r="B657" s="128"/>
      <c r="C657" s="128"/>
      <c r="D657" s="128"/>
      <c r="E657" s="128"/>
      <c r="F657" s="128"/>
      <c r="H657" s="128"/>
    </row>
    <row r="658" spans="1:8" x14ac:dyDescent="0.3">
      <c r="A658" s="128"/>
      <c r="B658" s="128"/>
      <c r="C658" s="128"/>
      <c r="D658" s="128"/>
      <c r="E658" s="128"/>
      <c r="F658" s="128"/>
      <c r="H658" s="128"/>
    </row>
    <row r="659" spans="1:8" x14ac:dyDescent="0.3">
      <c r="A659" s="128"/>
      <c r="B659" s="128"/>
      <c r="C659" s="128"/>
      <c r="D659" s="128"/>
      <c r="E659" s="128"/>
      <c r="F659" s="128"/>
      <c r="H659" s="128"/>
    </row>
    <row r="660" spans="1:8" x14ac:dyDescent="0.3">
      <c r="A660" s="128"/>
      <c r="B660" s="128"/>
      <c r="C660" s="128"/>
      <c r="D660" s="128"/>
      <c r="E660" s="128"/>
      <c r="F660" s="128"/>
      <c r="H660" s="128"/>
    </row>
    <row r="661" spans="1:8" x14ac:dyDescent="0.3">
      <c r="A661" s="128"/>
      <c r="B661" s="128"/>
      <c r="C661" s="128"/>
      <c r="D661" s="128"/>
      <c r="E661" s="128"/>
      <c r="F661" s="128"/>
      <c r="H661" s="128"/>
    </row>
    <row r="662" spans="1:8" x14ac:dyDescent="0.3">
      <c r="A662" s="128"/>
      <c r="B662" s="128"/>
      <c r="C662" s="128"/>
      <c r="D662" s="128"/>
      <c r="E662" s="128"/>
      <c r="F662" s="128"/>
      <c r="H662" s="128"/>
    </row>
    <row r="663" spans="1:8" x14ac:dyDescent="0.3">
      <c r="A663" s="128"/>
      <c r="B663" s="128"/>
      <c r="C663" s="128"/>
      <c r="D663" s="128"/>
      <c r="E663" s="128"/>
      <c r="F663" s="128"/>
      <c r="H663" s="128"/>
    </row>
    <row r="664" spans="1:8" x14ac:dyDescent="0.3">
      <c r="A664" s="128"/>
      <c r="B664" s="128"/>
      <c r="C664" s="128"/>
      <c r="D664" s="128"/>
      <c r="E664" s="128"/>
      <c r="F664" s="128"/>
      <c r="H664" s="128"/>
    </row>
    <row r="665" spans="1:8" x14ac:dyDescent="0.3">
      <c r="A665" s="128"/>
      <c r="B665" s="128"/>
      <c r="C665" s="128"/>
      <c r="D665" s="128"/>
      <c r="E665" s="128"/>
      <c r="F665" s="128"/>
      <c r="H665" s="128"/>
    </row>
    <row r="666" spans="1:8" x14ac:dyDescent="0.3">
      <c r="A666" s="128"/>
      <c r="B666" s="128"/>
      <c r="C666" s="128"/>
      <c r="D666" s="128"/>
      <c r="E666" s="128"/>
      <c r="F666" s="128"/>
      <c r="H666" s="128"/>
    </row>
    <row r="667" spans="1:8" x14ac:dyDescent="0.3">
      <c r="A667" s="128"/>
      <c r="B667" s="128"/>
      <c r="C667" s="128"/>
      <c r="D667" s="128"/>
      <c r="E667" s="128"/>
      <c r="F667" s="128"/>
      <c r="H667" s="128"/>
    </row>
    <row r="668" spans="1:8" x14ac:dyDescent="0.3">
      <c r="A668" s="128"/>
      <c r="B668" s="128"/>
      <c r="C668" s="128"/>
      <c r="D668" s="128"/>
      <c r="E668" s="128"/>
      <c r="F668" s="128"/>
      <c r="H668" s="128"/>
    </row>
    <row r="669" spans="1:8" x14ac:dyDescent="0.3">
      <c r="A669" s="128"/>
      <c r="B669" s="128"/>
      <c r="C669" s="128"/>
      <c r="D669" s="128"/>
      <c r="E669" s="128"/>
      <c r="F669" s="128"/>
      <c r="H669" s="128"/>
    </row>
    <row r="670" spans="1:8" x14ac:dyDescent="0.3">
      <c r="A670" s="128"/>
      <c r="B670" s="128"/>
      <c r="C670" s="128"/>
      <c r="D670" s="128"/>
      <c r="E670" s="128"/>
      <c r="F670" s="128"/>
      <c r="H670" s="128"/>
    </row>
    <row r="671" spans="1:8" x14ac:dyDescent="0.3">
      <c r="A671" s="128"/>
      <c r="B671" s="128"/>
      <c r="C671" s="128"/>
      <c r="D671" s="128"/>
      <c r="E671" s="128"/>
      <c r="F671" s="128"/>
      <c r="H671" s="128"/>
    </row>
    <row r="672" spans="1:8" x14ac:dyDescent="0.3">
      <c r="A672" s="128"/>
      <c r="B672" s="128"/>
      <c r="C672" s="128"/>
      <c r="D672" s="128"/>
      <c r="E672" s="128"/>
      <c r="F672" s="128"/>
      <c r="H672" s="128"/>
    </row>
    <row r="673" spans="1:8" x14ac:dyDescent="0.3">
      <c r="A673" s="128"/>
      <c r="B673" s="128"/>
      <c r="C673" s="128"/>
      <c r="D673" s="128"/>
      <c r="E673" s="128"/>
      <c r="F673" s="128"/>
      <c r="H673" s="128"/>
    </row>
    <row r="674" spans="1:8" x14ac:dyDescent="0.3">
      <c r="A674" s="128"/>
      <c r="B674" s="128"/>
      <c r="C674" s="128"/>
      <c r="D674" s="128"/>
      <c r="E674" s="128"/>
      <c r="F674" s="128"/>
      <c r="H674" s="128"/>
    </row>
    <row r="675" spans="1:8" x14ac:dyDescent="0.3">
      <c r="A675" s="128"/>
      <c r="B675" s="128"/>
      <c r="C675" s="128"/>
      <c r="D675" s="128"/>
      <c r="E675" s="128"/>
      <c r="F675" s="128"/>
      <c r="H675" s="128"/>
    </row>
    <row r="676" spans="1:8" x14ac:dyDescent="0.3">
      <c r="A676" s="128"/>
      <c r="B676" s="128"/>
      <c r="C676" s="128"/>
      <c r="D676" s="128"/>
      <c r="E676" s="128"/>
      <c r="F676" s="128"/>
      <c r="H676" s="128"/>
    </row>
    <row r="677" spans="1:8" x14ac:dyDescent="0.3">
      <c r="A677" s="128"/>
      <c r="B677" s="128"/>
      <c r="C677" s="128"/>
      <c r="D677" s="128"/>
      <c r="E677" s="128"/>
      <c r="F677" s="128"/>
      <c r="H677" s="128"/>
    </row>
    <row r="678" spans="1:8" x14ac:dyDescent="0.3">
      <c r="A678" s="128"/>
      <c r="B678" s="128"/>
      <c r="C678" s="128"/>
      <c r="D678" s="128"/>
      <c r="E678" s="128"/>
      <c r="F678" s="128"/>
      <c r="H678" s="128"/>
    </row>
    <row r="679" spans="1:8" x14ac:dyDescent="0.3">
      <c r="A679" s="128"/>
      <c r="B679" s="128"/>
      <c r="C679" s="128"/>
      <c r="D679" s="128"/>
      <c r="E679" s="128"/>
      <c r="F679" s="128"/>
      <c r="H679" s="128"/>
    </row>
    <row r="680" spans="1:8" x14ac:dyDescent="0.3">
      <c r="A680" s="128"/>
      <c r="B680" s="128"/>
      <c r="C680" s="128"/>
      <c r="D680" s="128"/>
      <c r="E680" s="128"/>
      <c r="F680" s="128"/>
      <c r="H680" s="128"/>
    </row>
    <row r="681" spans="1:8" x14ac:dyDescent="0.3">
      <c r="A681" s="128"/>
      <c r="B681" s="128"/>
      <c r="C681" s="128"/>
      <c r="D681" s="128"/>
      <c r="E681" s="128"/>
      <c r="F681" s="128"/>
      <c r="H681" s="128"/>
    </row>
    <row r="682" spans="1:8" x14ac:dyDescent="0.3">
      <c r="A682" s="128"/>
      <c r="B682" s="128"/>
      <c r="C682" s="128"/>
      <c r="D682" s="128"/>
      <c r="E682" s="128"/>
      <c r="F682" s="128"/>
      <c r="H682" s="128"/>
    </row>
    <row r="683" spans="1:8" x14ac:dyDescent="0.3">
      <c r="A683" s="128"/>
      <c r="B683" s="128"/>
      <c r="C683" s="128"/>
      <c r="D683" s="128"/>
      <c r="E683" s="128"/>
      <c r="F683" s="128"/>
      <c r="H683" s="128"/>
    </row>
    <row r="684" spans="1:8" x14ac:dyDescent="0.3">
      <c r="A684" s="128"/>
      <c r="B684" s="128"/>
      <c r="C684" s="128"/>
      <c r="D684" s="128"/>
      <c r="E684" s="128"/>
      <c r="F684" s="128"/>
      <c r="H684" s="128"/>
    </row>
    <row r="685" spans="1:8" x14ac:dyDescent="0.3">
      <c r="A685" s="128"/>
      <c r="B685" s="128"/>
      <c r="C685" s="128"/>
      <c r="D685" s="128"/>
      <c r="E685" s="128"/>
      <c r="F685" s="128"/>
      <c r="H685" s="128"/>
    </row>
    <row r="686" spans="1:8" x14ac:dyDescent="0.3">
      <c r="A686" s="128"/>
      <c r="B686" s="128"/>
      <c r="C686" s="128"/>
      <c r="D686" s="128"/>
      <c r="E686" s="128"/>
      <c r="F686" s="128"/>
      <c r="H686" s="128"/>
    </row>
    <row r="687" spans="1:8" x14ac:dyDescent="0.3">
      <c r="A687" s="128"/>
      <c r="B687" s="128"/>
      <c r="C687" s="128"/>
      <c r="D687" s="128"/>
      <c r="E687" s="128"/>
      <c r="F687" s="128"/>
      <c r="H687" s="128"/>
    </row>
    <row r="688" spans="1:8" x14ac:dyDescent="0.3">
      <c r="A688" s="128"/>
      <c r="B688" s="128"/>
      <c r="C688" s="128"/>
      <c r="D688" s="128"/>
      <c r="E688" s="128"/>
      <c r="F688" s="128"/>
      <c r="H688" s="128"/>
    </row>
    <row r="689" spans="1:8" x14ac:dyDescent="0.3">
      <c r="A689" s="128"/>
      <c r="B689" s="128"/>
      <c r="C689" s="128"/>
      <c r="D689" s="128"/>
      <c r="E689" s="128"/>
      <c r="F689" s="128"/>
      <c r="H689" s="128"/>
    </row>
    <row r="690" spans="1:8" x14ac:dyDescent="0.3">
      <c r="A690" s="128"/>
      <c r="B690" s="128"/>
      <c r="C690" s="128"/>
      <c r="D690" s="128"/>
      <c r="E690" s="128"/>
      <c r="F690" s="128"/>
      <c r="H690" s="128"/>
    </row>
    <row r="691" spans="1:8" x14ac:dyDescent="0.3">
      <c r="A691" s="128"/>
      <c r="B691" s="128"/>
      <c r="C691" s="128"/>
      <c r="D691" s="128"/>
      <c r="E691" s="128"/>
      <c r="F691" s="128"/>
      <c r="H691" s="128"/>
    </row>
    <row r="692" spans="1:8" x14ac:dyDescent="0.3">
      <c r="A692" s="128"/>
      <c r="B692" s="128"/>
      <c r="C692" s="128"/>
      <c r="D692" s="128"/>
      <c r="E692" s="128"/>
      <c r="F692" s="128"/>
      <c r="H692" s="128"/>
    </row>
    <row r="693" spans="1:8" x14ac:dyDescent="0.3">
      <c r="A693" s="128"/>
      <c r="B693" s="128"/>
      <c r="C693" s="128"/>
      <c r="D693" s="128"/>
      <c r="E693" s="128"/>
      <c r="F693" s="128"/>
      <c r="H693" s="128"/>
    </row>
    <row r="694" spans="1:8" x14ac:dyDescent="0.3">
      <c r="A694" s="128"/>
      <c r="B694" s="128"/>
      <c r="C694" s="128"/>
      <c r="D694" s="128"/>
      <c r="E694" s="128"/>
      <c r="F694" s="128"/>
      <c r="H694" s="128"/>
    </row>
    <row r="695" spans="1:8" x14ac:dyDescent="0.3">
      <c r="A695" s="128"/>
      <c r="B695" s="128"/>
      <c r="C695" s="128"/>
      <c r="D695" s="128"/>
      <c r="E695" s="128"/>
      <c r="F695" s="128"/>
      <c r="H695" s="128"/>
    </row>
    <row r="696" spans="1:8" x14ac:dyDescent="0.3">
      <c r="A696" s="128"/>
      <c r="B696" s="128"/>
      <c r="C696" s="128"/>
      <c r="D696" s="128"/>
      <c r="E696" s="128"/>
      <c r="F696" s="128"/>
      <c r="H696" s="128"/>
    </row>
    <row r="697" spans="1:8" x14ac:dyDescent="0.3">
      <c r="A697" s="128"/>
      <c r="B697" s="128"/>
      <c r="C697" s="128"/>
      <c r="D697" s="128"/>
      <c r="E697" s="128"/>
      <c r="F697" s="128"/>
      <c r="H697" s="128"/>
    </row>
    <row r="698" spans="1:8" x14ac:dyDescent="0.3">
      <c r="A698" s="128"/>
      <c r="B698" s="128"/>
      <c r="C698" s="128"/>
      <c r="D698" s="128"/>
      <c r="E698" s="128"/>
      <c r="F698" s="128"/>
      <c r="H698" s="128"/>
    </row>
    <row r="699" spans="1:8" x14ac:dyDescent="0.3">
      <c r="A699" s="128"/>
      <c r="B699" s="128"/>
      <c r="C699" s="128"/>
      <c r="D699" s="128"/>
      <c r="E699" s="128"/>
      <c r="F699" s="128"/>
      <c r="H699" s="128"/>
    </row>
    <row r="700" spans="1:8" x14ac:dyDescent="0.3">
      <c r="A700" s="128"/>
      <c r="B700" s="128"/>
      <c r="C700" s="128"/>
      <c r="D700" s="128"/>
      <c r="E700" s="128"/>
      <c r="F700" s="128"/>
      <c r="H700" s="128"/>
    </row>
    <row r="701" spans="1:8" x14ac:dyDescent="0.3">
      <c r="A701" s="128"/>
      <c r="B701" s="128"/>
      <c r="C701" s="128"/>
      <c r="D701" s="128"/>
      <c r="E701" s="128"/>
      <c r="F701" s="128"/>
      <c r="H701" s="128"/>
    </row>
    <row r="702" spans="1:8" x14ac:dyDescent="0.3">
      <c r="A702" s="128"/>
      <c r="B702" s="128"/>
      <c r="C702" s="128"/>
      <c r="D702" s="128"/>
      <c r="E702" s="128"/>
      <c r="F702" s="128"/>
      <c r="H702" s="128"/>
    </row>
    <row r="703" spans="1:8" x14ac:dyDescent="0.3">
      <c r="A703" s="128"/>
      <c r="B703" s="128"/>
      <c r="C703" s="128"/>
      <c r="D703" s="128"/>
      <c r="E703" s="128"/>
      <c r="F703" s="128"/>
      <c r="H703" s="128"/>
    </row>
    <row r="704" spans="1:8" x14ac:dyDescent="0.3">
      <c r="A704" s="128"/>
      <c r="B704" s="128"/>
      <c r="C704" s="128"/>
      <c r="D704" s="128"/>
      <c r="E704" s="128"/>
      <c r="F704" s="128"/>
      <c r="H704" s="128"/>
    </row>
    <row r="705" spans="1:8" x14ac:dyDescent="0.3">
      <c r="A705" s="128"/>
      <c r="B705" s="128"/>
      <c r="C705" s="128"/>
      <c r="D705" s="128"/>
      <c r="E705" s="128"/>
      <c r="F705" s="128"/>
      <c r="H705" s="128"/>
    </row>
    <row r="706" spans="1:8" x14ac:dyDescent="0.3">
      <c r="A706" s="128"/>
      <c r="B706" s="128"/>
      <c r="C706" s="128"/>
      <c r="D706" s="128"/>
      <c r="E706" s="128"/>
      <c r="F706" s="128"/>
      <c r="H706" s="128"/>
    </row>
    <row r="707" spans="1:8" x14ac:dyDescent="0.3">
      <c r="A707" s="128"/>
      <c r="B707" s="128"/>
      <c r="C707" s="128"/>
      <c r="D707" s="128"/>
      <c r="E707" s="128"/>
      <c r="F707" s="128"/>
      <c r="H707" s="128"/>
    </row>
    <row r="708" spans="1:8" x14ac:dyDescent="0.3">
      <c r="A708" s="128"/>
      <c r="B708" s="128"/>
      <c r="C708" s="128"/>
      <c r="D708" s="128"/>
      <c r="E708" s="128"/>
      <c r="F708" s="128"/>
      <c r="H708" s="128"/>
    </row>
    <row r="709" spans="1:8" x14ac:dyDescent="0.3">
      <c r="A709" s="128"/>
      <c r="B709" s="128"/>
      <c r="C709" s="128"/>
      <c r="D709" s="128"/>
      <c r="E709" s="128"/>
      <c r="F709" s="128"/>
      <c r="H709" s="128"/>
    </row>
    <row r="710" spans="1:8" x14ac:dyDescent="0.3">
      <c r="A710" s="128"/>
      <c r="B710" s="128"/>
      <c r="C710" s="128"/>
      <c r="D710" s="128"/>
      <c r="E710" s="128"/>
      <c r="F710" s="128"/>
      <c r="H710" s="128"/>
    </row>
    <row r="711" spans="1:8" x14ac:dyDescent="0.3">
      <c r="A711" s="128"/>
      <c r="B711" s="128"/>
      <c r="C711" s="128"/>
      <c r="D711" s="128"/>
      <c r="E711" s="128"/>
      <c r="F711" s="128"/>
      <c r="H711" s="128"/>
    </row>
    <row r="712" spans="1:8" x14ac:dyDescent="0.3">
      <c r="A712" s="128"/>
      <c r="B712" s="128"/>
      <c r="C712" s="128"/>
      <c r="D712" s="128"/>
      <c r="E712" s="128"/>
      <c r="F712" s="128"/>
      <c r="H712" s="128"/>
    </row>
    <row r="713" spans="1:8" x14ac:dyDescent="0.3">
      <c r="A713" s="128"/>
      <c r="B713" s="128"/>
      <c r="C713" s="128"/>
      <c r="D713" s="128"/>
      <c r="E713" s="128"/>
      <c r="F713" s="128"/>
      <c r="H713" s="128"/>
    </row>
    <row r="714" spans="1:8" x14ac:dyDescent="0.3">
      <c r="A714" s="128"/>
      <c r="B714" s="128"/>
      <c r="C714" s="128"/>
      <c r="D714" s="128"/>
      <c r="E714" s="128"/>
      <c r="F714" s="128"/>
      <c r="H714" s="128"/>
    </row>
    <row r="715" spans="1:8" x14ac:dyDescent="0.3">
      <c r="A715" s="128"/>
      <c r="B715" s="128"/>
      <c r="C715" s="128"/>
      <c r="D715" s="128"/>
      <c r="E715" s="128"/>
      <c r="F715" s="128"/>
      <c r="H715" s="128"/>
    </row>
    <row r="716" spans="1:8" x14ac:dyDescent="0.3">
      <c r="A716" s="128"/>
      <c r="B716" s="128"/>
      <c r="C716" s="128"/>
      <c r="D716" s="128"/>
      <c r="E716" s="128"/>
      <c r="F716" s="128"/>
      <c r="H716" s="128"/>
    </row>
    <row r="717" spans="1:8" x14ac:dyDescent="0.3">
      <c r="A717" s="128"/>
      <c r="B717" s="128"/>
      <c r="C717" s="128"/>
      <c r="D717" s="128"/>
      <c r="E717" s="128"/>
      <c r="F717" s="128"/>
      <c r="H717" s="128"/>
    </row>
    <row r="718" spans="1:8" x14ac:dyDescent="0.3">
      <c r="A718" s="128"/>
      <c r="B718" s="128"/>
      <c r="C718" s="128"/>
      <c r="D718" s="128"/>
      <c r="E718" s="128"/>
      <c r="F718" s="128"/>
      <c r="H718" s="128"/>
    </row>
    <row r="719" spans="1:8" x14ac:dyDescent="0.3">
      <c r="A719" s="128"/>
      <c r="B719" s="128"/>
      <c r="C719" s="128"/>
      <c r="D719" s="128"/>
      <c r="E719" s="128"/>
      <c r="F719" s="128"/>
      <c r="H719" s="128"/>
    </row>
    <row r="720" spans="1:8" x14ac:dyDescent="0.3">
      <c r="A720" s="128"/>
      <c r="B720" s="128"/>
      <c r="C720" s="128"/>
      <c r="D720" s="128"/>
      <c r="E720" s="128"/>
      <c r="F720" s="128"/>
      <c r="H720" s="128"/>
    </row>
    <row r="721" spans="1:8" x14ac:dyDescent="0.3">
      <c r="A721" s="128"/>
      <c r="B721" s="128"/>
      <c r="C721" s="128"/>
      <c r="D721" s="128"/>
      <c r="E721" s="128"/>
      <c r="F721" s="128"/>
      <c r="H721" s="128"/>
    </row>
    <row r="722" spans="1:8" x14ac:dyDescent="0.3">
      <c r="A722" s="128"/>
      <c r="B722" s="128"/>
      <c r="C722" s="128"/>
      <c r="D722" s="128"/>
      <c r="E722" s="128"/>
      <c r="F722" s="128"/>
      <c r="H722" s="128"/>
    </row>
    <row r="723" spans="1:8" x14ac:dyDescent="0.3">
      <c r="A723" s="128"/>
      <c r="B723" s="128"/>
      <c r="C723" s="128"/>
      <c r="D723" s="128"/>
      <c r="E723" s="128"/>
      <c r="F723" s="128"/>
      <c r="H723" s="128"/>
    </row>
    <row r="724" spans="1:8" x14ac:dyDescent="0.3">
      <c r="A724" s="128"/>
      <c r="B724" s="128"/>
      <c r="C724" s="128"/>
      <c r="D724" s="128"/>
      <c r="E724" s="128"/>
      <c r="F724" s="128"/>
      <c r="H724" s="128"/>
    </row>
    <row r="725" spans="1:8" x14ac:dyDescent="0.3">
      <c r="A725" s="128"/>
      <c r="B725" s="128"/>
      <c r="C725" s="128"/>
      <c r="D725" s="128"/>
      <c r="E725" s="128"/>
      <c r="F725" s="128"/>
      <c r="H725" s="128"/>
    </row>
    <row r="726" spans="1:8" x14ac:dyDescent="0.3">
      <c r="A726" s="128"/>
      <c r="B726" s="128"/>
      <c r="C726" s="128"/>
      <c r="D726" s="128"/>
      <c r="E726" s="128"/>
      <c r="F726" s="128"/>
      <c r="H726" s="128"/>
    </row>
    <row r="727" spans="1:8" x14ac:dyDescent="0.3">
      <c r="A727" s="128"/>
      <c r="B727" s="128"/>
      <c r="C727" s="128"/>
      <c r="D727" s="128"/>
      <c r="E727" s="128"/>
      <c r="F727" s="128"/>
      <c r="H727" s="128"/>
    </row>
    <row r="728" spans="1:8" x14ac:dyDescent="0.3">
      <c r="A728" s="128"/>
      <c r="B728" s="128"/>
      <c r="C728" s="128"/>
      <c r="D728" s="128"/>
      <c r="E728" s="128"/>
      <c r="F728" s="128"/>
      <c r="H728" s="128"/>
    </row>
    <row r="729" spans="1:8" x14ac:dyDescent="0.3">
      <c r="A729" s="128"/>
      <c r="B729" s="128"/>
      <c r="C729" s="128"/>
      <c r="D729" s="128"/>
      <c r="E729" s="128"/>
      <c r="F729" s="128"/>
      <c r="H729" s="128"/>
    </row>
    <row r="730" spans="1:8" x14ac:dyDescent="0.3">
      <c r="A730" s="128"/>
      <c r="B730" s="128"/>
      <c r="C730" s="128"/>
      <c r="D730" s="128"/>
      <c r="E730" s="128"/>
      <c r="F730" s="128"/>
      <c r="H730" s="128"/>
    </row>
    <row r="731" spans="1:8" x14ac:dyDescent="0.3">
      <c r="A731" s="128"/>
      <c r="B731" s="128"/>
      <c r="C731" s="128"/>
      <c r="D731" s="128"/>
      <c r="E731" s="128"/>
      <c r="F731" s="128"/>
      <c r="H731" s="128"/>
    </row>
    <row r="732" spans="1:8" x14ac:dyDescent="0.3">
      <c r="A732" s="128"/>
      <c r="B732" s="128"/>
      <c r="C732" s="128"/>
      <c r="D732" s="128"/>
      <c r="E732" s="128"/>
      <c r="F732" s="128"/>
      <c r="H732" s="128"/>
    </row>
    <row r="733" spans="1:8" x14ac:dyDescent="0.3">
      <c r="A733" s="128"/>
      <c r="B733" s="128"/>
      <c r="C733" s="128"/>
      <c r="D733" s="128"/>
      <c r="E733" s="128"/>
      <c r="F733" s="128"/>
      <c r="H733" s="128"/>
    </row>
  </sheetData>
  <mergeCells count="19">
    <mergeCell ref="G6:G12"/>
    <mergeCell ref="H6:H12"/>
    <mergeCell ref="G13:G19"/>
    <mergeCell ref="H13:H19"/>
    <mergeCell ref="H20:H27"/>
    <mergeCell ref="G20:G25"/>
    <mergeCell ref="G26:G31"/>
    <mergeCell ref="H28:H32"/>
    <mergeCell ref="G32:G39"/>
    <mergeCell ref="H166:H175"/>
    <mergeCell ref="H155:H165"/>
    <mergeCell ref="G154:G164"/>
    <mergeCell ref="G133:G153"/>
    <mergeCell ref="H33:H37"/>
    <mergeCell ref="H38:H46"/>
    <mergeCell ref="H141:H154"/>
    <mergeCell ref="H126:H140"/>
    <mergeCell ref="G40:G46"/>
    <mergeCell ref="G165:G17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04AB3-475E-4C4D-BEE1-AC8B67A3E0FF}">
  <dimension ref="A1:M719"/>
  <sheetViews>
    <sheetView showGridLines="0" zoomScale="70" zoomScaleNormal="70" workbookViewId="0">
      <pane ySplit="5" topLeftCell="A140" activePane="bottomLeft" state="frozen"/>
      <selection pane="bottomLeft" activeCell="H1" sqref="H1:H1048576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6" width="28.44140625" style="52" customWidth="1"/>
    <col min="7" max="7" width="32.77734375" style="75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115</v>
      </c>
      <c r="B1" s="268"/>
      <c r="C1" s="247"/>
      <c r="D1" s="246"/>
      <c r="E1" s="246"/>
      <c r="F1" s="247"/>
      <c r="G1" s="248"/>
      <c r="H1" s="126"/>
    </row>
    <row r="2" spans="1:9" x14ac:dyDescent="0.3">
      <c r="A2" s="6" t="s">
        <v>0</v>
      </c>
      <c r="B2" s="269"/>
      <c r="D2" s="250"/>
      <c r="E2" s="250"/>
    </row>
    <row r="3" spans="1:9" x14ac:dyDescent="0.3">
      <c r="A3" s="6" t="s">
        <v>116</v>
      </c>
      <c r="B3" s="270"/>
      <c r="E3" s="52" t="s">
        <v>1</v>
      </c>
    </row>
    <row r="4" spans="1:9" x14ac:dyDescent="0.3">
      <c r="A4" s="12" t="s">
        <v>2</v>
      </c>
      <c r="B4" s="44">
        <f>'WEEK 39'!H4+1</f>
        <v>45194</v>
      </c>
      <c r="C4" s="44">
        <f>+B4+1</f>
        <v>45195</v>
      </c>
      <c r="D4" s="44">
        <f>C4+1</f>
        <v>45196</v>
      </c>
      <c r="E4" s="44">
        <f>D4+1</f>
        <v>45197</v>
      </c>
      <c r="F4" s="44">
        <f>E4+1</f>
        <v>45198</v>
      </c>
      <c r="G4" s="251">
        <f>F4+1</f>
        <v>45199</v>
      </c>
      <c r="H4" s="130">
        <f>G4+1</f>
        <v>45200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252" t="s">
        <v>8</v>
      </c>
      <c r="G5" s="25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12</v>
      </c>
      <c r="C6" s="45" t="s">
        <v>12</v>
      </c>
      <c r="D6" s="45" t="s">
        <v>12</v>
      </c>
      <c r="E6" s="45" t="s">
        <v>12</v>
      </c>
      <c r="F6" s="45" t="s">
        <v>12</v>
      </c>
      <c r="G6" s="551" t="s">
        <v>23</v>
      </c>
      <c r="H6" s="532" t="s">
        <v>14</v>
      </c>
      <c r="I6" s="17">
        <v>0.14583333333333334</v>
      </c>
    </row>
    <row r="7" spans="1:9" x14ac:dyDescent="0.3">
      <c r="A7" s="18"/>
      <c r="F7" s="79"/>
      <c r="G7" s="552"/>
      <c r="H7" s="533"/>
      <c r="I7" s="20"/>
    </row>
    <row r="8" spans="1:9" x14ac:dyDescent="0.3">
      <c r="A8" s="16">
        <v>0.2673611111111111</v>
      </c>
      <c r="B8" s="53">
        <f>B107-1</f>
        <v>143</v>
      </c>
      <c r="C8" s="53">
        <f>B8+1</f>
        <v>144</v>
      </c>
      <c r="D8" s="53">
        <f t="shared" ref="D8:F8" si="0">C8+1</f>
        <v>145</v>
      </c>
      <c r="E8" s="53">
        <f t="shared" si="0"/>
        <v>146</v>
      </c>
      <c r="F8" s="53">
        <f t="shared" si="0"/>
        <v>147</v>
      </c>
      <c r="G8" s="552"/>
      <c r="H8" s="533"/>
      <c r="I8" s="22"/>
    </row>
    <row r="9" spans="1:9" ht="31.2" x14ac:dyDescent="0.3">
      <c r="A9" s="23">
        <v>0.27083333333333331</v>
      </c>
      <c r="B9" s="59" t="s">
        <v>15</v>
      </c>
      <c r="C9" s="59" t="s">
        <v>15</v>
      </c>
      <c r="D9" s="74" t="s">
        <v>15</v>
      </c>
      <c r="E9" s="59" t="s">
        <v>15</v>
      </c>
      <c r="F9" s="68" t="s">
        <v>15</v>
      </c>
      <c r="G9" s="552"/>
      <c r="H9" s="533"/>
      <c r="I9" s="17">
        <v>0.16666666666666666</v>
      </c>
    </row>
    <row r="10" spans="1:9" x14ac:dyDescent="0.3">
      <c r="A10" s="23">
        <v>0.27430555555555552</v>
      </c>
      <c r="D10" s="75"/>
      <c r="F10" s="72"/>
      <c r="G10" s="552"/>
      <c r="H10" s="533"/>
      <c r="I10" s="20"/>
    </row>
    <row r="11" spans="1:9" x14ac:dyDescent="0.3">
      <c r="A11" s="23">
        <v>0.28819444444444448</v>
      </c>
      <c r="B11" s="56"/>
      <c r="D11" s="75"/>
      <c r="F11" s="72"/>
      <c r="G11" s="552"/>
      <c r="H11" s="533"/>
      <c r="I11" s="20"/>
    </row>
    <row r="12" spans="1:9" x14ac:dyDescent="0.3">
      <c r="A12" s="23">
        <v>0.28958333333333336</v>
      </c>
      <c r="B12" s="53">
        <f>B103-1</f>
        <v>208</v>
      </c>
      <c r="C12" s="53">
        <f>B12+1</f>
        <v>209</v>
      </c>
      <c r="D12" s="53">
        <f t="shared" ref="D12:F12" si="1">C12+1</f>
        <v>210</v>
      </c>
      <c r="E12" s="53">
        <f t="shared" si="1"/>
        <v>211</v>
      </c>
      <c r="F12" s="53">
        <f t="shared" si="1"/>
        <v>212</v>
      </c>
      <c r="G12" s="552"/>
      <c r="H12" s="533"/>
      <c r="I12" s="22"/>
    </row>
    <row r="13" spans="1:9" x14ac:dyDescent="0.3">
      <c r="A13" s="24">
        <v>0.29166666666666669</v>
      </c>
      <c r="B13" s="76" t="s">
        <v>19</v>
      </c>
      <c r="C13" s="76" t="s">
        <v>19</v>
      </c>
      <c r="D13" s="76" t="s">
        <v>19</v>
      </c>
      <c r="E13" s="76" t="s">
        <v>19</v>
      </c>
      <c r="F13" s="76" t="s">
        <v>19</v>
      </c>
      <c r="G13" s="552"/>
      <c r="H13" s="533"/>
      <c r="I13" s="17">
        <v>0.1875</v>
      </c>
    </row>
    <row r="14" spans="1:9" x14ac:dyDescent="0.3">
      <c r="A14" s="24"/>
      <c r="G14" s="552"/>
      <c r="H14" s="533"/>
      <c r="I14" s="20"/>
    </row>
    <row r="15" spans="1:9" x14ac:dyDescent="0.3">
      <c r="A15" s="26">
        <v>0.30902777777777779</v>
      </c>
      <c r="B15" s="56">
        <f>B96-1</f>
        <v>354</v>
      </c>
      <c r="C15" s="53">
        <f t="shared" ref="C15:F15" si="2">C96-1</f>
        <v>355</v>
      </c>
      <c r="D15" s="53">
        <f t="shared" si="2"/>
        <v>356</v>
      </c>
      <c r="E15" s="53">
        <f t="shared" si="2"/>
        <v>357</v>
      </c>
      <c r="F15" s="53">
        <f t="shared" si="2"/>
        <v>358</v>
      </c>
      <c r="G15" s="553"/>
      <c r="H15" s="534"/>
      <c r="I15" s="22"/>
    </row>
    <row r="16" spans="1:9" ht="15.45" customHeight="1" x14ac:dyDescent="0.3">
      <c r="A16" s="27">
        <v>0.3125</v>
      </c>
      <c r="B16" s="49" t="s">
        <v>16</v>
      </c>
      <c r="C16" s="49" t="s">
        <v>16</v>
      </c>
      <c r="D16" s="77" t="s">
        <v>16</v>
      </c>
      <c r="E16" s="77" t="s">
        <v>16</v>
      </c>
      <c r="F16" s="77" t="s">
        <v>16</v>
      </c>
      <c r="G16" s="535" t="s">
        <v>17</v>
      </c>
      <c r="H16" s="532" t="s">
        <v>18</v>
      </c>
      <c r="I16" s="17">
        <v>0.20833333333333334</v>
      </c>
    </row>
    <row r="17" spans="1:9" x14ac:dyDescent="0.3">
      <c r="A17" s="18">
        <v>0.31597222222222221</v>
      </c>
      <c r="C17" s="56"/>
      <c r="D17" s="78"/>
      <c r="E17" s="56"/>
      <c r="F17" s="69"/>
      <c r="G17" s="536"/>
      <c r="H17" s="533"/>
      <c r="I17" s="20"/>
    </row>
    <row r="18" spans="1:9" x14ac:dyDescent="0.3">
      <c r="A18" s="27">
        <v>0.31944444444444448</v>
      </c>
      <c r="D18" s="75"/>
      <c r="F18" s="72"/>
      <c r="G18" s="536"/>
      <c r="H18" s="533"/>
      <c r="I18" s="22"/>
    </row>
    <row r="19" spans="1:9" x14ac:dyDescent="0.3">
      <c r="A19" s="27">
        <v>0.3298611111111111</v>
      </c>
      <c r="B19" s="56">
        <f>B90-1</f>
        <v>83</v>
      </c>
      <c r="C19" s="53">
        <f>B19+1</f>
        <v>84</v>
      </c>
      <c r="D19" s="53">
        <f t="shared" ref="D19:F19" si="3">C19+1</f>
        <v>85</v>
      </c>
      <c r="E19" s="53">
        <f t="shared" si="3"/>
        <v>86</v>
      </c>
      <c r="F19" s="53">
        <f t="shared" si="3"/>
        <v>87</v>
      </c>
      <c r="G19" s="536"/>
      <c r="H19" s="533"/>
      <c r="I19" s="20"/>
    </row>
    <row r="20" spans="1:9" x14ac:dyDescent="0.3">
      <c r="A20" s="23">
        <v>0.33333333333333331</v>
      </c>
      <c r="B20" s="48" t="s">
        <v>17</v>
      </c>
      <c r="C20" s="84" t="s">
        <v>17</v>
      </c>
      <c r="D20" s="48" t="s">
        <v>17</v>
      </c>
      <c r="E20" s="111" t="s">
        <v>17</v>
      </c>
      <c r="F20" s="48" t="s">
        <v>17</v>
      </c>
      <c r="G20" s="536"/>
      <c r="H20" s="533"/>
      <c r="I20" s="28">
        <v>0.22916666666666666</v>
      </c>
    </row>
    <row r="21" spans="1:9" x14ac:dyDescent="0.3">
      <c r="A21" s="23">
        <v>0.33680555555555558</v>
      </c>
      <c r="D21" s="75"/>
      <c r="F21" s="72"/>
      <c r="G21" s="536"/>
      <c r="H21" s="533"/>
      <c r="I21" s="29"/>
    </row>
    <row r="22" spans="1:9" x14ac:dyDescent="0.3">
      <c r="A22" s="27">
        <v>0.35069444444444442</v>
      </c>
      <c r="D22" s="75"/>
      <c r="F22" s="72"/>
      <c r="G22" s="536"/>
      <c r="H22" s="533"/>
      <c r="I22" s="30"/>
    </row>
    <row r="23" spans="1:9" x14ac:dyDescent="0.3">
      <c r="A23" s="27">
        <v>0.3520833333333333</v>
      </c>
      <c r="B23" s="53">
        <f>B117-1</f>
        <v>163</v>
      </c>
      <c r="C23" s="53">
        <f t="shared" ref="C23:F23" si="4">C117-1</f>
        <v>164</v>
      </c>
      <c r="D23" s="53">
        <f t="shared" si="4"/>
        <v>165</v>
      </c>
      <c r="E23" s="53">
        <f t="shared" si="4"/>
        <v>166</v>
      </c>
      <c r="F23" s="53">
        <f t="shared" si="4"/>
        <v>167</v>
      </c>
      <c r="G23" s="536"/>
      <c r="H23" s="533"/>
      <c r="I23" s="29"/>
    </row>
    <row r="24" spans="1:9" x14ac:dyDescent="0.3">
      <c r="A24" s="16">
        <v>0.35416666666666669</v>
      </c>
      <c r="B24" s="56" t="s">
        <v>14</v>
      </c>
      <c r="C24" s="56" t="s">
        <v>14</v>
      </c>
      <c r="D24" s="56" t="s">
        <v>14</v>
      </c>
      <c r="E24" s="56" t="s">
        <v>14</v>
      </c>
      <c r="F24" s="56" t="s">
        <v>14</v>
      </c>
      <c r="G24" s="536"/>
      <c r="H24" s="533"/>
      <c r="I24" s="28">
        <v>0.25</v>
      </c>
    </row>
    <row r="25" spans="1:9" x14ac:dyDescent="0.3">
      <c r="A25" s="16">
        <v>0.3576388888888889</v>
      </c>
      <c r="D25" s="79"/>
      <c r="F25" s="72"/>
      <c r="G25" s="536"/>
      <c r="H25" s="534"/>
      <c r="I25" s="29"/>
    </row>
    <row r="26" spans="1:9" x14ac:dyDescent="0.3">
      <c r="A26" s="16">
        <v>0.37152777777777773</v>
      </c>
      <c r="D26" s="79"/>
      <c r="F26" s="72"/>
      <c r="G26" s="536"/>
      <c r="H26" s="529" t="s">
        <v>19</v>
      </c>
      <c r="I26" s="30"/>
    </row>
    <row r="27" spans="1:9" x14ac:dyDescent="0.3">
      <c r="A27" s="18">
        <v>0.37361111111111112</v>
      </c>
      <c r="B27" s="53">
        <f>B84-1</f>
        <v>590</v>
      </c>
      <c r="C27" s="53">
        <f>C84-1</f>
        <v>591</v>
      </c>
      <c r="D27" s="53">
        <f>C27+1</f>
        <v>592</v>
      </c>
      <c r="E27" s="53">
        <f t="shared" ref="E27:F27" si="5">D27+1</f>
        <v>593</v>
      </c>
      <c r="F27" s="53">
        <f t="shared" si="5"/>
        <v>594</v>
      </c>
      <c r="G27" s="537"/>
      <c r="H27" s="530"/>
      <c r="I27" s="29"/>
    </row>
    <row r="28" spans="1:9" ht="15.6" customHeight="1" x14ac:dyDescent="0.3">
      <c r="A28" s="16">
        <v>0.375</v>
      </c>
      <c r="B28" s="45" t="s">
        <v>13</v>
      </c>
      <c r="C28" s="45" t="s">
        <v>13</v>
      </c>
      <c r="D28" s="45" t="s">
        <v>13</v>
      </c>
      <c r="E28" s="45" t="s">
        <v>13</v>
      </c>
      <c r="F28" s="45" t="s">
        <v>13</v>
      </c>
      <c r="G28" s="535" t="s">
        <v>15</v>
      </c>
      <c r="H28" s="530"/>
      <c r="I28" s="28">
        <v>0.27083333333333331</v>
      </c>
    </row>
    <row r="29" spans="1:9" x14ac:dyDescent="0.3">
      <c r="A29" s="18"/>
      <c r="G29" s="536"/>
      <c r="H29" s="530"/>
      <c r="I29" s="29"/>
    </row>
    <row r="30" spans="1:9" x14ac:dyDescent="0.3">
      <c r="A30" s="16">
        <v>0.3923611111111111</v>
      </c>
      <c r="B30" s="53">
        <f>B33-1</f>
        <v>671</v>
      </c>
      <c r="C30" s="53">
        <f>B110</f>
        <v>673</v>
      </c>
      <c r="D30" s="53">
        <f>C30+2</f>
        <v>675</v>
      </c>
      <c r="E30" s="53">
        <f t="shared" ref="E30:F30" si="6">D30+2</f>
        <v>677</v>
      </c>
      <c r="F30" s="53">
        <f t="shared" si="6"/>
        <v>679</v>
      </c>
      <c r="G30" s="536"/>
      <c r="H30" s="530"/>
      <c r="I30" s="30"/>
    </row>
    <row r="31" spans="1:9" ht="15.6" customHeight="1" x14ac:dyDescent="0.3">
      <c r="A31" s="23">
        <v>0.39583333333333331</v>
      </c>
      <c r="B31" s="45" t="s">
        <v>13</v>
      </c>
      <c r="C31" s="45" t="s">
        <v>13</v>
      </c>
      <c r="D31" s="45" t="s">
        <v>13</v>
      </c>
      <c r="E31" s="45" t="s">
        <v>13</v>
      </c>
      <c r="F31" s="45" t="s">
        <v>13</v>
      </c>
      <c r="G31" s="536"/>
      <c r="H31" s="530"/>
      <c r="I31" s="28">
        <v>0.29166666666666669</v>
      </c>
    </row>
    <row r="32" spans="1:9" x14ac:dyDescent="0.3">
      <c r="A32" s="23">
        <v>0.40972222222222227</v>
      </c>
      <c r="G32" s="536"/>
      <c r="H32" s="530"/>
      <c r="I32" s="30"/>
    </row>
    <row r="33" spans="1:9" x14ac:dyDescent="0.3">
      <c r="A33" s="23">
        <v>0.41319444444444442</v>
      </c>
      <c r="B33" s="56">
        <f>B110-1</f>
        <v>672</v>
      </c>
      <c r="C33" s="53">
        <f>C30+1</f>
        <v>674</v>
      </c>
      <c r="D33" s="53">
        <f>C33+2</f>
        <v>676</v>
      </c>
      <c r="E33" s="53">
        <f t="shared" ref="E33:F33" si="7">D33+2</f>
        <v>678</v>
      </c>
      <c r="F33" s="53">
        <f t="shared" si="7"/>
        <v>680</v>
      </c>
      <c r="G33" s="536"/>
      <c r="H33" s="530"/>
      <c r="I33" s="29"/>
    </row>
    <row r="34" spans="1:9" ht="15.75" customHeight="1" x14ac:dyDescent="0.3">
      <c r="A34" s="16">
        <v>0.41666666666666669</v>
      </c>
      <c r="B34" s="521" t="s">
        <v>15</v>
      </c>
      <c r="C34" s="519" t="s">
        <v>15</v>
      </c>
      <c r="D34" s="521" t="s">
        <v>15</v>
      </c>
      <c r="E34" s="521" t="s">
        <v>15</v>
      </c>
      <c r="F34" s="521" t="s">
        <v>15</v>
      </c>
      <c r="G34" s="536"/>
      <c r="H34" s="530"/>
      <c r="I34" s="28">
        <v>0.3125</v>
      </c>
    </row>
    <row r="35" spans="1:9" x14ac:dyDescent="0.3">
      <c r="A35" s="31"/>
      <c r="B35" s="522"/>
      <c r="C35" s="520"/>
      <c r="D35" s="522"/>
      <c r="E35" s="522"/>
      <c r="F35" s="522"/>
      <c r="G35" s="536"/>
      <c r="H35" s="530"/>
      <c r="I35" s="28"/>
    </row>
    <row r="36" spans="1:9" x14ac:dyDescent="0.3">
      <c r="A36" s="31"/>
      <c r="B36" s="57"/>
      <c r="C36" s="80"/>
      <c r="D36" s="57"/>
      <c r="E36" s="57"/>
      <c r="F36" s="57"/>
      <c r="G36" s="536"/>
      <c r="H36" s="530"/>
      <c r="I36" s="28"/>
    </row>
    <row r="37" spans="1:9" x14ac:dyDescent="0.3">
      <c r="A37" s="16">
        <v>0.43402777777777773</v>
      </c>
      <c r="B37" s="57"/>
      <c r="C37" s="80"/>
      <c r="D37" s="57"/>
      <c r="E37" s="57"/>
      <c r="F37" s="57"/>
      <c r="G37" s="536"/>
      <c r="H37" s="530"/>
      <c r="I37" s="28"/>
    </row>
    <row r="38" spans="1:9" x14ac:dyDescent="0.3">
      <c r="A38" s="16">
        <v>0.43611111111111112</v>
      </c>
      <c r="B38" s="53">
        <f>B103-1</f>
        <v>208</v>
      </c>
      <c r="C38" s="53">
        <f t="shared" ref="C38:F38" si="8">C103-1</f>
        <v>209</v>
      </c>
      <c r="D38" s="53">
        <f t="shared" si="8"/>
        <v>210</v>
      </c>
      <c r="E38" s="53">
        <f t="shared" si="8"/>
        <v>211</v>
      </c>
      <c r="F38" s="53">
        <f t="shared" si="8"/>
        <v>212</v>
      </c>
      <c r="G38" s="537"/>
      <c r="H38" s="530"/>
      <c r="I38" s="28"/>
    </row>
    <row r="39" spans="1:9" ht="30" customHeight="1" x14ac:dyDescent="0.3">
      <c r="A39" s="23">
        <v>0.4375</v>
      </c>
      <c r="B39" s="535" t="s">
        <v>12</v>
      </c>
      <c r="C39" s="45" t="s">
        <v>12</v>
      </c>
      <c r="D39" s="45" t="s">
        <v>12</v>
      </c>
      <c r="E39" s="45" t="s">
        <v>12</v>
      </c>
      <c r="F39" s="45" t="s">
        <v>12</v>
      </c>
      <c r="G39" s="535" t="s">
        <v>13</v>
      </c>
      <c r="H39" s="531"/>
      <c r="I39" s="28">
        <v>0.33333333333333331</v>
      </c>
    </row>
    <row r="40" spans="1:9" ht="30" customHeight="1" x14ac:dyDescent="0.3">
      <c r="A40" s="23">
        <v>0.43958333333333338</v>
      </c>
      <c r="B40" s="536"/>
      <c r="C40" s="85"/>
      <c r="D40" s="46"/>
      <c r="E40" s="46"/>
      <c r="F40" s="46"/>
      <c r="G40" s="536"/>
      <c r="H40" s="523" t="s">
        <v>16</v>
      </c>
      <c r="I40" s="29"/>
    </row>
    <row r="41" spans="1:9" x14ac:dyDescent="0.3">
      <c r="A41" s="23">
        <v>0.4548611111111111</v>
      </c>
      <c r="B41" s="536"/>
      <c r="C41" s="69"/>
      <c r="D41" s="56"/>
      <c r="E41" s="110"/>
      <c r="F41" s="56"/>
      <c r="G41" s="536"/>
      <c r="H41" s="524"/>
      <c r="I41" s="29"/>
    </row>
    <row r="42" spans="1:9" x14ac:dyDescent="0.3">
      <c r="A42" s="23">
        <v>0.45694444444444443</v>
      </c>
      <c r="B42" s="53">
        <f>B107-1</f>
        <v>143</v>
      </c>
      <c r="C42" s="56">
        <f>B42+1</f>
        <v>144</v>
      </c>
      <c r="D42" s="56">
        <f t="shared" ref="D42:F42" si="9">C42+1</f>
        <v>145</v>
      </c>
      <c r="E42" s="56">
        <f t="shared" si="9"/>
        <v>146</v>
      </c>
      <c r="F42" s="56">
        <f t="shared" si="9"/>
        <v>147</v>
      </c>
      <c r="G42" s="536"/>
      <c r="H42" s="524"/>
      <c r="I42" s="29"/>
    </row>
    <row r="43" spans="1:9" x14ac:dyDescent="0.3">
      <c r="A43" s="27">
        <v>0.45833333333333331</v>
      </c>
      <c r="B43" s="49" t="s">
        <v>16</v>
      </c>
      <c r="C43" s="77" t="s">
        <v>16</v>
      </c>
      <c r="D43" s="77" t="s">
        <v>16</v>
      </c>
      <c r="E43" s="77" t="s">
        <v>16</v>
      </c>
      <c r="F43" s="77" t="s">
        <v>16</v>
      </c>
      <c r="G43" s="536"/>
      <c r="H43" s="524"/>
      <c r="I43" s="28">
        <v>0.35416666666666669</v>
      </c>
    </row>
    <row r="44" spans="1:9" x14ac:dyDescent="0.3">
      <c r="A44" s="27"/>
      <c r="B44" s="46"/>
      <c r="C44" s="46"/>
      <c r="D44" s="82"/>
      <c r="E44" s="46"/>
      <c r="F44" s="85"/>
      <c r="G44" s="536"/>
      <c r="H44" s="524"/>
      <c r="I44" s="29"/>
    </row>
    <row r="45" spans="1:9" x14ac:dyDescent="0.3">
      <c r="A45" s="27">
        <v>0.47569444444444442</v>
      </c>
      <c r="B45" s="53">
        <f>B90-1</f>
        <v>83</v>
      </c>
      <c r="C45" s="56">
        <f>C90-1</f>
        <v>84</v>
      </c>
      <c r="D45" s="56">
        <f>C45+1</f>
        <v>85</v>
      </c>
      <c r="E45" s="56">
        <f t="shared" ref="E45:F45" si="10">D45+1</f>
        <v>86</v>
      </c>
      <c r="F45" s="56">
        <f t="shared" si="10"/>
        <v>87</v>
      </c>
      <c r="G45" s="537"/>
      <c r="H45" s="524"/>
      <c r="I45" s="30"/>
    </row>
    <row r="46" spans="1:9" x14ac:dyDescent="0.3">
      <c r="A46" s="27">
        <v>0.47916666666666669</v>
      </c>
      <c r="B46" s="45" t="s">
        <v>13</v>
      </c>
      <c r="C46" s="45" t="s">
        <v>13</v>
      </c>
      <c r="D46" s="255" t="s">
        <v>13</v>
      </c>
      <c r="E46" s="255" t="s">
        <v>13</v>
      </c>
      <c r="F46" s="45" t="s">
        <v>13</v>
      </c>
      <c r="G46" s="547" t="s">
        <v>12</v>
      </c>
      <c r="H46" s="524"/>
      <c r="I46" s="28">
        <v>0.375</v>
      </c>
    </row>
    <row r="47" spans="1:9" x14ac:dyDescent="0.3">
      <c r="A47" s="18"/>
      <c r="B47" s="46"/>
      <c r="C47" s="46"/>
      <c r="D47" s="82"/>
      <c r="E47" s="46"/>
      <c r="F47" s="85"/>
      <c r="G47" s="548"/>
      <c r="H47" s="524"/>
      <c r="I47" s="29"/>
    </row>
    <row r="48" spans="1:9" x14ac:dyDescent="0.3">
      <c r="A48" s="27">
        <v>0.49652777777777773</v>
      </c>
      <c r="B48" s="53">
        <f>B51-1</f>
        <v>671</v>
      </c>
      <c r="C48" s="53">
        <f>B110</f>
        <v>673</v>
      </c>
      <c r="D48" s="53">
        <f>C48+2</f>
        <v>675</v>
      </c>
      <c r="E48" s="53">
        <f t="shared" ref="E48:F48" si="11">D48+2</f>
        <v>677</v>
      </c>
      <c r="F48" s="53">
        <f t="shared" si="11"/>
        <v>679</v>
      </c>
      <c r="G48" s="548"/>
      <c r="H48" s="524"/>
      <c r="I48" s="30"/>
    </row>
    <row r="49" spans="1:9" x14ac:dyDescent="0.3">
      <c r="A49" s="23">
        <v>0.5</v>
      </c>
      <c r="B49" s="45" t="s">
        <v>13</v>
      </c>
      <c r="C49" s="45" t="s">
        <v>13</v>
      </c>
      <c r="D49" s="255" t="s">
        <v>13</v>
      </c>
      <c r="E49" s="255" t="s">
        <v>13</v>
      </c>
      <c r="F49" s="45" t="s">
        <v>13</v>
      </c>
      <c r="G49" s="548"/>
      <c r="H49" s="524"/>
      <c r="I49" s="28">
        <v>0.39583333333333331</v>
      </c>
    </row>
    <row r="50" spans="1:9" x14ac:dyDescent="0.3">
      <c r="A50" s="23"/>
      <c r="B50" s="46"/>
      <c r="C50" s="46"/>
      <c r="D50" s="83"/>
      <c r="E50" s="83"/>
      <c r="F50" s="46"/>
      <c r="G50" s="548"/>
      <c r="H50" s="525"/>
      <c r="I50" s="29"/>
    </row>
    <row r="51" spans="1:9" x14ac:dyDescent="0.3">
      <c r="A51" s="27">
        <v>0.51736111111111105</v>
      </c>
      <c r="B51" s="53">
        <f>B110-1</f>
        <v>672</v>
      </c>
      <c r="C51" s="53">
        <f>B114</f>
        <v>674</v>
      </c>
      <c r="D51" s="53">
        <f>C51+2</f>
        <v>676</v>
      </c>
      <c r="E51" s="53">
        <f t="shared" ref="E51:F51" si="12">D51+2</f>
        <v>678</v>
      </c>
      <c r="F51" s="53">
        <f t="shared" si="12"/>
        <v>680</v>
      </c>
      <c r="G51" s="550"/>
      <c r="H51" s="141" t="s">
        <v>22</v>
      </c>
      <c r="I51" s="30"/>
    </row>
    <row r="52" spans="1:9" x14ac:dyDescent="0.3">
      <c r="A52" s="23">
        <v>0.52083333333333337</v>
      </c>
      <c r="B52" s="48" t="s">
        <v>17</v>
      </c>
      <c r="C52" s="84" t="s">
        <v>17</v>
      </c>
      <c r="D52" s="48" t="s">
        <v>17</v>
      </c>
      <c r="E52" s="111" t="s">
        <v>17</v>
      </c>
      <c r="F52" s="48" t="s">
        <v>17</v>
      </c>
      <c r="G52" s="112" t="s">
        <v>22</v>
      </c>
      <c r="H52" s="127"/>
      <c r="I52" s="28">
        <v>0.41666666666666669</v>
      </c>
    </row>
    <row r="53" spans="1:9" x14ac:dyDescent="0.3">
      <c r="A53" s="23"/>
      <c r="B53" s="46"/>
      <c r="C53" s="85"/>
      <c r="D53" s="46"/>
      <c r="E53" s="83"/>
      <c r="F53" s="46"/>
      <c r="G53" s="83"/>
      <c r="H53" s="137"/>
      <c r="I53" s="29"/>
    </row>
    <row r="54" spans="1:9" x14ac:dyDescent="0.3">
      <c r="A54" s="27">
        <v>0.53819444444444442</v>
      </c>
      <c r="B54" s="47">
        <f>B117-1</f>
        <v>163</v>
      </c>
      <c r="C54" s="86">
        <f>B54+1</f>
        <v>164</v>
      </c>
      <c r="D54" s="86">
        <f t="shared" ref="D54:F54" si="13">C54+1</f>
        <v>165</v>
      </c>
      <c r="E54" s="86">
        <f t="shared" si="13"/>
        <v>166</v>
      </c>
      <c r="F54" s="86">
        <f t="shared" si="13"/>
        <v>167</v>
      </c>
      <c r="G54" s="83"/>
      <c r="H54" s="137"/>
      <c r="I54" s="30"/>
    </row>
    <row r="55" spans="1:9" x14ac:dyDescent="0.3">
      <c r="A55" s="23">
        <v>0.54166666666666663</v>
      </c>
      <c r="B55" s="48" t="s">
        <v>23</v>
      </c>
      <c r="C55" s="84" t="s">
        <v>23</v>
      </c>
      <c r="D55" s="48" t="s">
        <v>23</v>
      </c>
      <c r="E55" s="112" t="s">
        <v>23</v>
      </c>
      <c r="F55" s="48" t="s">
        <v>23</v>
      </c>
      <c r="G55" s="83"/>
      <c r="H55" s="137"/>
      <c r="I55" s="28">
        <v>0.4375</v>
      </c>
    </row>
    <row r="56" spans="1:9" x14ac:dyDescent="0.3">
      <c r="A56" s="27">
        <v>0.55555555555555558</v>
      </c>
      <c r="B56" s="65"/>
      <c r="C56" s="63"/>
      <c r="D56" s="65"/>
      <c r="E56" s="113"/>
      <c r="F56" s="65"/>
      <c r="G56" s="83"/>
      <c r="H56" s="137"/>
      <c r="I56" s="29"/>
    </row>
    <row r="57" spans="1:9" x14ac:dyDescent="0.3">
      <c r="A57" s="27">
        <v>0.55902777777777779</v>
      </c>
      <c r="B57" s="47">
        <f>B94-1</f>
        <v>162</v>
      </c>
      <c r="C57" s="86">
        <f>B57+1</f>
        <v>163</v>
      </c>
      <c r="D57" s="86">
        <f t="shared" ref="D57:F57" si="14">C57+1</f>
        <v>164</v>
      </c>
      <c r="E57" s="86">
        <f t="shared" si="14"/>
        <v>165</v>
      </c>
      <c r="F57" s="86">
        <f t="shared" si="14"/>
        <v>166</v>
      </c>
      <c r="H57" s="127"/>
      <c r="I57" s="29"/>
    </row>
    <row r="58" spans="1:9" ht="15.6" customHeight="1" x14ac:dyDescent="0.3">
      <c r="A58" s="23">
        <v>0.5625</v>
      </c>
      <c r="B58" s="76" t="s">
        <v>19</v>
      </c>
      <c r="C58" s="76" t="s">
        <v>19</v>
      </c>
      <c r="D58" s="76" t="s">
        <v>19</v>
      </c>
      <c r="E58" s="76" t="s">
        <v>19</v>
      </c>
      <c r="F58" s="76" t="s">
        <v>19</v>
      </c>
      <c r="H58" s="127"/>
      <c r="I58" s="28">
        <v>0.45833333333333331</v>
      </c>
    </row>
    <row r="59" spans="1:9" x14ac:dyDescent="0.3">
      <c r="A59" s="23">
        <v>0.56597222222222221</v>
      </c>
      <c r="C59" s="72"/>
      <c r="G59" s="79"/>
      <c r="H59" s="127"/>
      <c r="I59" s="29"/>
    </row>
    <row r="60" spans="1:9" x14ac:dyDescent="0.3">
      <c r="A60" s="27">
        <v>0.57986111111111105</v>
      </c>
      <c r="B60" s="53">
        <f>B96-1</f>
        <v>354</v>
      </c>
      <c r="C60" s="81">
        <f>B60+1</f>
        <v>355</v>
      </c>
      <c r="D60" s="81">
        <f t="shared" ref="D60:F60" si="15">C60+1</f>
        <v>356</v>
      </c>
      <c r="E60" s="81">
        <f t="shared" si="15"/>
        <v>357</v>
      </c>
      <c r="F60" s="81">
        <f t="shared" si="15"/>
        <v>358</v>
      </c>
      <c r="G60" s="79"/>
      <c r="H60" s="127"/>
      <c r="I60" s="22"/>
    </row>
    <row r="61" spans="1:9" x14ac:dyDescent="0.3">
      <c r="A61" s="23">
        <v>0.58333333333333337</v>
      </c>
      <c r="B61" s="45" t="s">
        <v>12</v>
      </c>
      <c r="C61" s="45" t="s">
        <v>12</v>
      </c>
      <c r="D61" s="45" t="s">
        <v>12</v>
      </c>
      <c r="E61" s="45" t="s">
        <v>12</v>
      </c>
      <c r="F61" s="45" t="s">
        <v>12</v>
      </c>
      <c r="G61" s="79"/>
      <c r="H61" s="127"/>
      <c r="I61" s="29">
        <v>0.47916666666666669</v>
      </c>
    </row>
    <row r="62" spans="1:9" x14ac:dyDescent="0.3">
      <c r="A62" s="23">
        <v>0.58680555555555558</v>
      </c>
      <c r="B62" s="71"/>
      <c r="C62" s="46"/>
      <c r="D62" s="46"/>
      <c r="E62" s="46"/>
      <c r="F62" s="56"/>
      <c r="H62" s="136">
        <f>G64+1</f>
        <v>21</v>
      </c>
      <c r="I62" s="29"/>
    </row>
    <row r="63" spans="1:9" x14ac:dyDescent="0.3">
      <c r="A63" s="23">
        <v>0.59722222222222221</v>
      </c>
      <c r="B63" s="71"/>
      <c r="C63" s="46"/>
      <c r="D63" s="46"/>
      <c r="E63" s="46"/>
      <c r="F63" s="56"/>
      <c r="H63" s="139" t="s">
        <v>107</v>
      </c>
      <c r="I63" s="29"/>
    </row>
    <row r="64" spans="1:9" x14ac:dyDescent="0.3">
      <c r="A64" s="23">
        <v>0.60069444444444442</v>
      </c>
      <c r="B64" s="53">
        <f>B107-1</f>
        <v>143</v>
      </c>
      <c r="C64" s="53">
        <f>B64+1</f>
        <v>144</v>
      </c>
      <c r="D64" s="53">
        <f t="shared" ref="D64:F64" si="16">C64+1</f>
        <v>145</v>
      </c>
      <c r="E64" s="53">
        <f t="shared" si="16"/>
        <v>146</v>
      </c>
      <c r="F64" s="53">
        <f t="shared" si="16"/>
        <v>147</v>
      </c>
      <c r="G64" s="271">
        <f>G117-1</f>
        <v>20</v>
      </c>
      <c r="H64" s="136">
        <v>4</v>
      </c>
      <c r="I64" s="32"/>
    </row>
    <row r="65" spans="1:13" x14ac:dyDescent="0.3">
      <c r="A65" s="23">
        <v>0.60416666666666663</v>
      </c>
      <c r="B65" s="61" t="s">
        <v>24</v>
      </c>
      <c r="C65" s="87" t="s">
        <v>24</v>
      </c>
      <c r="D65" s="54" t="s">
        <v>24</v>
      </c>
      <c r="E65" s="87" t="s">
        <v>24</v>
      </c>
      <c r="F65" s="54" t="s">
        <v>24</v>
      </c>
      <c r="G65" s="54" t="s">
        <v>24</v>
      </c>
      <c r="H65" s="158" t="s">
        <v>24</v>
      </c>
      <c r="I65" s="28">
        <v>0.5</v>
      </c>
    </row>
    <row r="66" spans="1:13" x14ac:dyDescent="0.3">
      <c r="A66" s="27">
        <v>0.60763888888888895</v>
      </c>
      <c r="C66" s="75"/>
      <c r="E66" s="75"/>
      <c r="G66" s="52"/>
      <c r="H66" s="127"/>
      <c r="I66" s="29"/>
    </row>
    <row r="67" spans="1:13" x14ac:dyDescent="0.3">
      <c r="A67" s="18">
        <v>0.625</v>
      </c>
      <c r="C67" s="75"/>
      <c r="E67" s="75"/>
      <c r="G67" s="52"/>
      <c r="H67" s="127"/>
      <c r="I67" s="28">
        <v>0.52083333333333337</v>
      </c>
    </row>
    <row r="68" spans="1:13" x14ac:dyDescent="0.3">
      <c r="A68" s="23">
        <v>0.64583333333333337</v>
      </c>
      <c r="C68" s="75"/>
      <c r="E68" s="75"/>
      <c r="G68" s="52"/>
      <c r="H68" s="164" t="s">
        <v>120</v>
      </c>
      <c r="I68" s="28">
        <v>0.54166666666666663</v>
      </c>
      <c r="J68" s="33"/>
      <c r="M68" s="10" t="s">
        <v>1</v>
      </c>
    </row>
    <row r="69" spans="1:13" x14ac:dyDescent="0.3">
      <c r="A69" s="23">
        <v>0.66666666666666663</v>
      </c>
      <c r="B69" s="50"/>
      <c r="C69" s="60"/>
      <c r="D69" s="60"/>
      <c r="E69" s="60"/>
      <c r="F69" s="55"/>
      <c r="G69" s="55"/>
      <c r="H69" s="160"/>
      <c r="I69" s="28">
        <v>0.5625</v>
      </c>
    </row>
    <row r="70" spans="1:13" ht="31.2" x14ac:dyDescent="0.3">
      <c r="A70" s="23">
        <v>0.67499999999999993</v>
      </c>
      <c r="B70" s="50"/>
      <c r="C70" s="256"/>
      <c r="D70" s="60"/>
      <c r="E70" s="256"/>
      <c r="F70" s="55"/>
      <c r="G70" s="114"/>
      <c r="H70" s="138" t="s">
        <v>15</v>
      </c>
      <c r="I70" s="29"/>
    </row>
    <row r="71" spans="1:13" ht="26.25" customHeight="1" x14ac:dyDescent="0.3">
      <c r="A71" s="27">
        <v>0.68402777777777779</v>
      </c>
      <c r="B71" s="60" t="s">
        <v>72</v>
      </c>
      <c r="C71" s="256" t="s">
        <v>73</v>
      </c>
      <c r="D71" s="60" t="s">
        <v>74</v>
      </c>
      <c r="E71" s="256" t="s">
        <v>75</v>
      </c>
      <c r="F71" s="106" t="s">
        <v>76</v>
      </c>
      <c r="G71" s="122" t="s">
        <v>77</v>
      </c>
      <c r="H71" s="127"/>
      <c r="I71" s="30"/>
    </row>
    <row r="72" spans="1:13" x14ac:dyDescent="0.3">
      <c r="A72" s="23">
        <v>0.6875</v>
      </c>
      <c r="C72" s="75"/>
      <c r="E72" s="75"/>
      <c r="G72" s="79"/>
      <c r="H72" s="127"/>
      <c r="I72" s="28">
        <v>0.58333333333333337</v>
      </c>
    </row>
    <row r="73" spans="1:13" x14ac:dyDescent="0.3">
      <c r="A73" s="23">
        <v>0.69097222222222221</v>
      </c>
      <c r="C73" s="75"/>
      <c r="E73" s="75"/>
      <c r="G73" s="79"/>
      <c r="H73" s="127"/>
      <c r="I73" s="29"/>
    </row>
    <row r="74" spans="1:13" x14ac:dyDescent="0.3">
      <c r="A74" s="23">
        <v>0.69444444444444453</v>
      </c>
      <c r="C74" s="75"/>
      <c r="E74" s="75"/>
      <c r="G74" s="79"/>
      <c r="H74" s="127"/>
      <c r="I74" s="29"/>
    </row>
    <row r="75" spans="1:13" x14ac:dyDescent="0.3">
      <c r="A75" s="23">
        <v>0.70833333333333337</v>
      </c>
      <c r="B75" s="56"/>
      <c r="C75" s="78"/>
      <c r="D75" s="56"/>
      <c r="E75" s="78"/>
      <c r="F75" s="56"/>
      <c r="G75" s="95"/>
      <c r="H75" s="144"/>
      <c r="I75" s="30"/>
    </row>
    <row r="76" spans="1:13" x14ac:dyDescent="0.3">
      <c r="A76" s="23">
        <v>0.71527777777777779</v>
      </c>
      <c r="B76" s="57"/>
      <c r="C76" s="90"/>
      <c r="D76" s="57"/>
      <c r="E76" s="90"/>
      <c r="F76" s="57"/>
      <c r="G76" s="287"/>
      <c r="H76" s="145"/>
      <c r="I76" s="28">
        <v>0.60416666666666663</v>
      </c>
    </row>
    <row r="77" spans="1:13" x14ac:dyDescent="0.3">
      <c r="A77" s="23">
        <v>0.72222222222222221</v>
      </c>
      <c r="C77" s="75"/>
      <c r="E77" s="75"/>
      <c r="G77" s="79"/>
      <c r="H77" s="127"/>
      <c r="I77" s="29"/>
    </row>
    <row r="78" spans="1:13" x14ac:dyDescent="0.3">
      <c r="A78" s="23">
        <v>0.72569444444444453</v>
      </c>
      <c r="B78" s="58"/>
      <c r="C78" s="91"/>
      <c r="D78" s="92"/>
      <c r="E78" s="91"/>
      <c r="F78" s="92"/>
      <c r="G78" s="288"/>
      <c r="H78" s="172"/>
      <c r="I78" s="29"/>
    </row>
    <row r="79" spans="1:13" ht="31.2" x14ac:dyDescent="0.3">
      <c r="A79" s="16">
        <v>0.72916666666666663</v>
      </c>
      <c r="B79" s="93" t="s">
        <v>15</v>
      </c>
      <c r="C79" s="93" t="s">
        <v>15</v>
      </c>
      <c r="D79" s="93" t="s">
        <v>15</v>
      </c>
      <c r="E79" s="93" t="s">
        <v>15</v>
      </c>
      <c r="F79" s="93" t="s">
        <v>15</v>
      </c>
      <c r="G79" s="93" t="s">
        <v>15</v>
      </c>
      <c r="H79" s="127"/>
      <c r="I79" s="28">
        <v>0.625</v>
      </c>
    </row>
    <row r="80" spans="1:13" x14ac:dyDescent="0.3">
      <c r="A80" s="16">
        <v>0.73263888888888884</v>
      </c>
      <c r="B80" s="94"/>
      <c r="C80" s="94"/>
      <c r="D80" s="94"/>
      <c r="E80" s="94"/>
      <c r="F80" s="94"/>
      <c r="G80" s="95"/>
      <c r="H80" s="144"/>
      <c r="I80" s="29"/>
    </row>
    <row r="81" spans="1:9" x14ac:dyDescent="0.3">
      <c r="A81" s="16">
        <v>0.74652777777777779</v>
      </c>
      <c r="B81" s="95"/>
      <c r="C81" s="95"/>
      <c r="D81" s="95"/>
      <c r="E81" s="95"/>
      <c r="F81" s="95"/>
      <c r="G81" s="122"/>
      <c r="H81" s="164"/>
      <c r="I81" s="29"/>
    </row>
    <row r="82" spans="1:9" x14ac:dyDescent="0.3">
      <c r="A82" s="34"/>
      <c r="B82" s="95">
        <f>B103-1</f>
        <v>208</v>
      </c>
      <c r="C82" s="95">
        <f>B82+1</f>
        <v>209</v>
      </c>
      <c r="D82" s="95">
        <f t="shared" ref="D82:H82" si="17">C82+1</f>
        <v>210</v>
      </c>
      <c r="E82" s="95">
        <f t="shared" si="17"/>
        <v>211</v>
      </c>
      <c r="F82" s="95">
        <f t="shared" si="17"/>
        <v>212</v>
      </c>
      <c r="G82" s="95">
        <f t="shared" si="17"/>
        <v>213</v>
      </c>
      <c r="H82" s="136">
        <f t="shared" si="17"/>
        <v>214</v>
      </c>
      <c r="I82" s="30"/>
    </row>
    <row r="83" spans="1:9" x14ac:dyDescent="0.3">
      <c r="A83" s="23">
        <v>0.75</v>
      </c>
      <c r="B83" s="54" t="s">
        <v>29</v>
      </c>
      <c r="C83" s="54" t="s">
        <v>29</v>
      </c>
      <c r="D83" s="54" t="s">
        <v>29</v>
      </c>
      <c r="E83" s="54" t="s">
        <v>29</v>
      </c>
      <c r="F83" s="54" t="s">
        <v>29</v>
      </c>
      <c r="G83" s="54" t="s">
        <v>29</v>
      </c>
      <c r="H83" s="176" t="s">
        <v>29</v>
      </c>
      <c r="I83" s="28">
        <v>0.64583333333333337</v>
      </c>
    </row>
    <row r="84" spans="1:9" x14ac:dyDescent="0.3">
      <c r="B84" s="61">
        <f>'WEEK 39'!H83+1</f>
        <v>591</v>
      </c>
      <c r="C84" s="61">
        <f>B84+1</f>
        <v>592</v>
      </c>
      <c r="D84" s="61">
        <f>C84+1</f>
        <v>593</v>
      </c>
      <c r="E84" s="61">
        <f>D84+1</f>
        <v>594</v>
      </c>
      <c r="F84" s="61">
        <f>E84+1</f>
        <v>595</v>
      </c>
      <c r="G84" s="52"/>
      <c r="H84" s="176">
        <f>G86+1</f>
        <v>597</v>
      </c>
      <c r="I84" s="30"/>
    </row>
    <row r="85" spans="1:9" x14ac:dyDescent="0.3">
      <c r="A85" s="23">
        <v>0.76736111111111116</v>
      </c>
      <c r="B85" s="49" t="s">
        <v>16</v>
      </c>
      <c r="C85" s="96" t="s">
        <v>16</v>
      </c>
      <c r="D85" s="49" t="s">
        <v>16</v>
      </c>
      <c r="E85" s="96" t="s">
        <v>16</v>
      </c>
      <c r="F85" s="49" t="s">
        <v>16</v>
      </c>
      <c r="G85" s="61"/>
      <c r="H85" s="139" t="s">
        <v>16</v>
      </c>
      <c r="I85" s="29"/>
    </row>
    <row r="86" spans="1:9" x14ac:dyDescent="0.3">
      <c r="A86" s="23"/>
      <c r="B86" s="53">
        <f>B90-1</f>
        <v>83</v>
      </c>
      <c r="C86" s="78">
        <f>B86+1</f>
        <v>84</v>
      </c>
      <c r="D86" s="53">
        <f>C86+1</f>
        <v>85</v>
      </c>
      <c r="E86" s="78">
        <f>D86+1</f>
        <v>86</v>
      </c>
      <c r="F86" s="53">
        <f t="shared" ref="F86" si="18">E86+1</f>
        <v>87</v>
      </c>
      <c r="G86" s="61">
        <f>F84+1</f>
        <v>596</v>
      </c>
      <c r="H86" s="136">
        <f>H88-1</f>
        <v>89</v>
      </c>
      <c r="I86" s="29"/>
    </row>
    <row r="87" spans="1:9" x14ac:dyDescent="0.3">
      <c r="A87" s="23">
        <v>0.77083333333333337</v>
      </c>
      <c r="B87" s="62" t="s">
        <v>30</v>
      </c>
      <c r="C87" s="97" t="s">
        <v>30</v>
      </c>
      <c r="D87" s="97" t="s">
        <v>30</v>
      </c>
      <c r="E87" s="97" t="s">
        <v>30</v>
      </c>
      <c r="F87" s="62" t="s">
        <v>30</v>
      </c>
      <c r="G87" s="62" t="s">
        <v>30</v>
      </c>
      <c r="H87" s="177" t="s">
        <v>30</v>
      </c>
      <c r="I87" s="28">
        <v>0.66666666666666663</v>
      </c>
    </row>
    <row r="88" spans="1:9" x14ac:dyDescent="0.3">
      <c r="A88" s="23"/>
      <c r="B88" s="106"/>
      <c r="C88" s="289"/>
      <c r="D88" s="289"/>
      <c r="E88" s="289"/>
      <c r="F88" s="289"/>
      <c r="G88" s="289"/>
      <c r="H88" s="176">
        <f>G90+1</f>
        <v>90</v>
      </c>
      <c r="I88" s="29"/>
    </row>
    <row r="89" spans="1:9" x14ac:dyDescent="0.3">
      <c r="A89" s="23">
        <v>0.78819444444444453</v>
      </c>
      <c r="B89" s="46"/>
      <c r="C89" s="46"/>
      <c r="D89" s="85"/>
      <c r="E89" s="85"/>
      <c r="F89" s="85"/>
      <c r="G89" s="290"/>
      <c r="H89" s="186" t="s">
        <v>39</v>
      </c>
      <c r="I89" s="29"/>
    </row>
    <row r="90" spans="1:9" x14ac:dyDescent="0.3">
      <c r="A90" s="23"/>
      <c r="B90" s="61">
        <f>'WEEK 39'!H86+1</f>
        <v>84</v>
      </c>
      <c r="C90" s="61">
        <f>B90+1</f>
        <v>85</v>
      </c>
      <c r="D90" s="61">
        <f>C90+1</f>
        <v>86</v>
      </c>
      <c r="E90" s="61">
        <f>D90+1</f>
        <v>87</v>
      </c>
      <c r="F90" s="61">
        <f t="shared" ref="F90:G90" si="19">E90+1</f>
        <v>88</v>
      </c>
      <c r="G90" s="119">
        <f t="shared" si="19"/>
        <v>89</v>
      </c>
      <c r="H90" s="127"/>
      <c r="I90" s="30"/>
    </row>
    <row r="91" spans="1:9" x14ac:dyDescent="0.3">
      <c r="A91" s="27">
        <v>0.79166666666666663</v>
      </c>
      <c r="B91" s="64" t="s">
        <v>39</v>
      </c>
      <c r="C91" s="64" t="s">
        <v>39</v>
      </c>
      <c r="D91" s="64" t="s">
        <v>39</v>
      </c>
      <c r="E91" s="64" t="s">
        <v>39</v>
      </c>
      <c r="F91" s="118" t="s">
        <v>39</v>
      </c>
      <c r="G91" s="118" t="s">
        <v>39</v>
      </c>
      <c r="H91" s="127"/>
      <c r="I91" s="28">
        <v>0.6875</v>
      </c>
    </row>
    <row r="92" spans="1:9" x14ac:dyDescent="0.3">
      <c r="A92" s="27"/>
      <c r="D92" s="72"/>
      <c r="E92" s="72"/>
      <c r="F92" s="72"/>
      <c r="G92" s="290"/>
      <c r="H92" s="189">
        <v>164</v>
      </c>
      <c r="I92" s="29"/>
    </row>
    <row r="93" spans="1:9" x14ac:dyDescent="0.3">
      <c r="A93" s="35">
        <v>0.80902777777777779</v>
      </c>
      <c r="D93" s="72"/>
      <c r="E93" s="72"/>
      <c r="F93" s="72"/>
      <c r="G93" s="290"/>
      <c r="H93" s="135" t="s">
        <v>19</v>
      </c>
      <c r="I93" s="30"/>
    </row>
    <row r="94" spans="1:9" x14ac:dyDescent="0.3">
      <c r="A94" s="18"/>
      <c r="B94" s="66">
        <f>'WEEK 39'!H90+1</f>
        <v>163</v>
      </c>
      <c r="C94" s="66">
        <f>B94+1</f>
        <v>164</v>
      </c>
      <c r="D94" s="66">
        <f>C94+1</f>
        <v>165</v>
      </c>
      <c r="E94" s="66">
        <f>D94+1</f>
        <v>166</v>
      </c>
      <c r="F94" s="66">
        <f t="shared" ref="F94:G94" si="20">E94+1</f>
        <v>167</v>
      </c>
      <c r="G94" s="274">
        <f t="shared" si="20"/>
        <v>168</v>
      </c>
      <c r="H94" s="136">
        <f>H97-1</f>
        <v>360</v>
      </c>
      <c r="I94" s="29"/>
    </row>
    <row r="95" spans="1:9" x14ac:dyDescent="0.3">
      <c r="A95" s="27">
        <v>0.8125</v>
      </c>
      <c r="B95" s="64" t="s">
        <v>32</v>
      </c>
      <c r="C95" s="64" t="s">
        <v>32</v>
      </c>
      <c r="D95" s="64" t="s">
        <v>32</v>
      </c>
      <c r="E95" s="64" t="s">
        <v>32</v>
      </c>
      <c r="F95" s="64" t="s">
        <v>32</v>
      </c>
      <c r="G95" s="118" t="s">
        <v>32</v>
      </c>
      <c r="H95" s="186" t="s">
        <v>32</v>
      </c>
      <c r="I95" s="28">
        <v>0.70833333333333337</v>
      </c>
    </row>
    <row r="96" spans="1:9" x14ac:dyDescent="0.3">
      <c r="A96" s="27"/>
      <c r="B96" s="98">
        <f>'WEEK 39'!H92+1</f>
        <v>355</v>
      </c>
      <c r="C96" s="98">
        <f>B96+1</f>
        <v>356</v>
      </c>
      <c r="D96" s="98">
        <f>C96+1</f>
        <v>357</v>
      </c>
      <c r="E96" s="98">
        <f>D96+1</f>
        <v>358</v>
      </c>
      <c r="F96" s="98">
        <f t="shared" ref="F96:G96" si="21">E96+1</f>
        <v>359</v>
      </c>
      <c r="G96" s="98">
        <f t="shared" si="21"/>
        <v>360</v>
      </c>
      <c r="H96" s="127"/>
      <c r="I96" s="29"/>
    </row>
    <row r="97" spans="1:12" ht="31.2" x14ac:dyDescent="0.3">
      <c r="A97" s="27">
        <v>0.82986111111111116</v>
      </c>
      <c r="B97" s="59" t="s">
        <v>15</v>
      </c>
      <c r="C97" s="68" t="s">
        <v>15</v>
      </c>
      <c r="D97" s="80" t="s">
        <v>15</v>
      </c>
      <c r="E97" s="68" t="s">
        <v>15</v>
      </c>
      <c r="F97" s="68" t="s">
        <v>15</v>
      </c>
      <c r="G97" s="74" t="s">
        <v>15</v>
      </c>
      <c r="H97" s="185">
        <f>G96+1</f>
        <v>361</v>
      </c>
      <c r="I97" s="29"/>
    </row>
    <row r="98" spans="1:12" ht="31.2" x14ac:dyDescent="0.3">
      <c r="A98" s="27">
        <v>0.83124999999999993</v>
      </c>
      <c r="B98" s="57"/>
      <c r="C98" s="80"/>
      <c r="D98" s="80"/>
      <c r="E98" s="80"/>
      <c r="F98" s="80"/>
      <c r="G98" s="80"/>
      <c r="H98" s="138" t="s">
        <v>15</v>
      </c>
      <c r="I98" s="29"/>
    </row>
    <row r="99" spans="1:12" x14ac:dyDescent="0.3">
      <c r="A99" s="36"/>
      <c r="B99" s="56">
        <f>B103-1</f>
        <v>208</v>
      </c>
      <c r="C99" s="69">
        <f>B99+1</f>
        <v>209</v>
      </c>
      <c r="D99" s="69">
        <f>C99+1</f>
        <v>210</v>
      </c>
      <c r="E99" s="69">
        <f>D99+1</f>
        <v>211</v>
      </c>
      <c r="F99" s="69">
        <f t="shared" ref="F99:H99" si="22">E99+1</f>
        <v>212</v>
      </c>
      <c r="G99" s="69">
        <f t="shared" si="22"/>
        <v>213</v>
      </c>
      <c r="H99" s="136">
        <f t="shared" si="22"/>
        <v>214</v>
      </c>
      <c r="I99" s="30"/>
    </row>
    <row r="100" spans="1:12" ht="31.2" x14ac:dyDescent="0.3">
      <c r="A100" s="23">
        <v>0.83333333333333337</v>
      </c>
      <c r="B100" s="99" t="s">
        <v>34</v>
      </c>
      <c r="C100" s="70" t="s">
        <v>34</v>
      </c>
      <c r="D100" s="70" t="s">
        <v>34</v>
      </c>
      <c r="E100" s="70" t="s">
        <v>34</v>
      </c>
      <c r="F100" s="70" t="s">
        <v>34</v>
      </c>
      <c r="G100" s="70" t="s">
        <v>34</v>
      </c>
      <c r="H100" s="212" t="s">
        <v>34</v>
      </c>
      <c r="I100" s="28">
        <v>0.72916666666666663</v>
      </c>
    </row>
    <row r="101" spans="1:12" x14ac:dyDescent="0.3">
      <c r="A101" s="23">
        <v>0.83680555555555547</v>
      </c>
      <c r="B101" s="79"/>
      <c r="H101" s="127"/>
      <c r="I101" s="29"/>
    </row>
    <row r="102" spans="1:12" x14ac:dyDescent="0.3">
      <c r="A102" s="23">
        <v>0.85069444444444453</v>
      </c>
      <c r="B102" s="100"/>
      <c r="C102" s="101"/>
      <c r="D102" s="101"/>
      <c r="E102" s="101"/>
      <c r="F102" s="101"/>
      <c r="G102" s="79"/>
      <c r="H102" s="127"/>
      <c r="I102" s="29"/>
    </row>
    <row r="103" spans="1:12" x14ac:dyDescent="0.3">
      <c r="A103" s="27"/>
      <c r="B103" s="98">
        <f>'WEEK 39'!H98+1</f>
        <v>209</v>
      </c>
      <c r="C103" s="67">
        <f>B103+1</f>
        <v>210</v>
      </c>
      <c r="D103" s="67">
        <f>C103+1</f>
        <v>211</v>
      </c>
      <c r="E103" s="67">
        <f>D103+1</f>
        <v>212</v>
      </c>
      <c r="F103" s="67">
        <f t="shared" ref="F103:H103" si="23">E103+1</f>
        <v>213</v>
      </c>
      <c r="G103" s="67">
        <f t="shared" si="23"/>
        <v>214</v>
      </c>
      <c r="H103" s="185">
        <f t="shared" si="23"/>
        <v>215</v>
      </c>
      <c r="I103" s="30"/>
      <c r="L103" s="25"/>
    </row>
    <row r="104" spans="1:12" x14ac:dyDescent="0.3">
      <c r="A104" s="27">
        <v>0.85416666666666663</v>
      </c>
      <c r="B104" s="102" t="s">
        <v>35</v>
      </c>
      <c r="C104" s="102" t="s">
        <v>35</v>
      </c>
      <c r="D104" s="102" t="s">
        <v>35</v>
      </c>
      <c r="E104" s="102" t="s">
        <v>35</v>
      </c>
      <c r="F104" s="102" t="s">
        <v>35</v>
      </c>
      <c r="G104" s="118" t="s">
        <v>36</v>
      </c>
      <c r="H104" s="186" t="s">
        <v>36</v>
      </c>
      <c r="I104" s="28">
        <v>0.75</v>
      </c>
      <c r="L104" s="21"/>
    </row>
    <row r="105" spans="1:12" x14ac:dyDescent="0.3">
      <c r="A105" s="36"/>
      <c r="F105" s="79"/>
      <c r="G105" s="272"/>
      <c r="H105" s="144"/>
      <c r="I105" s="29"/>
    </row>
    <row r="106" spans="1:12" x14ac:dyDescent="0.3">
      <c r="A106" s="27">
        <v>0.87222222222222223</v>
      </c>
      <c r="B106" s="103"/>
      <c r="C106" s="104"/>
      <c r="D106" s="104"/>
      <c r="E106" s="104"/>
      <c r="F106" s="103"/>
      <c r="G106" s="272"/>
      <c r="H106" s="176"/>
      <c r="I106" s="29"/>
    </row>
    <row r="107" spans="1:12" x14ac:dyDescent="0.3">
      <c r="A107" s="36"/>
      <c r="B107" s="67">
        <f>'WEEK 39'!F102+1</f>
        <v>144</v>
      </c>
      <c r="C107" s="67">
        <f>B107+1</f>
        <v>145</v>
      </c>
      <c r="D107" s="67">
        <f>C107+1</f>
        <v>146</v>
      </c>
      <c r="E107" s="67">
        <f>D107+1</f>
        <v>147</v>
      </c>
      <c r="F107" s="67">
        <f t="shared" ref="F107" si="24">E107+1</f>
        <v>148</v>
      </c>
      <c r="G107" s="119"/>
      <c r="H107" s="176"/>
      <c r="I107" s="29"/>
    </row>
    <row r="108" spans="1:12" ht="15.6" customHeight="1" x14ac:dyDescent="0.3">
      <c r="A108" s="23">
        <v>0.875</v>
      </c>
      <c r="B108" s="65" t="s">
        <v>37</v>
      </c>
      <c r="C108" s="65" t="s">
        <v>37</v>
      </c>
      <c r="D108" s="105" t="s">
        <v>37</v>
      </c>
      <c r="E108" s="105" t="s">
        <v>37</v>
      </c>
      <c r="F108" s="258" t="s">
        <v>37</v>
      </c>
      <c r="G108" s="113"/>
      <c r="H108" s="152"/>
      <c r="I108" s="28">
        <v>0.77083333333333337</v>
      </c>
    </row>
    <row r="109" spans="1:12" ht="15.6" customHeight="1" x14ac:dyDescent="0.3">
      <c r="A109" s="23"/>
      <c r="B109" s="65"/>
      <c r="C109" s="65"/>
      <c r="D109" s="65"/>
      <c r="E109" s="65"/>
      <c r="F109" s="113"/>
      <c r="G109" s="113"/>
      <c r="H109" s="152"/>
      <c r="I109" s="29"/>
    </row>
    <row r="110" spans="1:12" x14ac:dyDescent="0.3">
      <c r="A110" s="37"/>
      <c r="B110" s="61">
        <f>'WEEK 39'!F108+1</f>
        <v>673</v>
      </c>
      <c r="C110" s="61">
        <f>B110+2</f>
        <v>675</v>
      </c>
      <c r="D110" s="61">
        <f t="shared" ref="D110:F110" si="25">C110+2</f>
        <v>677</v>
      </c>
      <c r="E110" s="61">
        <f t="shared" si="25"/>
        <v>679</v>
      </c>
      <c r="F110" s="61">
        <f t="shared" si="25"/>
        <v>681</v>
      </c>
      <c r="G110" s="119"/>
      <c r="H110" s="176"/>
      <c r="I110" s="29"/>
    </row>
    <row r="111" spans="1:12" x14ac:dyDescent="0.3">
      <c r="A111" s="23">
        <v>0.89583333333333337</v>
      </c>
      <c r="B111" s="105" t="s">
        <v>37</v>
      </c>
      <c r="C111" s="105" t="s">
        <v>37</v>
      </c>
      <c r="D111" s="105" t="s">
        <v>37</v>
      </c>
      <c r="E111" s="105" t="s">
        <v>37</v>
      </c>
      <c r="F111" s="105" t="s">
        <v>37</v>
      </c>
      <c r="G111" s="79"/>
      <c r="H111" s="189">
        <f>G117+1</f>
        <v>22</v>
      </c>
      <c r="I111" s="29">
        <v>0.79166666666666663</v>
      </c>
    </row>
    <row r="112" spans="1:12" x14ac:dyDescent="0.3">
      <c r="A112" s="23">
        <v>0.90763888888888899</v>
      </c>
      <c r="B112" s="65"/>
      <c r="C112" s="65"/>
      <c r="D112" s="65"/>
      <c r="E112" s="65"/>
      <c r="F112" s="65"/>
      <c r="G112" s="79"/>
      <c r="H112" s="139" t="s">
        <v>107</v>
      </c>
      <c r="I112" s="29"/>
    </row>
    <row r="113" spans="1:9" x14ac:dyDescent="0.3">
      <c r="A113" s="23">
        <v>0.91319444444444453</v>
      </c>
      <c r="B113" s="106"/>
      <c r="C113" s="106"/>
      <c r="D113" s="106"/>
      <c r="E113" s="106"/>
      <c r="F113" s="106"/>
      <c r="G113" s="273"/>
      <c r="H113" s="144"/>
      <c r="I113" s="29"/>
    </row>
    <row r="114" spans="1:9" x14ac:dyDescent="0.3">
      <c r="A114" s="34"/>
      <c r="B114" s="66">
        <f>B110+1</f>
        <v>674</v>
      </c>
      <c r="C114" s="66">
        <f>B114+2</f>
        <v>676</v>
      </c>
      <c r="D114" s="66">
        <f t="shared" ref="D114:F114" si="26">C114+2</f>
        <v>678</v>
      </c>
      <c r="E114" s="66">
        <f t="shared" si="26"/>
        <v>680</v>
      </c>
      <c r="F114" s="66">
        <f t="shared" si="26"/>
        <v>682</v>
      </c>
      <c r="G114" s="273"/>
      <c r="H114" s="152"/>
      <c r="I114" s="30"/>
    </row>
    <row r="115" spans="1:9" x14ac:dyDescent="0.3">
      <c r="A115" s="23">
        <v>0.91666666666666663</v>
      </c>
      <c r="B115" s="64" t="s">
        <v>38</v>
      </c>
      <c r="C115" s="64" t="s">
        <v>38</v>
      </c>
      <c r="D115" s="64" t="s">
        <v>38</v>
      </c>
      <c r="E115" s="64" t="s">
        <v>38</v>
      </c>
      <c r="F115" s="64" t="s">
        <v>38</v>
      </c>
      <c r="G115" s="273"/>
      <c r="H115" s="152"/>
      <c r="I115" s="28">
        <v>0.8125</v>
      </c>
    </row>
    <row r="116" spans="1:9" x14ac:dyDescent="0.3">
      <c r="A116" s="38">
        <v>0.93055555555555547</v>
      </c>
      <c r="B116" s="106"/>
      <c r="C116" s="106"/>
      <c r="D116" s="106"/>
      <c r="E116" s="106"/>
      <c r="F116" s="273"/>
      <c r="G116" s="273"/>
      <c r="H116" s="152"/>
      <c r="I116" s="29"/>
    </row>
    <row r="117" spans="1:9" x14ac:dyDescent="0.3">
      <c r="A117" s="39">
        <v>0.93402777777777779</v>
      </c>
      <c r="B117" s="61">
        <f>'WEEK 39'!F111+1</f>
        <v>164</v>
      </c>
      <c r="C117" s="61">
        <f>B117+1</f>
        <v>165</v>
      </c>
      <c r="D117" s="61">
        <f t="shared" ref="D117:F117" si="27">C117+1</f>
        <v>166</v>
      </c>
      <c r="E117" s="61">
        <f t="shared" si="27"/>
        <v>167</v>
      </c>
      <c r="F117" s="61">
        <f t="shared" si="27"/>
        <v>168</v>
      </c>
      <c r="G117" s="274">
        <f>'WEEK 39'!H111+1</f>
        <v>21</v>
      </c>
      <c r="H117" s="142" t="s">
        <v>181</v>
      </c>
      <c r="I117" s="30"/>
    </row>
    <row r="118" spans="1:9" x14ac:dyDescent="0.3">
      <c r="A118" s="23">
        <v>0.9375</v>
      </c>
      <c r="B118" s="107" t="s">
        <v>24</v>
      </c>
      <c r="C118" s="54" t="s">
        <v>24</v>
      </c>
      <c r="D118" s="107" t="s">
        <v>24</v>
      </c>
      <c r="E118" s="107" t="s">
        <v>24</v>
      </c>
      <c r="F118" s="107" t="s">
        <v>24</v>
      </c>
      <c r="G118" s="119" t="s">
        <v>24</v>
      </c>
      <c r="H118" s="158" t="s">
        <v>24</v>
      </c>
      <c r="I118" s="28">
        <v>0.83333333333333337</v>
      </c>
    </row>
    <row r="119" spans="1:9" x14ac:dyDescent="0.3">
      <c r="A119" s="23">
        <v>0.95833333333333337</v>
      </c>
      <c r="B119" s="103"/>
      <c r="C119" s="104"/>
      <c r="G119" s="79"/>
      <c r="H119" s="187"/>
      <c r="I119" s="28">
        <v>0.85416666666666663</v>
      </c>
    </row>
    <row r="120" spans="1:9" s="40" customFormat="1" x14ac:dyDescent="0.3">
      <c r="A120" s="18">
        <v>0.97916666666666663</v>
      </c>
      <c r="B120" s="79"/>
      <c r="C120" s="52"/>
      <c r="D120" s="79"/>
      <c r="E120" s="114"/>
      <c r="F120" s="114"/>
      <c r="G120" s="119"/>
      <c r="H120" s="187"/>
      <c r="I120" s="28">
        <v>0.875</v>
      </c>
    </row>
    <row r="121" spans="1:9" x14ac:dyDescent="0.3">
      <c r="A121" s="23">
        <v>0</v>
      </c>
      <c r="B121" s="79"/>
      <c r="D121" s="79"/>
      <c r="E121" s="79"/>
      <c r="F121" s="79"/>
      <c r="G121" s="119"/>
      <c r="H121" s="164" t="s">
        <v>121</v>
      </c>
      <c r="I121" s="28">
        <v>0.89583333333333337</v>
      </c>
    </row>
    <row r="122" spans="1:9" x14ac:dyDescent="0.3">
      <c r="A122" s="23">
        <v>6.9444444444444441E-3</v>
      </c>
      <c r="B122" s="79"/>
      <c r="D122" s="79"/>
      <c r="E122" s="79"/>
      <c r="F122" s="79"/>
      <c r="G122" s="119"/>
      <c r="H122" s="195"/>
      <c r="I122" s="29"/>
    </row>
    <row r="123" spans="1:9" x14ac:dyDescent="0.3">
      <c r="A123" s="23">
        <v>1.0416666666666666E-2</v>
      </c>
      <c r="B123" s="55"/>
      <c r="C123" s="55"/>
      <c r="E123" s="55"/>
      <c r="F123" s="55"/>
      <c r="G123" s="275"/>
      <c r="H123" s="197"/>
      <c r="I123" s="30"/>
    </row>
    <row r="124" spans="1:9" x14ac:dyDescent="0.3">
      <c r="A124" s="23">
        <v>2.0833333333333332E-2</v>
      </c>
      <c r="B124" s="273" t="s">
        <v>100</v>
      </c>
      <c r="C124" s="61" t="s">
        <v>101</v>
      </c>
      <c r="D124" s="119" t="s">
        <v>103</v>
      </c>
      <c r="E124" s="119" t="s">
        <v>102</v>
      </c>
      <c r="F124" s="119" t="s">
        <v>104</v>
      </c>
      <c r="G124" s="119" t="s">
        <v>105</v>
      </c>
      <c r="H124" s="195"/>
      <c r="I124" s="28">
        <v>0.91666666666666663</v>
      </c>
    </row>
    <row r="125" spans="1:9" x14ac:dyDescent="0.3">
      <c r="A125" s="23">
        <v>2.7777777777777776E-2</v>
      </c>
      <c r="B125" s="95"/>
      <c r="C125" s="56"/>
      <c r="D125" s="79"/>
      <c r="E125" s="79"/>
      <c r="F125" s="79"/>
      <c r="G125" s="119"/>
      <c r="H125" s="139" t="s">
        <v>107</v>
      </c>
      <c r="I125" s="29"/>
    </row>
    <row r="126" spans="1:9" ht="15.6" customHeight="1" x14ac:dyDescent="0.3">
      <c r="A126" s="23">
        <v>3.4722222222222224E-2</v>
      </c>
      <c r="H126" s="127"/>
      <c r="I126" s="29"/>
    </row>
    <row r="127" spans="1:9" x14ac:dyDescent="0.3">
      <c r="A127" s="41">
        <v>3.8194444444444441E-2</v>
      </c>
      <c r="B127" s="79"/>
      <c r="D127" s="79"/>
      <c r="E127" s="79"/>
      <c r="F127" s="79"/>
      <c r="G127" s="95"/>
      <c r="H127" s="195"/>
      <c r="I127" s="30"/>
    </row>
    <row r="128" spans="1:9" x14ac:dyDescent="0.3">
      <c r="A128" s="23">
        <v>4.1666666666666664E-2</v>
      </c>
      <c r="B128" s="79"/>
      <c r="D128" s="95"/>
      <c r="E128" s="83"/>
      <c r="F128" s="83"/>
      <c r="G128" s="119"/>
      <c r="H128" s="195"/>
      <c r="I128" s="28">
        <v>0.9375</v>
      </c>
    </row>
    <row r="129" spans="1:9" x14ac:dyDescent="0.3">
      <c r="A129" s="27">
        <v>4.5138888888888888E-2</v>
      </c>
      <c r="B129" s="83"/>
      <c r="C129" s="46"/>
      <c r="D129" s="79"/>
      <c r="E129" s="95"/>
      <c r="F129" s="95"/>
      <c r="G129" s="119"/>
      <c r="H129" s="195"/>
      <c r="I129" s="30"/>
    </row>
    <row r="130" spans="1:9" x14ac:dyDescent="0.3">
      <c r="A130" s="27">
        <v>5.6944444444444443E-2</v>
      </c>
      <c r="B130" s="79"/>
      <c r="D130" s="79"/>
      <c r="E130" s="95"/>
      <c r="F130" s="95"/>
      <c r="G130" s="119"/>
      <c r="H130" s="195"/>
      <c r="I130" s="29"/>
    </row>
    <row r="131" spans="1:9" x14ac:dyDescent="0.3">
      <c r="A131" s="27">
        <v>5.9027777777777783E-2</v>
      </c>
      <c r="B131" s="108"/>
      <c r="C131" s="53"/>
      <c r="D131" s="79"/>
      <c r="E131" s="95"/>
      <c r="F131" s="95"/>
      <c r="G131" s="119"/>
      <c r="H131" s="142" t="s">
        <v>182</v>
      </c>
      <c r="I131" s="29"/>
    </row>
    <row r="132" spans="1:9" ht="31.2" x14ac:dyDescent="0.3">
      <c r="A132" s="23">
        <v>6.25E-2</v>
      </c>
      <c r="B132" s="59" t="s">
        <v>15</v>
      </c>
      <c r="C132" s="68" t="s">
        <v>15</v>
      </c>
      <c r="D132" s="59" t="s">
        <v>15</v>
      </c>
      <c r="E132" s="68" t="s">
        <v>15</v>
      </c>
      <c r="F132" s="74" t="s">
        <v>15</v>
      </c>
      <c r="G132" s="48" t="s">
        <v>22</v>
      </c>
      <c r="H132" s="143" t="s">
        <v>22</v>
      </c>
      <c r="I132" s="28">
        <v>0.95833333333333337</v>
      </c>
    </row>
    <row r="133" spans="1:9" x14ac:dyDescent="0.3">
      <c r="A133" s="27">
        <v>7.2916666666666671E-2</v>
      </c>
      <c r="B133" s="56"/>
      <c r="C133" s="56"/>
      <c r="D133" s="79"/>
      <c r="E133" s="79"/>
      <c r="F133" s="79"/>
      <c r="G133" s="245"/>
      <c r="H133" s="143"/>
      <c r="I133" s="30"/>
    </row>
    <row r="134" spans="1:9" x14ac:dyDescent="0.3">
      <c r="A134" s="27">
        <v>7.9861111111111105E-2</v>
      </c>
      <c r="B134" s="53">
        <f>B103</f>
        <v>209</v>
      </c>
      <c r="C134" s="53">
        <f>B134+1</f>
        <v>210</v>
      </c>
      <c r="D134" s="53">
        <f>C134+1</f>
        <v>211</v>
      </c>
      <c r="E134" s="53">
        <f>D134+1</f>
        <v>212</v>
      </c>
      <c r="F134" s="108">
        <f t="shared" ref="F134" si="28">E134+1</f>
        <v>213</v>
      </c>
      <c r="G134" s="71"/>
      <c r="H134" s="146"/>
      <c r="I134" s="29"/>
    </row>
    <row r="135" spans="1:9" x14ac:dyDescent="0.3">
      <c r="A135" s="18">
        <v>8.3333333333333329E-2</v>
      </c>
      <c r="B135" s="83" t="s">
        <v>13</v>
      </c>
      <c r="C135" s="83" t="s">
        <v>13</v>
      </c>
      <c r="D135" s="83" t="s">
        <v>13</v>
      </c>
      <c r="E135" s="83" t="s">
        <v>13</v>
      </c>
      <c r="F135" s="83" t="s">
        <v>13</v>
      </c>
      <c r="G135" s="71"/>
      <c r="H135" s="146"/>
      <c r="I135" s="28">
        <v>0.97916666666666663</v>
      </c>
    </row>
    <row r="136" spans="1:9" x14ac:dyDescent="0.3">
      <c r="A136" s="27">
        <v>9.375E-2</v>
      </c>
      <c r="G136" s="71"/>
      <c r="H136" s="146"/>
      <c r="I136" s="29"/>
    </row>
    <row r="137" spans="1:9" x14ac:dyDescent="0.3">
      <c r="A137" s="27">
        <v>9.7222222222222224E-2</v>
      </c>
      <c r="B137" s="53">
        <f>B110</f>
        <v>673</v>
      </c>
      <c r="C137" s="53">
        <f>B137+2</f>
        <v>675</v>
      </c>
      <c r="D137" s="53">
        <f t="shared" ref="D137:F137" si="29">C137+2</f>
        <v>677</v>
      </c>
      <c r="E137" s="53">
        <f t="shared" si="29"/>
        <v>679</v>
      </c>
      <c r="F137" s="53">
        <f t="shared" si="29"/>
        <v>681</v>
      </c>
      <c r="G137" s="52"/>
      <c r="H137" s="127"/>
      <c r="I137" s="30"/>
    </row>
    <row r="138" spans="1:9" x14ac:dyDescent="0.3">
      <c r="A138" s="27">
        <v>0.10069444444444443</v>
      </c>
      <c r="B138" s="255" t="s">
        <v>13</v>
      </c>
      <c r="C138" s="255" t="s">
        <v>13</v>
      </c>
      <c r="D138" s="255" t="s">
        <v>13</v>
      </c>
      <c r="E138" s="255" t="s">
        <v>13</v>
      </c>
      <c r="F138" s="45" t="s">
        <v>13</v>
      </c>
      <c r="G138" s="52"/>
      <c r="I138" s="29"/>
    </row>
    <row r="139" spans="1:9" x14ac:dyDescent="0.3">
      <c r="A139" s="23">
        <v>0.10416666666666667</v>
      </c>
      <c r="G139" s="52"/>
      <c r="I139" s="28">
        <v>0</v>
      </c>
    </row>
    <row r="140" spans="1:9" x14ac:dyDescent="0.3">
      <c r="A140" s="27">
        <v>0.1111111111111111</v>
      </c>
      <c r="B140" s="53">
        <f>B114</f>
        <v>674</v>
      </c>
      <c r="C140" s="53">
        <f>B140+2</f>
        <v>676</v>
      </c>
      <c r="D140" s="53">
        <f t="shared" ref="D140:F140" si="30">C140+2</f>
        <v>678</v>
      </c>
      <c r="E140" s="53">
        <f t="shared" si="30"/>
        <v>680</v>
      </c>
      <c r="F140" s="53">
        <f t="shared" si="30"/>
        <v>682</v>
      </c>
      <c r="G140" s="267"/>
      <c r="H140" s="142">
        <f>H111</f>
        <v>22</v>
      </c>
      <c r="I140" s="30"/>
    </row>
    <row r="141" spans="1:9" x14ac:dyDescent="0.3">
      <c r="A141" s="27">
        <v>0.11458333333333333</v>
      </c>
      <c r="B141" s="56"/>
      <c r="C141" s="69"/>
      <c r="D141" s="69"/>
      <c r="E141" s="69"/>
      <c r="F141" s="95"/>
      <c r="G141" s="267"/>
      <c r="H141" s="532" t="s">
        <v>13</v>
      </c>
      <c r="I141" s="29"/>
    </row>
    <row r="142" spans="1:9" x14ac:dyDescent="0.3">
      <c r="A142" s="42">
        <v>0.125</v>
      </c>
      <c r="B142" s="49" t="s">
        <v>16</v>
      </c>
      <c r="C142" s="77" t="s">
        <v>16</v>
      </c>
      <c r="D142" s="77" t="s">
        <v>16</v>
      </c>
      <c r="E142" s="77" t="s">
        <v>16</v>
      </c>
      <c r="F142" s="266" t="s">
        <v>16</v>
      </c>
      <c r="G142" s="267"/>
      <c r="H142" s="533"/>
      <c r="I142" s="28">
        <v>2.0833333333333332E-2</v>
      </c>
    </row>
    <row r="143" spans="1:9" x14ac:dyDescent="0.3">
      <c r="A143" s="38">
        <v>0.13194444444444445</v>
      </c>
      <c r="D143" s="72"/>
      <c r="E143" s="75"/>
      <c r="F143" s="79"/>
      <c r="G143" s="267"/>
      <c r="H143" s="533"/>
      <c r="I143" s="30"/>
    </row>
    <row r="144" spans="1:9" x14ac:dyDescent="0.3">
      <c r="A144" s="38">
        <v>0.1423611111111111</v>
      </c>
      <c r="D144" s="72"/>
      <c r="E144" s="75"/>
      <c r="F144" s="79"/>
      <c r="G144" s="267"/>
      <c r="H144" s="533"/>
      <c r="I144" s="29"/>
    </row>
    <row r="145" spans="1:9" x14ac:dyDescent="0.3">
      <c r="A145" s="39">
        <v>0.14444444444444446</v>
      </c>
      <c r="B145" s="56">
        <f>B90</f>
        <v>84</v>
      </c>
      <c r="C145" s="56">
        <f>B145+1</f>
        <v>85</v>
      </c>
      <c r="D145" s="56">
        <f t="shared" ref="D145:F145" si="31">C145+1</f>
        <v>86</v>
      </c>
      <c r="E145" s="56">
        <f t="shared" si="31"/>
        <v>87</v>
      </c>
      <c r="F145" s="95">
        <f t="shared" si="31"/>
        <v>88</v>
      </c>
      <c r="G145" s="47">
        <f>G117</f>
        <v>21</v>
      </c>
      <c r="H145" s="533"/>
      <c r="I145" s="29"/>
    </row>
    <row r="146" spans="1:9" x14ac:dyDescent="0.3">
      <c r="A146" s="23">
        <v>0.14583333333333334</v>
      </c>
      <c r="B146" s="48" t="s">
        <v>23</v>
      </c>
      <c r="C146" s="48" t="s">
        <v>23</v>
      </c>
      <c r="D146" s="48" t="s">
        <v>23</v>
      </c>
      <c r="E146" s="48" t="s">
        <v>23</v>
      </c>
      <c r="F146" s="48" t="s">
        <v>23</v>
      </c>
      <c r="G146" s="536" t="s">
        <v>19</v>
      </c>
      <c r="H146" s="533"/>
      <c r="I146" s="28">
        <v>4.1666666666666664E-2</v>
      </c>
    </row>
    <row r="147" spans="1:9" x14ac:dyDescent="0.3">
      <c r="A147" s="23">
        <v>0.14930555555555555</v>
      </c>
      <c r="D147" s="72"/>
      <c r="E147" s="75"/>
      <c r="G147" s="536"/>
      <c r="H147" s="533"/>
      <c r="I147" s="29"/>
    </row>
    <row r="148" spans="1:9" x14ac:dyDescent="0.3">
      <c r="A148" s="27">
        <v>0.15972222222222224</v>
      </c>
      <c r="D148" s="72"/>
      <c r="E148" s="75"/>
      <c r="G148" s="536"/>
      <c r="H148" s="533"/>
      <c r="I148" s="30"/>
    </row>
    <row r="149" spans="1:9" x14ac:dyDescent="0.3">
      <c r="A149" s="27">
        <v>0.16319444444444445</v>
      </c>
      <c r="B149" s="53">
        <f>B94</f>
        <v>163</v>
      </c>
      <c r="C149" s="53">
        <f>B149+1</f>
        <v>164</v>
      </c>
      <c r="D149" s="53">
        <f t="shared" ref="D149:F149" si="32">C149+1</f>
        <v>165</v>
      </c>
      <c r="E149" s="53">
        <f t="shared" si="32"/>
        <v>166</v>
      </c>
      <c r="F149" s="53">
        <f t="shared" si="32"/>
        <v>167</v>
      </c>
      <c r="G149" s="536"/>
      <c r="H149" s="533"/>
      <c r="I149" s="29"/>
    </row>
    <row r="150" spans="1:9" x14ac:dyDescent="0.3">
      <c r="A150" s="23">
        <v>0.16666666666666666</v>
      </c>
      <c r="B150" s="46" t="s">
        <v>12</v>
      </c>
      <c r="C150" s="83" t="s">
        <v>12</v>
      </c>
      <c r="D150" s="83" t="s">
        <v>12</v>
      </c>
      <c r="E150" s="46" t="s">
        <v>12</v>
      </c>
      <c r="F150" s="46" t="s">
        <v>12</v>
      </c>
      <c r="G150" s="536"/>
      <c r="H150" s="533"/>
      <c r="I150" s="28">
        <v>6.25E-2</v>
      </c>
    </row>
    <row r="151" spans="1:9" x14ac:dyDescent="0.3">
      <c r="A151" s="27">
        <v>0.17708333333333334</v>
      </c>
      <c r="C151" s="79"/>
      <c r="E151" s="72"/>
      <c r="G151" s="536"/>
      <c r="H151" s="533"/>
      <c r="I151" s="29"/>
    </row>
    <row r="152" spans="1:9" x14ac:dyDescent="0.3">
      <c r="A152" s="39">
        <v>0.18402777777777779</v>
      </c>
      <c r="B152" s="53">
        <f>B107</f>
        <v>144</v>
      </c>
      <c r="C152" s="108">
        <f>B152+1</f>
        <v>145</v>
      </c>
      <c r="D152" s="108">
        <f>C152+1</f>
        <v>146</v>
      </c>
      <c r="E152" s="108">
        <f>D152+1</f>
        <v>147</v>
      </c>
      <c r="F152" s="108">
        <f t="shared" ref="F152" si="33">E152+1</f>
        <v>148</v>
      </c>
      <c r="G152" s="537"/>
      <c r="H152" s="534"/>
      <c r="I152" s="30"/>
    </row>
    <row r="153" spans="1:9" x14ac:dyDescent="0.3">
      <c r="A153" s="23">
        <v>0.1875</v>
      </c>
      <c r="B153" s="76" t="s">
        <v>14</v>
      </c>
      <c r="C153" s="76" t="s">
        <v>14</v>
      </c>
      <c r="D153" s="56" t="s">
        <v>14</v>
      </c>
      <c r="E153" s="56" t="s">
        <v>14</v>
      </c>
      <c r="F153" s="56" t="s">
        <v>14</v>
      </c>
      <c r="G153" s="547" t="s">
        <v>12</v>
      </c>
      <c r="H153" s="538" t="s">
        <v>14</v>
      </c>
      <c r="I153" s="28">
        <v>8.3333333333333329E-2</v>
      </c>
    </row>
    <row r="154" spans="1:9" x14ac:dyDescent="0.3">
      <c r="A154" s="23">
        <v>0.19444444444444445</v>
      </c>
      <c r="F154" s="109"/>
      <c r="G154" s="548"/>
      <c r="H154" s="539"/>
      <c r="I154" s="29"/>
    </row>
    <row r="155" spans="1:9" x14ac:dyDescent="0.3">
      <c r="A155" s="27">
        <v>0.20486111111111113</v>
      </c>
      <c r="B155" s="56">
        <f>B84</f>
        <v>591</v>
      </c>
      <c r="C155" s="53">
        <f>B155+1</f>
        <v>592</v>
      </c>
      <c r="D155" s="53">
        <f>C155+1</f>
        <v>593</v>
      </c>
      <c r="E155" s="53">
        <f>D155+1</f>
        <v>594</v>
      </c>
      <c r="F155" s="53">
        <f t="shared" ref="F155" si="34">E155+1</f>
        <v>595</v>
      </c>
      <c r="G155" s="548"/>
      <c r="H155" s="539"/>
      <c r="I155" s="43"/>
    </row>
    <row r="156" spans="1:9" ht="31.5" customHeight="1" x14ac:dyDescent="0.3">
      <c r="A156" s="16">
        <v>0.20833333333333334</v>
      </c>
      <c r="B156" s="49" t="s">
        <v>19</v>
      </c>
      <c r="C156" s="49" t="s">
        <v>19</v>
      </c>
      <c r="D156" s="49" t="s">
        <v>19</v>
      </c>
      <c r="E156" s="49" t="s">
        <v>19</v>
      </c>
      <c r="F156" s="49" t="s">
        <v>19</v>
      </c>
      <c r="G156" s="548"/>
      <c r="H156" s="539"/>
      <c r="I156" s="28">
        <v>0.10416666666666667</v>
      </c>
    </row>
    <row r="157" spans="1:9" x14ac:dyDescent="0.3">
      <c r="A157" s="35">
        <v>0.21527777777777779</v>
      </c>
      <c r="B157" s="50"/>
      <c r="C157" s="109"/>
      <c r="D157" s="267"/>
      <c r="E157" s="46"/>
      <c r="F157" s="46"/>
      <c r="G157" s="548"/>
      <c r="H157" s="539"/>
      <c r="I157" s="29"/>
    </row>
    <row r="158" spans="1:9" x14ac:dyDescent="0.3">
      <c r="B158" s="50">
        <f>B96</f>
        <v>355</v>
      </c>
      <c r="C158" s="50">
        <f>B158+1</f>
        <v>356</v>
      </c>
      <c r="D158" s="50">
        <f t="shared" ref="D158:F158" si="35">C158+1</f>
        <v>357</v>
      </c>
      <c r="E158" s="50">
        <f t="shared" si="35"/>
        <v>358</v>
      </c>
      <c r="F158" s="50">
        <f t="shared" si="35"/>
        <v>359</v>
      </c>
      <c r="G158" s="548"/>
      <c r="H158" s="539"/>
      <c r="I158" s="32"/>
    </row>
    <row r="159" spans="1:9" x14ac:dyDescent="0.3">
      <c r="A159" s="23">
        <v>0.22916666666666666</v>
      </c>
      <c r="B159" s="48" t="s">
        <v>17</v>
      </c>
      <c r="C159" s="84" t="s">
        <v>17</v>
      </c>
      <c r="D159" s="84" t="s">
        <v>17</v>
      </c>
      <c r="E159" s="84" t="s">
        <v>17</v>
      </c>
      <c r="F159" s="84" t="s">
        <v>17</v>
      </c>
      <c r="G159" s="548"/>
      <c r="H159" s="539"/>
      <c r="I159" s="28">
        <v>0.125</v>
      </c>
    </row>
    <row r="160" spans="1:9" x14ac:dyDescent="0.3">
      <c r="A160" s="23">
        <v>0.24305555555555555</v>
      </c>
      <c r="B160" s="109"/>
      <c r="C160" s="109"/>
      <c r="D160" s="267"/>
      <c r="E160" s="46"/>
      <c r="F160" s="46"/>
      <c r="G160" s="548"/>
      <c r="H160" s="539"/>
      <c r="I160" s="29"/>
    </row>
    <row r="161" spans="1:9" x14ac:dyDescent="0.3">
      <c r="A161" s="34"/>
      <c r="B161" s="51">
        <f>B117</f>
        <v>164</v>
      </c>
      <c r="C161" s="51">
        <f>B161+1</f>
        <v>165</v>
      </c>
      <c r="D161" s="51">
        <f t="shared" ref="D161:F161" si="36">C161+1</f>
        <v>166</v>
      </c>
      <c r="E161" s="51">
        <f t="shared" si="36"/>
        <v>167</v>
      </c>
      <c r="F161" s="51">
        <f t="shared" si="36"/>
        <v>168</v>
      </c>
      <c r="G161" s="549"/>
      <c r="H161" s="540"/>
      <c r="I161" s="32"/>
    </row>
    <row r="162" spans="1:9" x14ac:dyDescent="0.3">
      <c r="A162" s="10"/>
      <c r="B162" s="75"/>
      <c r="C162" s="75"/>
      <c r="D162" s="75"/>
      <c r="E162" s="75"/>
      <c r="F162" s="75"/>
      <c r="H162" s="128"/>
    </row>
    <row r="163" spans="1:9" x14ac:dyDescent="0.3">
      <c r="A163" s="10"/>
      <c r="B163" s="75"/>
      <c r="C163" s="75"/>
      <c r="D163" s="75"/>
      <c r="E163" s="75"/>
      <c r="F163" s="75"/>
      <c r="H163" s="128"/>
    </row>
    <row r="164" spans="1:9" x14ac:dyDescent="0.3">
      <c r="A164" s="10"/>
      <c r="B164" s="75"/>
      <c r="C164" s="75"/>
      <c r="D164" s="75"/>
      <c r="E164" s="75"/>
      <c r="F164" s="75"/>
      <c r="H164" s="128"/>
    </row>
    <row r="165" spans="1:9" x14ac:dyDescent="0.3">
      <c r="A165" s="10"/>
      <c r="B165" s="75"/>
      <c r="C165" s="75"/>
      <c r="D165" s="75"/>
      <c r="E165" s="75"/>
      <c r="F165" s="75"/>
      <c r="H165" s="128"/>
    </row>
    <row r="166" spans="1:9" x14ac:dyDescent="0.3">
      <c r="A166" s="10"/>
      <c r="B166" s="75"/>
      <c r="C166" s="75"/>
      <c r="D166" s="75"/>
      <c r="E166" s="75"/>
      <c r="F166" s="75"/>
      <c r="H166" s="128"/>
    </row>
    <row r="167" spans="1:9" x14ac:dyDescent="0.3">
      <c r="A167" s="10"/>
      <c r="B167" s="75"/>
      <c r="C167" s="75"/>
      <c r="D167" s="75"/>
      <c r="E167" s="75"/>
      <c r="F167" s="75"/>
      <c r="H167" s="128"/>
    </row>
    <row r="168" spans="1:9" x14ac:dyDescent="0.3">
      <c r="A168" s="10"/>
      <c r="B168" s="75"/>
      <c r="C168" s="75"/>
      <c r="D168" s="75"/>
      <c r="E168" s="75"/>
      <c r="F168" s="75"/>
      <c r="H168" s="128"/>
    </row>
    <row r="169" spans="1:9" x14ac:dyDescent="0.3">
      <c r="A169" s="10"/>
      <c r="B169" s="75"/>
      <c r="C169" s="75"/>
      <c r="D169" s="75"/>
      <c r="E169" s="75"/>
      <c r="F169" s="75"/>
      <c r="H169" s="128"/>
    </row>
    <row r="170" spans="1:9" x14ac:dyDescent="0.3">
      <c r="A170" s="10"/>
      <c r="B170" s="75"/>
      <c r="C170" s="75"/>
      <c r="D170" s="75"/>
      <c r="E170" s="75"/>
      <c r="F170" s="75"/>
      <c r="H170" s="128"/>
    </row>
    <row r="171" spans="1:9" x14ac:dyDescent="0.3">
      <c r="A171" s="10"/>
      <c r="B171" s="75"/>
      <c r="C171" s="75"/>
      <c r="D171" s="75"/>
      <c r="E171" s="75"/>
      <c r="F171" s="75"/>
      <c r="H171" s="128"/>
    </row>
    <row r="172" spans="1:9" x14ac:dyDescent="0.3">
      <c r="A172" s="10"/>
      <c r="B172" s="75"/>
      <c r="C172" s="75"/>
      <c r="D172" s="75"/>
      <c r="E172" s="75"/>
      <c r="F172" s="75"/>
      <c r="H172" s="128"/>
    </row>
    <row r="173" spans="1:9" x14ac:dyDescent="0.3">
      <c r="A173" s="10"/>
      <c r="B173" s="75"/>
      <c r="C173" s="75"/>
      <c r="D173" s="75"/>
      <c r="E173" s="75"/>
      <c r="F173" s="75"/>
      <c r="H173" s="128"/>
    </row>
    <row r="174" spans="1:9" x14ac:dyDescent="0.3">
      <c r="A174" s="10"/>
      <c r="B174" s="75"/>
      <c r="C174" s="75"/>
      <c r="D174" s="75"/>
      <c r="E174" s="75"/>
      <c r="F174" s="75"/>
      <c r="H174" s="128"/>
    </row>
    <row r="175" spans="1:9" x14ac:dyDescent="0.3">
      <c r="A175" s="10"/>
      <c r="B175" s="75"/>
      <c r="C175" s="75"/>
      <c r="D175" s="75"/>
      <c r="E175" s="75"/>
      <c r="F175" s="75"/>
      <c r="H175" s="128"/>
    </row>
    <row r="176" spans="1:9" x14ac:dyDescent="0.3">
      <c r="A176" s="10"/>
      <c r="B176" s="75"/>
      <c r="C176" s="75"/>
      <c r="D176" s="75"/>
      <c r="E176" s="75"/>
      <c r="F176" s="75"/>
      <c r="H176" s="128"/>
    </row>
    <row r="177" spans="1:8" x14ac:dyDescent="0.3">
      <c r="A177" s="10"/>
      <c r="B177" s="75"/>
      <c r="C177" s="75"/>
      <c r="D177" s="75"/>
      <c r="E177" s="75"/>
      <c r="F177" s="75"/>
      <c r="H177" s="128"/>
    </row>
    <row r="178" spans="1:8" x14ac:dyDescent="0.3">
      <c r="A178" s="10"/>
      <c r="B178" s="75"/>
      <c r="C178" s="75"/>
      <c r="D178" s="75"/>
      <c r="E178" s="75"/>
      <c r="F178" s="75"/>
      <c r="H178" s="128"/>
    </row>
    <row r="179" spans="1:8" x14ac:dyDescent="0.3">
      <c r="A179" s="10"/>
      <c r="B179" s="75"/>
      <c r="C179" s="75"/>
      <c r="D179" s="75"/>
      <c r="E179" s="75"/>
      <c r="F179" s="75"/>
      <c r="H179" s="128"/>
    </row>
    <row r="180" spans="1:8" x14ac:dyDescent="0.3">
      <c r="A180" s="10"/>
      <c r="B180" s="75"/>
      <c r="C180" s="75"/>
      <c r="D180" s="75"/>
      <c r="E180" s="75"/>
      <c r="F180" s="75"/>
      <c r="H180" s="128"/>
    </row>
    <row r="181" spans="1:8" x14ac:dyDescent="0.3">
      <c r="A181" s="10"/>
      <c r="B181" s="75"/>
      <c r="C181" s="75"/>
      <c r="D181" s="75"/>
      <c r="E181" s="75"/>
      <c r="F181" s="75"/>
      <c r="H181" s="128"/>
    </row>
    <row r="182" spans="1:8" x14ac:dyDescent="0.3">
      <c r="A182" s="10"/>
      <c r="B182" s="75"/>
      <c r="C182" s="75"/>
      <c r="D182" s="75"/>
      <c r="E182" s="75"/>
      <c r="F182" s="75"/>
      <c r="H182" s="128"/>
    </row>
    <row r="183" spans="1:8" x14ac:dyDescent="0.3">
      <c r="A183" s="10"/>
      <c r="B183" s="75"/>
      <c r="C183" s="75"/>
      <c r="D183" s="75"/>
      <c r="E183" s="75"/>
      <c r="F183" s="75"/>
      <c r="H183" s="128"/>
    </row>
    <row r="184" spans="1:8" x14ac:dyDescent="0.3">
      <c r="A184" s="10"/>
      <c r="B184" s="75"/>
      <c r="C184" s="75"/>
      <c r="D184" s="75"/>
      <c r="E184" s="75"/>
      <c r="F184" s="75"/>
      <c r="H184" s="128"/>
    </row>
    <row r="185" spans="1:8" x14ac:dyDescent="0.3">
      <c r="A185" s="10"/>
      <c r="B185" s="75"/>
      <c r="C185" s="75"/>
      <c r="D185" s="75"/>
      <c r="E185" s="75"/>
      <c r="F185" s="75"/>
      <c r="H185" s="128"/>
    </row>
    <row r="186" spans="1:8" x14ac:dyDescent="0.3">
      <c r="A186" s="10"/>
      <c r="B186" s="75"/>
      <c r="C186" s="75"/>
      <c r="D186" s="75"/>
      <c r="E186" s="75"/>
      <c r="F186" s="75"/>
      <c r="H186" s="128"/>
    </row>
    <row r="187" spans="1:8" x14ac:dyDescent="0.3">
      <c r="A187" s="10"/>
      <c r="B187" s="75"/>
      <c r="C187" s="75"/>
      <c r="D187" s="75"/>
      <c r="E187" s="75"/>
      <c r="F187" s="75"/>
      <c r="H187" s="128"/>
    </row>
    <row r="188" spans="1:8" x14ac:dyDescent="0.3">
      <c r="A188" s="10"/>
      <c r="B188" s="75"/>
      <c r="C188" s="75"/>
      <c r="D188" s="75"/>
      <c r="E188" s="75"/>
      <c r="F188" s="75"/>
      <c r="H188" s="128"/>
    </row>
    <row r="189" spans="1:8" x14ac:dyDescent="0.3">
      <c r="A189" s="10"/>
      <c r="B189" s="75"/>
      <c r="C189" s="75"/>
      <c r="D189" s="75"/>
      <c r="E189" s="75"/>
      <c r="F189" s="75"/>
      <c r="H189" s="128"/>
    </row>
    <row r="190" spans="1:8" x14ac:dyDescent="0.3">
      <c r="A190" s="10"/>
      <c r="B190" s="75"/>
      <c r="C190" s="75"/>
      <c r="D190" s="75"/>
      <c r="E190" s="75"/>
      <c r="F190" s="75"/>
      <c r="H190" s="128"/>
    </row>
    <row r="191" spans="1:8" x14ac:dyDescent="0.3">
      <c r="A191" s="10"/>
      <c r="B191" s="75"/>
      <c r="C191" s="75"/>
      <c r="D191" s="75"/>
      <c r="E191" s="75"/>
      <c r="F191" s="75"/>
      <c r="H191" s="128"/>
    </row>
    <row r="192" spans="1:8" x14ac:dyDescent="0.3">
      <c r="A192" s="10"/>
      <c r="B192" s="75"/>
      <c r="C192" s="75"/>
      <c r="D192" s="75"/>
      <c r="E192" s="75"/>
      <c r="F192" s="75"/>
      <c r="H192" s="128"/>
    </row>
    <row r="193" spans="1:8" x14ac:dyDescent="0.3">
      <c r="A193" s="10"/>
      <c r="B193" s="75"/>
      <c r="C193" s="75"/>
      <c r="D193" s="75"/>
      <c r="E193" s="75"/>
      <c r="F193" s="75"/>
      <c r="H193" s="128"/>
    </row>
    <row r="194" spans="1:8" x14ac:dyDescent="0.3">
      <c r="A194" s="10"/>
      <c r="B194" s="75"/>
      <c r="C194" s="75"/>
      <c r="D194" s="75"/>
      <c r="E194" s="75"/>
      <c r="F194" s="75"/>
      <c r="H194" s="128"/>
    </row>
    <row r="195" spans="1:8" x14ac:dyDescent="0.3">
      <c r="A195" s="10"/>
      <c r="B195" s="75"/>
      <c r="C195" s="75"/>
      <c r="D195" s="75"/>
      <c r="E195" s="75"/>
      <c r="F195" s="75"/>
      <c r="H195" s="128"/>
    </row>
    <row r="196" spans="1:8" x14ac:dyDescent="0.3">
      <c r="A196" s="10"/>
      <c r="B196" s="75"/>
      <c r="C196" s="75"/>
      <c r="D196" s="75"/>
      <c r="E196" s="75"/>
      <c r="F196" s="75"/>
      <c r="H196" s="128"/>
    </row>
    <row r="197" spans="1:8" x14ac:dyDescent="0.3">
      <c r="A197" s="10"/>
      <c r="B197" s="75"/>
      <c r="C197" s="75"/>
      <c r="D197" s="75"/>
      <c r="E197" s="75"/>
      <c r="F197" s="75"/>
      <c r="H197" s="128"/>
    </row>
    <row r="198" spans="1:8" x14ac:dyDescent="0.3">
      <c r="A198" s="10"/>
      <c r="B198" s="75"/>
      <c r="C198" s="75"/>
      <c r="D198" s="75"/>
      <c r="E198" s="75"/>
      <c r="F198" s="75"/>
      <c r="H198" s="128"/>
    </row>
    <row r="199" spans="1:8" x14ac:dyDescent="0.3">
      <c r="A199" s="10"/>
      <c r="B199" s="75"/>
      <c r="C199" s="75"/>
      <c r="D199" s="75"/>
      <c r="E199" s="75"/>
      <c r="F199" s="75"/>
      <c r="H199" s="128"/>
    </row>
    <row r="200" spans="1:8" x14ac:dyDescent="0.3">
      <c r="A200" s="10"/>
      <c r="B200" s="75"/>
      <c r="C200" s="75"/>
      <c r="D200" s="75"/>
      <c r="E200" s="75"/>
      <c r="F200" s="75"/>
      <c r="H200" s="128"/>
    </row>
    <row r="201" spans="1:8" x14ac:dyDescent="0.3">
      <c r="A201" s="10"/>
      <c r="B201" s="75"/>
      <c r="C201" s="75"/>
      <c r="D201" s="75"/>
      <c r="E201" s="75"/>
      <c r="F201" s="75"/>
      <c r="H201" s="128"/>
    </row>
    <row r="202" spans="1:8" x14ac:dyDescent="0.3">
      <c r="A202" s="10"/>
      <c r="B202" s="75"/>
      <c r="C202" s="75"/>
      <c r="D202" s="75"/>
      <c r="E202" s="75"/>
      <c r="F202" s="75"/>
      <c r="H202" s="128"/>
    </row>
    <row r="203" spans="1:8" x14ac:dyDescent="0.3">
      <c r="A203" s="10"/>
      <c r="B203" s="75"/>
      <c r="C203" s="75"/>
      <c r="D203" s="75"/>
      <c r="E203" s="75"/>
      <c r="F203" s="75"/>
      <c r="H203" s="128"/>
    </row>
    <row r="204" spans="1:8" x14ac:dyDescent="0.3">
      <c r="A204" s="10"/>
      <c r="B204" s="75"/>
      <c r="C204" s="75"/>
      <c r="D204" s="75"/>
      <c r="E204" s="75"/>
      <c r="F204" s="75"/>
      <c r="H204" s="128"/>
    </row>
    <row r="205" spans="1:8" x14ac:dyDescent="0.3">
      <c r="A205" s="10"/>
      <c r="B205" s="75"/>
      <c r="C205" s="75"/>
      <c r="D205" s="75"/>
      <c r="E205" s="75"/>
      <c r="F205" s="75"/>
      <c r="H205" s="128"/>
    </row>
    <row r="206" spans="1:8" x14ac:dyDescent="0.3">
      <c r="A206" s="10"/>
      <c r="B206" s="75"/>
      <c r="C206" s="75"/>
      <c r="D206" s="75"/>
      <c r="E206" s="75"/>
      <c r="F206" s="75"/>
      <c r="H206" s="128"/>
    </row>
    <row r="207" spans="1:8" x14ac:dyDescent="0.3">
      <c r="A207" s="10"/>
      <c r="B207" s="75"/>
      <c r="C207" s="75"/>
      <c r="D207" s="75"/>
      <c r="E207" s="75"/>
      <c r="F207" s="75"/>
      <c r="H207" s="128"/>
    </row>
    <row r="208" spans="1:8" x14ac:dyDescent="0.3">
      <c r="A208" s="10"/>
      <c r="B208" s="75"/>
      <c r="C208" s="75"/>
      <c r="D208" s="75"/>
      <c r="E208" s="75"/>
      <c r="F208" s="75"/>
      <c r="H208" s="128"/>
    </row>
    <row r="209" spans="1:8" x14ac:dyDescent="0.3">
      <c r="A209" s="10"/>
      <c r="B209" s="75"/>
      <c r="C209" s="75"/>
      <c r="D209" s="75"/>
      <c r="E209" s="75"/>
      <c r="F209" s="75"/>
      <c r="H209" s="128"/>
    </row>
    <row r="210" spans="1:8" x14ac:dyDescent="0.3">
      <c r="A210" s="10"/>
      <c r="B210" s="75"/>
      <c r="C210" s="75"/>
      <c r="D210" s="75"/>
      <c r="E210" s="75"/>
      <c r="F210" s="75"/>
      <c r="H210" s="128"/>
    </row>
    <row r="211" spans="1:8" x14ac:dyDescent="0.3">
      <c r="A211" s="10"/>
      <c r="B211" s="75"/>
      <c r="C211" s="75"/>
      <c r="D211" s="75"/>
      <c r="E211" s="75"/>
      <c r="F211" s="75"/>
      <c r="H211" s="128"/>
    </row>
    <row r="212" spans="1:8" x14ac:dyDescent="0.3">
      <c r="A212" s="10"/>
      <c r="B212" s="75"/>
      <c r="C212" s="75"/>
      <c r="D212" s="75"/>
      <c r="E212" s="75"/>
      <c r="F212" s="75"/>
      <c r="H212" s="128"/>
    </row>
    <row r="213" spans="1:8" x14ac:dyDescent="0.3">
      <c r="A213" s="10"/>
      <c r="B213" s="75"/>
      <c r="C213" s="75"/>
      <c r="D213" s="75"/>
      <c r="E213" s="75"/>
      <c r="F213" s="75"/>
      <c r="H213" s="128"/>
    </row>
    <row r="214" spans="1:8" x14ac:dyDescent="0.3">
      <c r="A214" s="10"/>
      <c r="B214" s="75"/>
      <c r="C214" s="75"/>
      <c r="D214" s="75"/>
      <c r="E214" s="75"/>
      <c r="F214" s="75"/>
      <c r="H214" s="128"/>
    </row>
    <row r="215" spans="1:8" x14ac:dyDescent="0.3">
      <c r="A215" s="10"/>
      <c r="B215" s="75"/>
      <c r="C215" s="75"/>
      <c r="D215" s="75"/>
      <c r="E215" s="75"/>
      <c r="F215" s="75"/>
      <c r="H215" s="128"/>
    </row>
    <row r="216" spans="1:8" x14ac:dyDescent="0.3">
      <c r="A216" s="10"/>
      <c r="B216" s="75"/>
      <c r="C216" s="75"/>
      <c r="D216" s="75"/>
      <c r="E216" s="75"/>
      <c r="F216" s="75"/>
      <c r="H216" s="128"/>
    </row>
    <row r="217" spans="1:8" x14ac:dyDescent="0.3">
      <c r="A217" s="10"/>
      <c r="B217" s="75"/>
      <c r="C217" s="75"/>
      <c r="D217" s="75"/>
      <c r="E217" s="75"/>
      <c r="F217" s="75"/>
      <c r="H217" s="128"/>
    </row>
    <row r="218" spans="1:8" x14ac:dyDescent="0.3">
      <c r="A218" s="10"/>
      <c r="B218" s="75"/>
      <c r="C218" s="75"/>
      <c r="D218" s="75"/>
      <c r="E218" s="75"/>
      <c r="F218" s="75"/>
      <c r="H218" s="128"/>
    </row>
    <row r="219" spans="1:8" x14ac:dyDescent="0.3">
      <c r="A219" s="10"/>
      <c r="B219" s="75"/>
      <c r="C219" s="75"/>
      <c r="D219" s="75"/>
      <c r="E219" s="75"/>
      <c r="F219" s="75"/>
      <c r="H219" s="128"/>
    </row>
    <row r="220" spans="1:8" x14ac:dyDescent="0.3">
      <c r="A220" s="10"/>
      <c r="B220" s="75"/>
      <c r="C220" s="75"/>
      <c r="D220" s="75"/>
      <c r="E220" s="75"/>
      <c r="F220" s="75"/>
      <c r="H220" s="128"/>
    </row>
    <row r="221" spans="1:8" x14ac:dyDescent="0.3">
      <c r="A221" s="10"/>
      <c r="B221" s="75"/>
      <c r="C221" s="75"/>
      <c r="D221" s="75"/>
      <c r="E221" s="75"/>
      <c r="F221" s="75"/>
      <c r="H221" s="128"/>
    </row>
    <row r="222" spans="1:8" x14ac:dyDescent="0.3">
      <c r="A222" s="10"/>
      <c r="B222" s="75"/>
      <c r="C222" s="75"/>
      <c r="D222" s="75"/>
      <c r="E222" s="75"/>
      <c r="F222" s="75"/>
      <c r="H222" s="128"/>
    </row>
    <row r="223" spans="1:8" x14ac:dyDescent="0.3">
      <c r="A223" s="10"/>
      <c r="B223" s="75"/>
      <c r="C223" s="75"/>
      <c r="D223" s="75"/>
      <c r="E223" s="75"/>
      <c r="F223" s="75"/>
      <c r="H223" s="128"/>
    </row>
    <row r="224" spans="1:8" x14ac:dyDescent="0.3">
      <c r="A224" s="10"/>
      <c r="B224" s="75"/>
      <c r="C224" s="75"/>
      <c r="D224" s="75"/>
      <c r="E224" s="75"/>
      <c r="F224" s="75"/>
      <c r="H224" s="128"/>
    </row>
    <row r="225" spans="1:8" x14ac:dyDescent="0.3">
      <c r="A225" s="10"/>
      <c r="B225" s="75"/>
      <c r="C225" s="75"/>
      <c r="D225" s="75"/>
      <c r="E225" s="75"/>
      <c r="F225" s="75"/>
      <c r="H225" s="128"/>
    </row>
    <row r="226" spans="1:8" x14ac:dyDescent="0.3">
      <c r="A226" s="10"/>
      <c r="B226" s="75"/>
      <c r="C226" s="75"/>
      <c r="D226" s="75"/>
      <c r="E226" s="75"/>
      <c r="F226" s="75"/>
      <c r="H226" s="128"/>
    </row>
    <row r="227" spans="1:8" x14ac:dyDescent="0.3">
      <c r="A227" s="10"/>
      <c r="B227" s="75"/>
      <c r="C227" s="75"/>
      <c r="D227" s="75"/>
      <c r="E227" s="75"/>
      <c r="F227" s="75"/>
      <c r="H227" s="128"/>
    </row>
    <row r="228" spans="1:8" x14ac:dyDescent="0.3">
      <c r="A228" s="10"/>
      <c r="B228" s="75"/>
      <c r="C228" s="75"/>
      <c r="D228" s="75"/>
      <c r="E228" s="75"/>
      <c r="F228" s="75"/>
      <c r="H228" s="128"/>
    </row>
    <row r="229" spans="1:8" x14ac:dyDescent="0.3">
      <c r="A229" s="10"/>
      <c r="B229" s="75"/>
      <c r="C229" s="75"/>
      <c r="D229" s="75"/>
      <c r="E229" s="75"/>
      <c r="F229" s="75"/>
      <c r="H229" s="128"/>
    </row>
    <row r="230" spans="1:8" x14ac:dyDescent="0.3">
      <c r="A230" s="10"/>
      <c r="B230" s="75"/>
      <c r="C230" s="75"/>
      <c r="D230" s="75"/>
      <c r="E230" s="75"/>
      <c r="F230" s="75"/>
      <c r="H230" s="128"/>
    </row>
    <row r="231" spans="1:8" x14ac:dyDescent="0.3">
      <c r="A231" s="10"/>
      <c r="B231" s="75"/>
      <c r="C231" s="75"/>
      <c r="D231" s="75"/>
      <c r="E231" s="75"/>
      <c r="F231" s="75"/>
      <c r="H231" s="128"/>
    </row>
    <row r="232" spans="1:8" x14ac:dyDescent="0.3">
      <c r="A232" s="10"/>
      <c r="B232" s="75"/>
      <c r="C232" s="75"/>
      <c r="D232" s="75"/>
      <c r="E232" s="75"/>
      <c r="F232" s="75"/>
      <c r="H232" s="128"/>
    </row>
    <row r="233" spans="1:8" x14ac:dyDescent="0.3">
      <c r="A233" s="10"/>
      <c r="B233" s="75"/>
      <c r="C233" s="75"/>
      <c r="D233" s="75"/>
      <c r="E233" s="75"/>
      <c r="F233" s="75"/>
      <c r="H233" s="128"/>
    </row>
    <row r="234" spans="1:8" x14ac:dyDescent="0.3">
      <c r="A234" s="10"/>
      <c r="B234" s="75"/>
      <c r="C234" s="75"/>
      <c r="D234" s="75"/>
      <c r="E234" s="75"/>
      <c r="F234" s="75"/>
      <c r="H234" s="128"/>
    </row>
    <row r="235" spans="1:8" x14ac:dyDescent="0.3">
      <c r="A235" s="10"/>
      <c r="B235" s="75"/>
      <c r="C235" s="75"/>
      <c r="D235" s="75"/>
      <c r="E235" s="75"/>
      <c r="F235" s="75"/>
      <c r="H235" s="128"/>
    </row>
    <row r="236" spans="1:8" x14ac:dyDescent="0.3">
      <c r="A236" s="10"/>
      <c r="B236" s="75"/>
      <c r="C236" s="75"/>
      <c r="D236" s="75"/>
      <c r="E236" s="75"/>
      <c r="F236" s="75"/>
      <c r="H236" s="128"/>
    </row>
    <row r="237" spans="1:8" x14ac:dyDescent="0.3">
      <c r="A237" s="10"/>
      <c r="B237" s="75"/>
      <c r="C237" s="75"/>
      <c r="D237" s="75"/>
      <c r="E237" s="75"/>
      <c r="F237" s="75"/>
      <c r="H237" s="128"/>
    </row>
    <row r="238" spans="1:8" x14ac:dyDescent="0.3">
      <c r="A238" s="10"/>
      <c r="B238" s="75"/>
      <c r="C238" s="75"/>
      <c r="D238" s="75"/>
      <c r="E238" s="75"/>
      <c r="F238" s="75"/>
      <c r="H238" s="128"/>
    </row>
    <row r="239" spans="1:8" x14ac:dyDescent="0.3">
      <c r="A239" s="10"/>
      <c r="B239" s="75"/>
      <c r="C239" s="75"/>
      <c r="D239" s="75"/>
      <c r="E239" s="75"/>
      <c r="F239" s="75"/>
      <c r="H239" s="128"/>
    </row>
    <row r="240" spans="1:8" x14ac:dyDescent="0.3">
      <c r="A240" s="10"/>
      <c r="B240" s="75"/>
      <c r="C240" s="75"/>
      <c r="D240" s="75"/>
      <c r="E240" s="75"/>
      <c r="F240" s="75"/>
      <c r="H240" s="128"/>
    </row>
    <row r="241" spans="1:8" x14ac:dyDescent="0.3">
      <c r="A241" s="10"/>
      <c r="B241" s="75"/>
      <c r="C241" s="75"/>
      <c r="D241" s="75"/>
      <c r="E241" s="75"/>
      <c r="F241" s="75"/>
      <c r="H241" s="128"/>
    </row>
    <row r="242" spans="1:8" x14ac:dyDescent="0.3">
      <c r="A242" s="10"/>
      <c r="B242" s="75"/>
      <c r="C242" s="75"/>
      <c r="D242" s="75"/>
      <c r="E242" s="75"/>
      <c r="F242" s="75"/>
      <c r="H242" s="128"/>
    </row>
    <row r="243" spans="1:8" x14ac:dyDescent="0.3">
      <c r="A243" s="10"/>
      <c r="B243" s="75"/>
      <c r="C243" s="75"/>
      <c r="D243" s="75"/>
      <c r="E243" s="75"/>
      <c r="F243" s="75"/>
      <c r="H243" s="128"/>
    </row>
    <row r="244" spans="1:8" x14ac:dyDescent="0.3">
      <c r="A244" s="10"/>
      <c r="B244" s="75"/>
      <c r="C244" s="75"/>
      <c r="D244" s="75"/>
      <c r="E244" s="75"/>
      <c r="F244" s="75"/>
      <c r="H244" s="128"/>
    </row>
    <row r="245" spans="1:8" x14ac:dyDescent="0.3">
      <c r="A245" s="10"/>
      <c r="B245" s="75"/>
      <c r="C245" s="75"/>
      <c r="D245" s="75"/>
      <c r="E245" s="75"/>
      <c r="F245" s="75"/>
      <c r="H245" s="128"/>
    </row>
    <row r="246" spans="1:8" x14ac:dyDescent="0.3">
      <c r="A246" s="10"/>
      <c r="B246" s="75"/>
      <c r="C246" s="75"/>
      <c r="D246" s="75"/>
      <c r="E246" s="75"/>
      <c r="F246" s="75"/>
      <c r="H246" s="128"/>
    </row>
    <row r="247" spans="1:8" x14ac:dyDescent="0.3">
      <c r="A247" s="10"/>
      <c r="B247" s="75"/>
      <c r="C247" s="75"/>
      <c r="D247" s="75"/>
      <c r="E247" s="75"/>
      <c r="F247" s="75"/>
      <c r="H247" s="128"/>
    </row>
    <row r="248" spans="1:8" x14ac:dyDescent="0.3">
      <c r="A248" s="10"/>
      <c r="B248" s="75"/>
      <c r="C248" s="75"/>
      <c r="D248" s="75"/>
      <c r="E248" s="75"/>
      <c r="F248" s="75"/>
      <c r="H248" s="128"/>
    </row>
    <row r="249" spans="1:8" x14ac:dyDescent="0.3">
      <c r="A249" s="10"/>
      <c r="B249" s="75"/>
      <c r="C249" s="75"/>
      <c r="D249" s="75"/>
      <c r="E249" s="75"/>
      <c r="F249" s="75"/>
      <c r="H249" s="128"/>
    </row>
    <row r="250" spans="1:8" x14ac:dyDescent="0.3">
      <c r="A250" s="10"/>
      <c r="B250" s="75"/>
      <c r="C250" s="75"/>
      <c r="D250" s="75"/>
      <c r="E250" s="75"/>
      <c r="F250" s="75"/>
      <c r="H250" s="128"/>
    </row>
    <row r="251" spans="1:8" x14ac:dyDescent="0.3">
      <c r="A251" s="10"/>
      <c r="B251" s="75"/>
      <c r="C251" s="75"/>
      <c r="D251" s="75"/>
      <c r="E251" s="75"/>
      <c r="F251" s="75"/>
      <c r="H251" s="128"/>
    </row>
    <row r="252" spans="1:8" x14ac:dyDescent="0.3">
      <c r="A252" s="10"/>
      <c r="B252" s="75"/>
      <c r="C252" s="75"/>
      <c r="D252" s="75"/>
      <c r="E252" s="75"/>
      <c r="F252" s="75"/>
      <c r="H252" s="128"/>
    </row>
    <row r="253" spans="1:8" x14ac:dyDescent="0.3">
      <c r="A253" s="10"/>
      <c r="B253" s="75"/>
      <c r="C253" s="75"/>
      <c r="D253" s="75"/>
      <c r="E253" s="75"/>
      <c r="F253" s="75"/>
      <c r="H253" s="128"/>
    </row>
    <row r="254" spans="1:8" x14ac:dyDescent="0.3">
      <c r="A254" s="10"/>
      <c r="B254" s="75"/>
      <c r="C254" s="75"/>
      <c r="D254" s="75"/>
      <c r="E254" s="75"/>
      <c r="F254" s="75"/>
      <c r="H254" s="128"/>
    </row>
    <row r="255" spans="1:8" x14ac:dyDescent="0.3">
      <c r="A255" s="10"/>
      <c r="B255" s="75"/>
      <c r="C255" s="75"/>
      <c r="D255" s="75"/>
      <c r="E255" s="75"/>
      <c r="F255" s="75"/>
      <c r="H255" s="128"/>
    </row>
    <row r="256" spans="1:8" x14ac:dyDescent="0.3">
      <c r="A256" s="10"/>
      <c r="B256" s="75"/>
      <c r="C256" s="75"/>
      <c r="D256" s="75"/>
      <c r="E256" s="75"/>
      <c r="F256" s="75"/>
      <c r="H256" s="128"/>
    </row>
    <row r="257" spans="1:8" x14ac:dyDescent="0.3">
      <c r="A257" s="10"/>
      <c r="B257" s="75"/>
      <c r="C257" s="75"/>
      <c r="D257" s="75"/>
      <c r="E257" s="75"/>
      <c r="F257" s="75"/>
      <c r="H257" s="128"/>
    </row>
    <row r="258" spans="1:8" x14ac:dyDescent="0.3">
      <c r="A258" s="10"/>
      <c r="B258" s="75"/>
      <c r="C258" s="75"/>
      <c r="D258" s="75"/>
      <c r="E258" s="75"/>
      <c r="F258" s="75"/>
      <c r="H258" s="128"/>
    </row>
    <row r="259" spans="1:8" x14ac:dyDescent="0.3">
      <c r="A259" s="10"/>
      <c r="B259" s="75"/>
      <c r="C259" s="75"/>
      <c r="D259" s="75"/>
      <c r="E259" s="75"/>
      <c r="F259" s="75"/>
      <c r="H259" s="128"/>
    </row>
    <row r="260" spans="1:8" x14ac:dyDescent="0.3">
      <c r="A260" s="10"/>
      <c r="B260" s="75"/>
      <c r="C260" s="75"/>
      <c r="D260" s="75"/>
      <c r="E260" s="75"/>
      <c r="F260" s="75"/>
      <c r="H260" s="128"/>
    </row>
    <row r="261" spans="1:8" x14ac:dyDescent="0.3">
      <c r="A261" s="10"/>
      <c r="B261" s="75"/>
      <c r="C261" s="75"/>
      <c r="D261" s="75"/>
      <c r="E261" s="75"/>
      <c r="F261" s="75"/>
      <c r="H261" s="128"/>
    </row>
    <row r="262" spans="1:8" x14ac:dyDescent="0.3">
      <c r="A262" s="10"/>
      <c r="B262" s="75"/>
      <c r="C262" s="75"/>
      <c r="D262" s="75"/>
      <c r="E262" s="75"/>
      <c r="F262" s="75"/>
      <c r="H262" s="128"/>
    </row>
    <row r="263" spans="1:8" x14ac:dyDescent="0.3">
      <c r="A263" s="10"/>
      <c r="B263" s="75"/>
      <c r="C263" s="75"/>
      <c r="D263" s="75"/>
      <c r="E263" s="75"/>
      <c r="F263" s="75"/>
      <c r="H263" s="128"/>
    </row>
    <row r="264" spans="1:8" x14ac:dyDescent="0.3">
      <c r="A264" s="10"/>
      <c r="B264" s="75"/>
      <c r="C264" s="75"/>
      <c r="D264" s="75"/>
      <c r="E264" s="75"/>
      <c r="F264" s="75"/>
      <c r="H264" s="128"/>
    </row>
    <row r="265" spans="1:8" x14ac:dyDescent="0.3">
      <c r="A265" s="10"/>
      <c r="B265" s="75"/>
      <c r="C265" s="75"/>
      <c r="D265" s="75"/>
      <c r="E265" s="75"/>
      <c r="F265" s="75"/>
      <c r="H265" s="128"/>
    </row>
    <row r="266" spans="1:8" x14ac:dyDescent="0.3">
      <c r="A266" s="10"/>
      <c r="B266" s="75"/>
      <c r="C266" s="75"/>
      <c r="D266" s="75"/>
      <c r="E266" s="75"/>
      <c r="F266" s="75"/>
      <c r="H266" s="128"/>
    </row>
    <row r="267" spans="1:8" x14ac:dyDescent="0.3">
      <c r="A267" s="10"/>
      <c r="B267" s="75"/>
      <c r="C267" s="75"/>
      <c r="D267" s="75"/>
      <c r="E267" s="75"/>
      <c r="F267" s="75"/>
      <c r="H267" s="128"/>
    </row>
    <row r="268" spans="1:8" x14ac:dyDescent="0.3">
      <c r="A268" s="10"/>
      <c r="B268" s="75"/>
      <c r="C268" s="75"/>
      <c r="D268" s="75"/>
      <c r="E268" s="75"/>
      <c r="F268" s="75"/>
      <c r="H268" s="128"/>
    </row>
    <row r="269" spans="1:8" x14ac:dyDescent="0.3">
      <c r="A269" s="10"/>
      <c r="B269" s="75"/>
      <c r="C269" s="75"/>
      <c r="D269" s="75"/>
      <c r="E269" s="75"/>
      <c r="F269" s="75"/>
      <c r="H269" s="128"/>
    </row>
    <row r="270" spans="1:8" x14ac:dyDescent="0.3">
      <c r="A270" s="10"/>
      <c r="B270" s="75"/>
      <c r="C270" s="75"/>
      <c r="D270" s="75"/>
      <c r="E270" s="75"/>
      <c r="F270" s="75"/>
      <c r="H270" s="128"/>
    </row>
    <row r="271" spans="1:8" x14ac:dyDescent="0.3">
      <c r="A271" s="10"/>
      <c r="B271" s="75"/>
      <c r="C271" s="75"/>
      <c r="D271" s="75"/>
      <c r="E271" s="75"/>
      <c r="F271" s="75"/>
      <c r="H271" s="128"/>
    </row>
    <row r="272" spans="1:8" x14ac:dyDescent="0.3">
      <c r="A272" s="10"/>
      <c r="B272" s="75"/>
      <c r="C272" s="75"/>
      <c r="D272" s="75"/>
      <c r="E272" s="75"/>
      <c r="F272" s="75"/>
      <c r="H272" s="128"/>
    </row>
    <row r="273" spans="1:8" x14ac:dyDescent="0.3">
      <c r="A273" s="10"/>
      <c r="B273" s="75"/>
      <c r="C273" s="75"/>
      <c r="D273" s="75"/>
      <c r="E273" s="75"/>
      <c r="F273" s="75"/>
      <c r="H273" s="128"/>
    </row>
    <row r="274" spans="1:8" x14ac:dyDescent="0.3">
      <c r="A274" s="10"/>
      <c r="B274" s="75"/>
      <c r="C274" s="75"/>
      <c r="D274" s="75"/>
      <c r="E274" s="75"/>
      <c r="F274" s="75"/>
      <c r="H274" s="128"/>
    </row>
    <row r="275" spans="1:8" x14ac:dyDescent="0.3">
      <c r="A275" s="10"/>
      <c r="B275" s="75"/>
      <c r="C275" s="75"/>
      <c r="D275" s="75"/>
      <c r="E275" s="75"/>
      <c r="F275" s="75"/>
      <c r="H275" s="128"/>
    </row>
    <row r="276" spans="1:8" x14ac:dyDescent="0.3">
      <c r="A276" s="10"/>
      <c r="B276" s="75"/>
      <c r="C276" s="75"/>
      <c r="D276" s="75"/>
      <c r="E276" s="75"/>
      <c r="F276" s="75"/>
      <c r="H276" s="128"/>
    </row>
    <row r="277" spans="1:8" x14ac:dyDescent="0.3">
      <c r="A277" s="10"/>
      <c r="B277" s="75"/>
      <c r="C277" s="75"/>
      <c r="D277" s="75"/>
      <c r="E277" s="75"/>
      <c r="F277" s="75"/>
      <c r="H277" s="128"/>
    </row>
    <row r="278" spans="1:8" x14ac:dyDescent="0.3">
      <c r="A278" s="10"/>
      <c r="B278" s="75"/>
      <c r="C278" s="75"/>
      <c r="D278" s="75"/>
      <c r="E278" s="75"/>
      <c r="F278" s="75"/>
      <c r="H278" s="128"/>
    </row>
    <row r="279" spans="1:8" x14ac:dyDescent="0.3">
      <c r="A279" s="10"/>
      <c r="B279" s="75"/>
      <c r="C279" s="75"/>
      <c r="D279" s="75"/>
      <c r="E279" s="75"/>
      <c r="F279" s="75"/>
      <c r="H279" s="128"/>
    </row>
    <row r="280" spans="1:8" x14ac:dyDescent="0.3">
      <c r="A280" s="10"/>
      <c r="B280" s="75"/>
      <c r="C280" s="75"/>
      <c r="D280" s="75"/>
      <c r="E280" s="75"/>
      <c r="F280" s="75"/>
      <c r="H280" s="128"/>
    </row>
    <row r="281" spans="1:8" x14ac:dyDescent="0.3">
      <c r="A281" s="10"/>
      <c r="B281" s="75"/>
      <c r="C281" s="75"/>
      <c r="D281" s="75"/>
      <c r="E281" s="75"/>
      <c r="F281" s="75"/>
      <c r="H281" s="128"/>
    </row>
    <row r="282" spans="1:8" x14ac:dyDescent="0.3">
      <c r="A282" s="10"/>
      <c r="B282" s="75"/>
      <c r="C282" s="75"/>
      <c r="D282" s="75"/>
      <c r="E282" s="75"/>
      <c r="F282" s="75"/>
      <c r="H282" s="128"/>
    </row>
    <row r="283" spans="1:8" x14ac:dyDescent="0.3">
      <c r="A283" s="10"/>
      <c r="B283" s="75"/>
      <c r="C283" s="75"/>
      <c r="D283" s="75"/>
      <c r="E283" s="75"/>
      <c r="F283" s="75"/>
      <c r="H283" s="128"/>
    </row>
    <row r="284" spans="1:8" x14ac:dyDescent="0.3">
      <c r="A284" s="10"/>
      <c r="B284" s="75"/>
      <c r="C284" s="75"/>
      <c r="D284" s="75"/>
      <c r="E284" s="75"/>
      <c r="F284" s="75"/>
      <c r="H284" s="128"/>
    </row>
    <row r="285" spans="1:8" x14ac:dyDescent="0.3">
      <c r="A285" s="10"/>
      <c r="B285" s="75"/>
      <c r="C285" s="75"/>
      <c r="D285" s="75"/>
      <c r="E285" s="75"/>
      <c r="F285" s="75"/>
      <c r="H285" s="128"/>
    </row>
    <row r="286" spans="1:8" x14ac:dyDescent="0.3">
      <c r="A286" s="10"/>
      <c r="B286" s="75"/>
      <c r="C286" s="75"/>
      <c r="D286" s="75"/>
      <c r="E286" s="75"/>
      <c r="F286" s="75"/>
      <c r="H286" s="128"/>
    </row>
    <row r="287" spans="1:8" x14ac:dyDescent="0.3">
      <c r="A287" s="10"/>
      <c r="B287" s="75"/>
      <c r="C287" s="75"/>
      <c r="D287" s="75"/>
      <c r="E287" s="75"/>
      <c r="F287" s="75"/>
      <c r="H287" s="128"/>
    </row>
    <row r="288" spans="1:8" x14ac:dyDescent="0.3">
      <c r="A288" s="10"/>
      <c r="B288" s="75"/>
      <c r="C288" s="75"/>
      <c r="D288" s="75"/>
      <c r="E288" s="75"/>
      <c r="F288" s="75"/>
      <c r="H288" s="128"/>
    </row>
    <row r="289" spans="1:8" x14ac:dyDescent="0.3">
      <c r="A289" s="10"/>
      <c r="B289" s="75"/>
      <c r="C289" s="75"/>
      <c r="D289" s="75"/>
      <c r="E289" s="75"/>
      <c r="F289" s="75"/>
      <c r="H289" s="128"/>
    </row>
    <row r="290" spans="1:8" x14ac:dyDescent="0.3">
      <c r="A290" s="10"/>
      <c r="B290" s="75"/>
      <c r="C290" s="75"/>
      <c r="D290" s="75"/>
      <c r="E290" s="75"/>
      <c r="F290" s="75"/>
      <c r="H290" s="128"/>
    </row>
    <row r="291" spans="1:8" x14ac:dyDescent="0.3">
      <c r="A291" s="10"/>
      <c r="B291" s="75"/>
      <c r="C291" s="75"/>
      <c r="D291" s="75"/>
      <c r="E291" s="75"/>
      <c r="F291" s="75"/>
      <c r="H291" s="128"/>
    </row>
    <row r="292" spans="1:8" x14ac:dyDescent="0.3">
      <c r="A292" s="10"/>
      <c r="B292" s="75"/>
      <c r="C292" s="75"/>
      <c r="D292" s="75"/>
      <c r="E292" s="75"/>
      <c r="F292" s="75"/>
      <c r="H292" s="128"/>
    </row>
    <row r="293" spans="1:8" x14ac:dyDescent="0.3">
      <c r="A293" s="10"/>
      <c r="B293" s="75"/>
      <c r="C293" s="75"/>
      <c r="D293" s="75"/>
      <c r="E293" s="75"/>
      <c r="F293" s="75"/>
      <c r="H293" s="128"/>
    </row>
    <row r="294" spans="1:8" x14ac:dyDescent="0.3">
      <c r="A294" s="10"/>
      <c r="B294" s="75"/>
      <c r="C294" s="75"/>
      <c r="D294" s="75"/>
      <c r="E294" s="75"/>
      <c r="F294" s="75"/>
      <c r="H294" s="128"/>
    </row>
    <row r="295" spans="1:8" x14ac:dyDescent="0.3">
      <c r="A295" s="10"/>
      <c r="B295" s="75"/>
      <c r="C295" s="75"/>
      <c r="D295" s="75"/>
      <c r="E295" s="75"/>
      <c r="F295" s="75"/>
      <c r="H295" s="128"/>
    </row>
    <row r="296" spans="1:8" x14ac:dyDescent="0.3">
      <c r="A296" s="10"/>
      <c r="B296" s="75"/>
      <c r="C296" s="75"/>
      <c r="D296" s="75"/>
      <c r="E296" s="75"/>
      <c r="F296" s="75"/>
      <c r="H296" s="128"/>
    </row>
    <row r="297" spans="1:8" x14ac:dyDescent="0.3">
      <c r="A297" s="10"/>
      <c r="B297" s="75"/>
      <c r="C297" s="75"/>
      <c r="D297" s="75"/>
      <c r="E297" s="75"/>
      <c r="F297" s="75"/>
      <c r="H297" s="128"/>
    </row>
    <row r="298" spans="1:8" x14ac:dyDescent="0.3">
      <c r="A298" s="10"/>
      <c r="B298" s="75"/>
      <c r="C298" s="75"/>
      <c r="D298" s="75"/>
      <c r="E298" s="75"/>
      <c r="F298" s="75"/>
      <c r="H298" s="128"/>
    </row>
    <row r="299" spans="1:8" x14ac:dyDescent="0.3">
      <c r="A299" s="10"/>
      <c r="B299" s="75"/>
      <c r="C299" s="75"/>
      <c r="D299" s="75"/>
      <c r="E299" s="75"/>
      <c r="F299" s="75"/>
      <c r="H299" s="128"/>
    </row>
    <row r="300" spans="1:8" x14ac:dyDescent="0.3">
      <c r="A300" s="10"/>
      <c r="B300" s="75"/>
      <c r="C300" s="75"/>
      <c r="D300" s="75"/>
      <c r="E300" s="75"/>
      <c r="F300" s="75"/>
      <c r="H300" s="128"/>
    </row>
    <row r="301" spans="1:8" x14ac:dyDescent="0.3">
      <c r="A301" s="10"/>
      <c r="B301" s="75"/>
      <c r="C301" s="75"/>
      <c r="D301" s="75"/>
      <c r="E301" s="75"/>
      <c r="F301" s="75"/>
      <c r="H301" s="128"/>
    </row>
    <row r="302" spans="1:8" x14ac:dyDescent="0.3">
      <c r="A302" s="10"/>
      <c r="B302" s="75"/>
      <c r="C302" s="75"/>
      <c r="D302" s="75"/>
      <c r="E302" s="75"/>
      <c r="F302" s="75"/>
      <c r="H302" s="128"/>
    </row>
    <row r="303" spans="1:8" x14ac:dyDescent="0.3">
      <c r="A303" s="10"/>
      <c r="B303" s="75"/>
      <c r="C303" s="75"/>
      <c r="D303" s="75"/>
      <c r="E303" s="75"/>
      <c r="F303" s="75"/>
      <c r="H303" s="128"/>
    </row>
    <row r="304" spans="1:8" x14ac:dyDescent="0.3">
      <c r="A304" s="10"/>
      <c r="B304" s="75"/>
      <c r="C304" s="75"/>
      <c r="D304" s="75"/>
      <c r="E304" s="75"/>
      <c r="F304" s="75"/>
      <c r="H304" s="128"/>
    </row>
    <row r="305" spans="1:8" x14ac:dyDescent="0.3">
      <c r="A305" s="10"/>
      <c r="B305" s="75"/>
      <c r="C305" s="75"/>
      <c r="D305" s="75"/>
      <c r="E305" s="75"/>
      <c r="F305" s="75"/>
      <c r="H305" s="128"/>
    </row>
    <row r="306" spans="1:8" x14ac:dyDescent="0.3">
      <c r="A306" s="10"/>
      <c r="B306" s="75"/>
      <c r="C306" s="75"/>
      <c r="D306" s="75"/>
      <c r="E306" s="75"/>
      <c r="F306" s="75"/>
      <c r="H306" s="128"/>
    </row>
    <row r="307" spans="1:8" x14ac:dyDescent="0.3">
      <c r="A307" s="10"/>
      <c r="B307" s="75"/>
      <c r="C307" s="75"/>
      <c r="D307" s="75"/>
      <c r="E307" s="75"/>
      <c r="F307" s="75"/>
      <c r="H307" s="128"/>
    </row>
    <row r="308" spans="1:8" x14ac:dyDescent="0.3">
      <c r="A308" s="10"/>
      <c r="B308" s="75"/>
      <c r="C308" s="75"/>
      <c r="D308" s="75"/>
      <c r="E308" s="75"/>
      <c r="F308" s="75"/>
      <c r="H308" s="128"/>
    </row>
    <row r="309" spans="1:8" x14ac:dyDescent="0.3">
      <c r="A309" s="10"/>
      <c r="B309" s="75"/>
      <c r="C309" s="75"/>
      <c r="D309" s="75"/>
      <c r="E309" s="75"/>
      <c r="F309" s="75"/>
      <c r="H309" s="128"/>
    </row>
    <row r="310" spans="1:8" x14ac:dyDescent="0.3">
      <c r="A310" s="10"/>
      <c r="B310" s="75"/>
      <c r="C310" s="75"/>
      <c r="D310" s="75"/>
      <c r="E310" s="75"/>
      <c r="F310" s="75"/>
      <c r="H310" s="128"/>
    </row>
    <row r="311" spans="1:8" x14ac:dyDescent="0.3">
      <c r="A311" s="10"/>
      <c r="B311" s="75"/>
      <c r="C311" s="75"/>
      <c r="D311" s="75"/>
      <c r="E311" s="75"/>
      <c r="F311" s="75"/>
      <c r="H311" s="128"/>
    </row>
    <row r="312" spans="1:8" x14ac:dyDescent="0.3">
      <c r="A312" s="10"/>
      <c r="B312" s="75"/>
      <c r="C312" s="75"/>
      <c r="D312" s="75"/>
      <c r="E312" s="75"/>
      <c r="F312" s="75"/>
      <c r="H312" s="128"/>
    </row>
    <row r="313" spans="1:8" x14ac:dyDescent="0.3">
      <c r="A313" s="10"/>
      <c r="B313" s="75"/>
      <c r="C313" s="75"/>
      <c r="D313" s="75"/>
      <c r="E313" s="75"/>
      <c r="F313" s="75"/>
      <c r="H313" s="128"/>
    </row>
    <row r="314" spans="1:8" x14ac:dyDescent="0.3">
      <c r="A314" s="10"/>
      <c r="B314" s="75"/>
      <c r="C314" s="75"/>
      <c r="D314" s="75"/>
      <c r="E314" s="75"/>
      <c r="F314" s="75"/>
      <c r="H314" s="128"/>
    </row>
    <row r="315" spans="1:8" x14ac:dyDescent="0.3">
      <c r="A315" s="10"/>
      <c r="B315" s="75"/>
      <c r="C315" s="75"/>
      <c r="D315" s="75"/>
      <c r="E315" s="75"/>
      <c r="F315" s="75"/>
      <c r="H315" s="128"/>
    </row>
    <row r="316" spans="1:8" x14ac:dyDescent="0.3">
      <c r="A316" s="10"/>
      <c r="B316" s="75"/>
      <c r="C316" s="75"/>
      <c r="D316" s="75"/>
      <c r="E316" s="75"/>
      <c r="F316" s="75"/>
      <c r="H316" s="128"/>
    </row>
    <row r="317" spans="1:8" x14ac:dyDescent="0.3">
      <c r="A317" s="10"/>
      <c r="B317" s="75"/>
      <c r="C317" s="75"/>
      <c r="D317" s="75"/>
      <c r="E317" s="75"/>
      <c r="F317" s="75"/>
      <c r="H317" s="128"/>
    </row>
    <row r="318" spans="1:8" x14ac:dyDescent="0.3">
      <c r="A318" s="10"/>
      <c r="B318" s="75"/>
      <c r="C318" s="75"/>
      <c r="D318" s="75"/>
      <c r="E318" s="75"/>
      <c r="F318" s="75"/>
      <c r="H318" s="128"/>
    </row>
    <row r="319" spans="1:8" x14ac:dyDescent="0.3">
      <c r="A319" s="10"/>
      <c r="B319" s="75"/>
      <c r="C319" s="75"/>
      <c r="D319" s="75"/>
      <c r="E319" s="75"/>
      <c r="F319" s="75"/>
      <c r="H319" s="128"/>
    </row>
    <row r="320" spans="1:8" x14ac:dyDescent="0.3">
      <c r="A320" s="10"/>
      <c r="B320" s="75"/>
      <c r="C320" s="75"/>
      <c r="D320" s="75"/>
      <c r="E320" s="75"/>
      <c r="F320" s="75"/>
      <c r="H320" s="128"/>
    </row>
    <row r="321" spans="1:8" x14ac:dyDescent="0.3">
      <c r="A321" s="10"/>
      <c r="B321" s="75"/>
      <c r="C321" s="75"/>
      <c r="D321" s="75"/>
      <c r="E321" s="75"/>
      <c r="F321" s="75"/>
      <c r="H321" s="128"/>
    </row>
    <row r="322" spans="1:8" x14ac:dyDescent="0.3">
      <c r="A322" s="10"/>
      <c r="B322" s="75"/>
      <c r="C322" s="75"/>
      <c r="D322" s="75"/>
      <c r="E322" s="75"/>
      <c r="F322" s="75"/>
      <c r="H322" s="128"/>
    </row>
    <row r="323" spans="1:8" x14ac:dyDescent="0.3">
      <c r="A323" s="10"/>
      <c r="B323" s="75"/>
      <c r="C323" s="75"/>
      <c r="D323" s="75"/>
      <c r="E323" s="75"/>
      <c r="F323" s="75"/>
      <c r="H323" s="128"/>
    </row>
    <row r="324" spans="1:8" x14ac:dyDescent="0.3">
      <c r="A324" s="10"/>
      <c r="B324" s="75"/>
      <c r="C324" s="75"/>
      <c r="D324" s="75"/>
      <c r="E324" s="75"/>
      <c r="F324" s="75"/>
      <c r="H324" s="128"/>
    </row>
    <row r="325" spans="1:8" x14ac:dyDescent="0.3">
      <c r="A325" s="10"/>
      <c r="B325" s="75"/>
      <c r="C325" s="75"/>
      <c r="D325" s="75"/>
      <c r="E325" s="75"/>
      <c r="F325" s="75"/>
      <c r="H325" s="128"/>
    </row>
    <row r="326" spans="1:8" x14ac:dyDescent="0.3">
      <c r="A326" s="10"/>
      <c r="B326" s="75"/>
      <c r="C326" s="75"/>
      <c r="D326" s="75"/>
      <c r="E326" s="75"/>
      <c r="F326" s="75"/>
      <c r="H326" s="128"/>
    </row>
    <row r="327" spans="1:8" x14ac:dyDescent="0.3">
      <c r="A327" s="10"/>
      <c r="B327" s="75"/>
      <c r="C327" s="75"/>
      <c r="D327" s="75"/>
      <c r="E327" s="75"/>
      <c r="F327" s="75"/>
      <c r="H327" s="128"/>
    </row>
    <row r="328" spans="1:8" x14ac:dyDescent="0.3">
      <c r="A328" s="10"/>
      <c r="B328" s="75"/>
      <c r="C328" s="75"/>
      <c r="D328" s="75"/>
      <c r="E328" s="75"/>
      <c r="F328" s="75"/>
      <c r="H328" s="128"/>
    </row>
    <row r="329" spans="1:8" x14ac:dyDescent="0.3">
      <c r="A329" s="10"/>
      <c r="B329" s="75"/>
      <c r="C329" s="75"/>
      <c r="D329" s="75"/>
      <c r="E329" s="75"/>
      <c r="F329" s="75"/>
      <c r="H329" s="128"/>
    </row>
    <row r="330" spans="1:8" x14ac:dyDescent="0.3">
      <c r="A330" s="10"/>
      <c r="B330" s="75"/>
      <c r="C330" s="75"/>
      <c r="D330" s="75"/>
      <c r="E330" s="75"/>
      <c r="F330" s="75"/>
      <c r="H330" s="128"/>
    </row>
    <row r="331" spans="1:8" x14ac:dyDescent="0.3">
      <c r="A331" s="10"/>
      <c r="B331" s="75"/>
      <c r="C331" s="75"/>
      <c r="D331" s="75"/>
      <c r="E331" s="75"/>
      <c r="F331" s="75"/>
      <c r="H331" s="128"/>
    </row>
    <row r="332" spans="1:8" x14ac:dyDescent="0.3">
      <c r="A332" s="10"/>
      <c r="B332" s="75"/>
      <c r="C332" s="75"/>
      <c r="D332" s="75"/>
      <c r="E332" s="75"/>
      <c r="F332" s="75"/>
      <c r="H332" s="128"/>
    </row>
    <row r="333" spans="1:8" x14ac:dyDescent="0.3">
      <c r="A333" s="10"/>
      <c r="B333" s="75"/>
      <c r="C333" s="75"/>
      <c r="D333" s="75"/>
      <c r="E333" s="75"/>
      <c r="F333" s="75"/>
      <c r="H333" s="128"/>
    </row>
    <row r="334" spans="1:8" x14ac:dyDescent="0.3">
      <c r="A334" s="10"/>
      <c r="B334" s="75"/>
      <c r="C334" s="75"/>
      <c r="D334" s="75"/>
      <c r="E334" s="75"/>
      <c r="F334" s="75"/>
      <c r="H334" s="128"/>
    </row>
    <row r="335" spans="1:8" x14ac:dyDescent="0.3">
      <c r="A335" s="10"/>
      <c r="B335" s="75"/>
      <c r="C335" s="75"/>
      <c r="D335" s="75"/>
      <c r="E335" s="75"/>
      <c r="F335" s="75"/>
      <c r="H335" s="128"/>
    </row>
    <row r="336" spans="1:8" x14ac:dyDescent="0.3">
      <c r="A336" s="10"/>
      <c r="B336" s="75"/>
      <c r="C336" s="75"/>
      <c r="D336" s="75"/>
      <c r="E336" s="75"/>
      <c r="F336" s="75"/>
      <c r="H336" s="128"/>
    </row>
    <row r="337" spans="1:8" x14ac:dyDescent="0.3">
      <c r="A337" s="10"/>
      <c r="B337" s="75"/>
      <c r="C337" s="75"/>
      <c r="D337" s="75"/>
      <c r="E337" s="75"/>
      <c r="F337" s="75"/>
      <c r="H337" s="128"/>
    </row>
    <row r="338" spans="1:8" x14ac:dyDescent="0.3">
      <c r="A338" s="10"/>
      <c r="B338" s="75"/>
      <c r="C338" s="75"/>
      <c r="D338" s="75"/>
      <c r="E338" s="75"/>
      <c r="F338" s="75"/>
      <c r="H338" s="128"/>
    </row>
    <row r="339" spans="1:8" x14ac:dyDescent="0.3">
      <c r="A339" s="10"/>
      <c r="B339" s="75"/>
      <c r="C339" s="75"/>
      <c r="D339" s="75"/>
      <c r="E339" s="75"/>
      <c r="F339" s="75"/>
      <c r="H339" s="128"/>
    </row>
    <row r="340" spans="1:8" x14ac:dyDescent="0.3">
      <c r="A340" s="10"/>
      <c r="B340" s="75"/>
      <c r="C340" s="75"/>
      <c r="D340" s="75"/>
      <c r="E340" s="75"/>
      <c r="F340" s="75"/>
      <c r="H340" s="128"/>
    </row>
    <row r="341" spans="1:8" x14ac:dyDescent="0.3">
      <c r="A341" s="10"/>
      <c r="B341" s="75"/>
      <c r="C341" s="75"/>
      <c r="D341" s="75"/>
      <c r="E341" s="75"/>
      <c r="F341" s="75"/>
      <c r="H341" s="128"/>
    </row>
    <row r="342" spans="1:8" x14ac:dyDescent="0.3">
      <c r="A342" s="10"/>
      <c r="B342" s="75"/>
      <c r="C342" s="75"/>
      <c r="D342" s="75"/>
      <c r="E342" s="75"/>
      <c r="F342" s="75"/>
      <c r="H342" s="128"/>
    </row>
    <row r="343" spans="1:8" x14ac:dyDescent="0.3">
      <c r="A343" s="10"/>
      <c r="B343" s="75"/>
      <c r="C343" s="75"/>
      <c r="D343" s="75"/>
      <c r="E343" s="75"/>
      <c r="F343" s="75"/>
      <c r="H343" s="128"/>
    </row>
    <row r="344" spans="1:8" x14ac:dyDescent="0.3">
      <c r="A344" s="10"/>
      <c r="B344" s="75"/>
      <c r="C344" s="75"/>
      <c r="D344" s="75"/>
      <c r="E344" s="75"/>
      <c r="F344" s="75"/>
      <c r="H344" s="128"/>
    </row>
    <row r="345" spans="1:8" x14ac:dyDescent="0.3">
      <c r="A345" s="10"/>
      <c r="B345" s="75"/>
      <c r="C345" s="75"/>
      <c r="D345" s="75"/>
      <c r="E345" s="75"/>
      <c r="F345" s="75"/>
      <c r="H345" s="128"/>
    </row>
    <row r="346" spans="1:8" x14ac:dyDescent="0.3">
      <c r="A346" s="10"/>
      <c r="B346" s="75"/>
      <c r="C346" s="75"/>
      <c r="D346" s="75"/>
      <c r="E346" s="75"/>
      <c r="F346" s="75"/>
      <c r="H346" s="128"/>
    </row>
    <row r="347" spans="1:8" x14ac:dyDescent="0.3">
      <c r="A347" s="10"/>
      <c r="B347" s="75"/>
      <c r="C347" s="75"/>
      <c r="D347" s="75"/>
      <c r="E347" s="75"/>
      <c r="F347" s="75"/>
      <c r="H347" s="128"/>
    </row>
    <row r="348" spans="1:8" x14ac:dyDescent="0.3">
      <c r="A348" s="10"/>
      <c r="B348" s="75"/>
      <c r="C348" s="75"/>
      <c r="D348" s="75"/>
      <c r="E348" s="75"/>
      <c r="F348" s="75"/>
      <c r="H348" s="128"/>
    </row>
    <row r="349" spans="1:8" x14ac:dyDescent="0.3">
      <c r="A349" s="10"/>
      <c r="B349" s="75"/>
      <c r="C349" s="75"/>
      <c r="D349" s="75"/>
      <c r="E349" s="75"/>
      <c r="F349" s="75"/>
      <c r="H349" s="128"/>
    </row>
    <row r="350" spans="1:8" x14ac:dyDescent="0.3">
      <c r="A350" s="10"/>
      <c r="B350" s="75"/>
      <c r="C350" s="75"/>
      <c r="D350" s="75"/>
      <c r="E350" s="75"/>
      <c r="F350" s="75"/>
      <c r="H350" s="128"/>
    </row>
    <row r="351" spans="1:8" x14ac:dyDescent="0.3">
      <c r="A351" s="10"/>
      <c r="B351" s="75"/>
      <c r="C351" s="75"/>
      <c r="D351" s="75"/>
      <c r="E351" s="75"/>
      <c r="F351" s="75"/>
      <c r="H351" s="128"/>
    </row>
    <row r="352" spans="1:8" x14ac:dyDescent="0.3">
      <c r="A352" s="10"/>
      <c r="B352" s="75"/>
      <c r="C352" s="75"/>
      <c r="D352" s="75"/>
      <c r="E352" s="75"/>
      <c r="F352" s="75"/>
      <c r="H352" s="128"/>
    </row>
    <row r="353" spans="1:8" x14ac:dyDescent="0.3">
      <c r="A353" s="10"/>
      <c r="B353" s="75"/>
      <c r="C353" s="75"/>
      <c r="D353" s="75"/>
      <c r="E353" s="75"/>
      <c r="F353" s="75"/>
      <c r="H353" s="128"/>
    </row>
    <row r="354" spans="1:8" x14ac:dyDescent="0.3">
      <c r="A354" s="10"/>
      <c r="B354" s="75"/>
      <c r="C354" s="75"/>
      <c r="D354" s="75"/>
      <c r="E354" s="75"/>
      <c r="F354" s="75"/>
      <c r="H354" s="128"/>
    </row>
    <row r="355" spans="1:8" x14ac:dyDescent="0.3">
      <c r="A355" s="10"/>
      <c r="B355" s="75"/>
      <c r="C355" s="75"/>
      <c r="D355" s="75"/>
      <c r="E355" s="75"/>
      <c r="F355" s="75"/>
      <c r="H355" s="128"/>
    </row>
    <row r="356" spans="1:8" x14ac:dyDescent="0.3">
      <c r="A356" s="10"/>
      <c r="B356" s="75"/>
      <c r="C356" s="75"/>
      <c r="D356" s="75"/>
      <c r="E356" s="75"/>
      <c r="F356" s="75"/>
      <c r="H356" s="128"/>
    </row>
    <row r="357" spans="1:8" x14ac:dyDescent="0.3">
      <c r="A357" s="10"/>
      <c r="B357" s="75"/>
      <c r="C357" s="75"/>
      <c r="D357" s="75"/>
      <c r="E357" s="75"/>
      <c r="F357" s="75"/>
      <c r="H357" s="128"/>
    </row>
    <row r="358" spans="1:8" x14ac:dyDescent="0.3">
      <c r="A358" s="10"/>
      <c r="B358" s="75"/>
      <c r="C358" s="75"/>
      <c r="D358" s="75"/>
      <c r="E358" s="75"/>
      <c r="F358" s="75"/>
      <c r="H358" s="128"/>
    </row>
    <row r="359" spans="1:8" x14ac:dyDescent="0.3">
      <c r="A359" s="10"/>
      <c r="B359" s="75"/>
      <c r="C359" s="75"/>
      <c r="D359" s="75"/>
      <c r="E359" s="75"/>
      <c r="F359" s="75"/>
      <c r="H359" s="128"/>
    </row>
    <row r="360" spans="1:8" x14ac:dyDescent="0.3">
      <c r="A360" s="10"/>
      <c r="B360" s="75"/>
      <c r="C360" s="75"/>
      <c r="D360" s="75"/>
      <c r="E360" s="75"/>
      <c r="F360" s="75"/>
      <c r="H360" s="128"/>
    </row>
    <row r="361" spans="1:8" x14ac:dyDescent="0.3">
      <c r="A361" s="10"/>
      <c r="B361" s="75"/>
      <c r="C361" s="75"/>
      <c r="D361" s="75"/>
      <c r="E361" s="75"/>
      <c r="F361" s="75"/>
      <c r="H361" s="128"/>
    </row>
    <row r="362" spans="1:8" x14ac:dyDescent="0.3">
      <c r="A362" s="10"/>
      <c r="B362" s="75"/>
      <c r="C362" s="75"/>
      <c r="D362" s="75"/>
      <c r="E362" s="75"/>
      <c r="F362" s="75"/>
      <c r="H362" s="128"/>
    </row>
    <row r="363" spans="1:8" x14ac:dyDescent="0.3">
      <c r="A363" s="10"/>
      <c r="B363" s="75"/>
      <c r="C363" s="75"/>
      <c r="D363" s="75"/>
      <c r="E363" s="75"/>
      <c r="F363" s="75"/>
      <c r="H363" s="128"/>
    </row>
    <row r="364" spans="1:8" x14ac:dyDescent="0.3">
      <c r="A364" s="10"/>
      <c r="B364" s="75"/>
      <c r="C364" s="75"/>
      <c r="D364" s="75"/>
      <c r="E364" s="75"/>
      <c r="F364" s="75"/>
      <c r="H364" s="128"/>
    </row>
    <row r="365" spans="1:8" x14ac:dyDescent="0.3">
      <c r="A365" s="10"/>
      <c r="B365" s="75"/>
      <c r="C365" s="75"/>
      <c r="D365" s="75"/>
      <c r="E365" s="75"/>
      <c r="F365" s="75"/>
      <c r="H365" s="128"/>
    </row>
    <row r="366" spans="1:8" x14ac:dyDescent="0.3">
      <c r="A366" s="10"/>
      <c r="B366" s="75"/>
      <c r="C366" s="75"/>
      <c r="D366" s="75"/>
      <c r="E366" s="75"/>
      <c r="F366" s="75"/>
      <c r="H366" s="128"/>
    </row>
    <row r="367" spans="1:8" x14ac:dyDescent="0.3">
      <c r="A367" s="10"/>
      <c r="B367" s="75"/>
      <c r="C367" s="75"/>
      <c r="D367" s="75"/>
      <c r="E367" s="75"/>
      <c r="F367" s="75"/>
      <c r="H367" s="128"/>
    </row>
    <row r="368" spans="1:8" x14ac:dyDescent="0.3">
      <c r="A368" s="10"/>
      <c r="B368" s="75"/>
      <c r="C368" s="75"/>
      <c r="D368" s="75"/>
      <c r="E368" s="75"/>
      <c r="F368" s="75"/>
      <c r="H368" s="128"/>
    </row>
    <row r="369" spans="1:8" x14ac:dyDescent="0.3">
      <c r="A369" s="10"/>
      <c r="B369" s="75"/>
      <c r="C369" s="75"/>
      <c r="D369" s="75"/>
      <c r="E369" s="75"/>
      <c r="F369" s="75"/>
      <c r="H369" s="128"/>
    </row>
    <row r="370" spans="1:8" x14ac:dyDescent="0.3">
      <c r="A370" s="10"/>
      <c r="B370" s="75"/>
      <c r="C370" s="75"/>
      <c r="D370" s="75"/>
      <c r="E370" s="75"/>
      <c r="F370" s="75"/>
      <c r="H370" s="128"/>
    </row>
    <row r="371" spans="1:8" x14ac:dyDescent="0.3">
      <c r="A371" s="10"/>
      <c r="B371" s="75"/>
      <c r="C371" s="75"/>
      <c r="D371" s="75"/>
      <c r="E371" s="75"/>
      <c r="F371" s="75"/>
      <c r="H371" s="128"/>
    </row>
    <row r="372" spans="1:8" x14ac:dyDescent="0.3">
      <c r="A372" s="10"/>
      <c r="B372" s="75"/>
      <c r="C372" s="75"/>
      <c r="D372" s="75"/>
      <c r="E372" s="75"/>
      <c r="F372" s="75"/>
      <c r="H372" s="128"/>
    </row>
    <row r="373" spans="1:8" x14ac:dyDescent="0.3">
      <c r="A373" s="10"/>
      <c r="B373" s="75"/>
      <c r="C373" s="75"/>
      <c r="D373" s="75"/>
      <c r="E373" s="75"/>
      <c r="F373" s="75"/>
      <c r="H373" s="128"/>
    </row>
    <row r="374" spans="1:8" x14ac:dyDescent="0.3">
      <c r="A374" s="10"/>
      <c r="B374" s="75"/>
      <c r="C374" s="75"/>
      <c r="D374" s="75"/>
      <c r="E374" s="75"/>
      <c r="F374" s="75"/>
      <c r="H374" s="128"/>
    </row>
    <row r="375" spans="1:8" x14ac:dyDescent="0.3">
      <c r="A375" s="10"/>
      <c r="B375" s="75"/>
      <c r="C375" s="75"/>
      <c r="D375" s="75"/>
      <c r="E375" s="75"/>
      <c r="F375" s="75"/>
      <c r="H375" s="128"/>
    </row>
    <row r="376" spans="1:8" x14ac:dyDescent="0.3">
      <c r="A376" s="10"/>
      <c r="B376" s="75"/>
      <c r="C376" s="75"/>
      <c r="D376" s="75"/>
      <c r="E376" s="75"/>
      <c r="F376" s="75"/>
      <c r="H376" s="128"/>
    </row>
    <row r="377" spans="1:8" x14ac:dyDescent="0.3">
      <c r="A377" s="10"/>
      <c r="B377" s="75"/>
      <c r="C377" s="75"/>
      <c r="D377" s="75"/>
      <c r="E377" s="75"/>
      <c r="F377" s="75"/>
      <c r="H377" s="128"/>
    </row>
    <row r="378" spans="1:8" x14ac:dyDescent="0.3">
      <c r="A378" s="10"/>
      <c r="B378" s="75"/>
      <c r="C378" s="75"/>
      <c r="D378" s="75"/>
      <c r="E378" s="75"/>
      <c r="F378" s="75"/>
      <c r="H378" s="128"/>
    </row>
    <row r="379" spans="1:8" x14ac:dyDescent="0.3">
      <c r="A379" s="10"/>
      <c r="B379" s="75"/>
      <c r="C379" s="75"/>
      <c r="D379" s="75"/>
      <c r="E379" s="75"/>
      <c r="F379" s="75"/>
      <c r="H379" s="128"/>
    </row>
    <row r="380" spans="1:8" x14ac:dyDescent="0.3">
      <c r="A380" s="10"/>
      <c r="B380" s="75"/>
      <c r="C380" s="75"/>
      <c r="D380" s="75"/>
      <c r="E380" s="75"/>
      <c r="F380" s="75"/>
      <c r="H380" s="128"/>
    </row>
    <row r="381" spans="1:8" x14ac:dyDescent="0.3">
      <c r="A381" s="10"/>
      <c r="B381" s="75"/>
      <c r="C381" s="75"/>
      <c r="D381" s="75"/>
      <c r="E381" s="75"/>
      <c r="F381" s="75"/>
      <c r="H381" s="128"/>
    </row>
    <row r="382" spans="1:8" x14ac:dyDescent="0.3">
      <c r="A382" s="10"/>
      <c r="B382" s="75"/>
      <c r="C382" s="75"/>
      <c r="D382" s="75"/>
      <c r="E382" s="75"/>
      <c r="F382" s="75"/>
      <c r="H382" s="128"/>
    </row>
    <row r="383" spans="1:8" x14ac:dyDescent="0.3">
      <c r="A383" s="10"/>
      <c r="B383" s="75"/>
      <c r="C383" s="75"/>
      <c r="D383" s="75"/>
      <c r="E383" s="75"/>
      <c r="F383" s="75"/>
      <c r="H383" s="128"/>
    </row>
    <row r="384" spans="1:8" x14ac:dyDescent="0.3">
      <c r="A384" s="10"/>
      <c r="B384" s="75"/>
      <c r="C384" s="75"/>
      <c r="D384" s="75"/>
      <c r="E384" s="75"/>
      <c r="F384" s="75"/>
      <c r="H384" s="128"/>
    </row>
    <row r="385" spans="1:8" x14ac:dyDescent="0.3">
      <c r="A385" s="10"/>
      <c r="B385" s="75"/>
      <c r="C385" s="75"/>
      <c r="D385" s="75"/>
      <c r="E385" s="75"/>
      <c r="F385" s="75"/>
      <c r="H385" s="128"/>
    </row>
    <row r="386" spans="1:8" x14ac:dyDescent="0.3">
      <c r="A386" s="10"/>
      <c r="B386" s="75"/>
      <c r="C386" s="75"/>
      <c r="D386" s="75"/>
      <c r="E386" s="75"/>
      <c r="F386" s="75"/>
      <c r="H386" s="128"/>
    </row>
    <row r="387" spans="1:8" x14ac:dyDescent="0.3">
      <c r="A387" s="10"/>
      <c r="B387" s="75"/>
      <c r="C387" s="75"/>
      <c r="D387" s="75"/>
      <c r="E387" s="75"/>
      <c r="F387" s="75"/>
      <c r="H387" s="128"/>
    </row>
    <row r="388" spans="1:8" x14ac:dyDescent="0.3">
      <c r="A388" s="10"/>
      <c r="B388" s="75"/>
      <c r="C388" s="75"/>
      <c r="D388" s="75"/>
      <c r="E388" s="75"/>
      <c r="F388" s="75"/>
      <c r="H388" s="128"/>
    </row>
    <row r="389" spans="1:8" x14ac:dyDescent="0.3">
      <c r="A389" s="10"/>
      <c r="B389" s="75"/>
      <c r="C389" s="75"/>
      <c r="D389" s="75"/>
      <c r="E389" s="75"/>
      <c r="F389" s="75"/>
      <c r="H389" s="128"/>
    </row>
    <row r="390" spans="1:8" x14ac:dyDescent="0.3">
      <c r="A390" s="10"/>
      <c r="B390" s="75"/>
      <c r="C390" s="75"/>
      <c r="D390" s="75"/>
      <c r="E390" s="75"/>
      <c r="F390" s="75"/>
      <c r="H390" s="128"/>
    </row>
    <row r="391" spans="1:8" x14ac:dyDescent="0.3">
      <c r="A391" s="10"/>
      <c r="B391" s="75"/>
      <c r="C391" s="75"/>
      <c r="D391" s="75"/>
      <c r="E391" s="75"/>
      <c r="F391" s="75"/>
      <c r="H391" s="128"/>
    </row>
    <row r="392" spans="1:8" x14ac:dyDescent="0.3">
      <c r="A392" s="10"/>
      <c r="B392" s="75"/>
      <c r="C392" s="75"/>
      <c r="D392" s="75"/>
      <c r="E392" s="75"/>
      <c r="F392" s="75"/>
      <c r="H392" s="128"/>
    </row>
    <row r="393" spans="1:8" x14ac:dyDescent="0.3">
      <c r="A393" s="10"/>
      <c r="B393" s="75"/>
      <c r="C393" s="75"/>
      <c r="D393" s="75"/>
      <c r="E393" s="75"/>
      <c r="F393" s="75"/>
      <c r="H393" s="128"/>
    </row>
    <row r="394" spans="1:8" x14ac:dyDescent="0.3">
      <c r="A394" s="10"/>
      <c r="B394" s="75"/>
      <c r="C394" s="75"/>
      <c r="D394" s="75"/>
      <c r="E394" s="75"/>
      <c r="F394" s="75"/>
      <c r="H394" s="128"/>
    </row>
    <row r="395" spans="1:8" x14ac:dyDescent="0.3">
      <c r="A395" s="10"/>
      <c r="B395" s="75"/>
      <c r="C395" s="75"/>
      <c r="D395" s="75"/>
      <c r="E395" s="75"/>
      <c r="F395" s="75"/>
      <c r="H395" s="128"/>
    </row>
    <row r="396" spans="1:8" x14ac:dyDescent="0.3">
      <c r="A396" s="10"/>
      <c r="B396" s="75"/>
      <c r="C396" s="75"/>
      <c r="D396" s="75"/>
      <c r="E396" s="75"/>
      <c r="F396" s="75"/>
      <c r="H396" s="128"/>
    </row>
    <row r="397" spans="1:8" x14ac:dyDescent="0.3">
      <c r="A397" s="10"/>
      <c r="B397" s="75"/>
      <c r="C397" s="75"/>
      <c r="D397" s="75"/>
      <c r="E397" s="75"/>
      <c r="F397" s="75"/>
      <c r="H397" s="128"/>
    </row>
    <row r="398" spans="1:8" x14ac:dyDescent="0.3">
      <c r="A398" s="10"/>
      <c r="B398" s="75"/>
      <c r="C398" s="75"/>
      <c r="D398" s="75"/>
      <c r="E398" s="75"/>
      <c r="F398" s="75"/>
      <c r="H398" s="128"/>
    </row>
    <row r="399" spans="1:8" x14ac:dyDescent="0.3">
      <c r="A399" s="10"/>
      <c r="B399" s="75"/>
      <c r="C399" s="75"/>
      <c r="D399" s="75"/>
      <c r="E399" s="75"/>
      <c r="F399" s="75"/>
      <c r="H399" s="128"/>
    </row>
    <row r="400" spans="1:8" x14ac:dyDescent="0.3">
      <c r="A400" s="10"/>
      <c r="B400" s="75"/>
      <c r="C400" s="75"/>
      <c r="D400" s="75"/>
      <c r="E400" s="75"/>
      <c r="F400" s="75"/>
      <c r="H400" s="128"/>
    </row>
    <row r="401" spans="1:8" x14ac:dyDescent="0.3">
      <c r="A401" s="10"/>
      <c r="B401" s="75"/>
      <c r="C401" s="75"/>
      <c r="D401" s="75"/>
      <c r="E401" s="75"/>
      <c r="F401" s="75"/>
      <c r="H401" s="128"/>
    </row>
    <row r="402" spans="1:8" x14ac:dyDescent="0.3">
      <c r="A402" s="10"/>
      <c r="B402" s="75"/>
      <c r="C402" s="75"/>
      <c r="D402" s="75"/>
      <c r="E402" s="75"/>
      <c r="F402" s="75"/>
      <c r="H402" s="128"/>
    </row>
    <row r="403" spans="1:8" x14ac:dyDescent="0.3">
      <c r="A403" s="10"/>
      <c r="B403" s="75"/>
      <c r="C403" s="75"/>
      <c r="D403" s="75"/>
      <c r="E403" s="75"/>
      <c r="F403" s="75"/>
      <c r="H403" s="128"/>
    </row>
    <row r="404" spans="1:8" x14ac:dyDescent="0.3">
      <c r="A404" s="10"/>
      <c r="B404" s="75"/>
      <c r="C404" s="75"/>
      <c r="D404" s="75"/>
      <c r="E404" s="75"/>
      <c r="F404" s="75"/>
      <c r="H404" s="128"/>
    </row>
    <row r="405" spans="1:8" x14ac:dyDescent="0.3">
      <c r="A405" s="10"/>
      <c r="B405" s="75"/>
      <c r="C405" s="75"/>
      <c r="D405" s="75"/>
      <c r="E405" s="75"/>
      <c r="F405" s="75"/>
      <c r="H405" s="128"/>
    </row>
    <row r="406" spans="1:8" x14ac:dyDescent="0.3">
      <c r="A406" s="10"/>
      <c r="B406" s="75"/>
      <c r="C406" s="75"/>
      <c r="D406" s="75"/>
      <c r="E406" s="75"/>
      <c r="F406" s="75"/>
      <c r="H406" s="128"/>
    </row>
    <row r="407" spans="1:8" x14ac:dyDescent="0.3">
      <c r="A407" s="10"/>
      <c r="B407" s="75"/>
      <c r="C407" s="75"/>
      <c r="D407" s="75"/>
      <c r="E407" s="75"/>
      <c r="F407" s="75"/>
      <c r="H407" s="128"/>
    </row>
    <row r="408" spans="1:8" x14ac:dyDescent="0.3">
      <c r="A408" s="10"/>
      <c r="B408" s="75"/>
      <c r="C408" s="75"/>
      <c r="D408" s="75"/>
      <c r="E408" s="75"/>
      <c r="F408" s="75"/>
      <c r="H408" s="128"/>
    </row>
    <row r="409" spans="1:8" x14ac:dyDescent="0.3">
      <c r="A409" s="10"/>
      <c r="B409" s="75"/>
      <c r="C409" s="75"/>
      <c r="D409" s="75"/>
      <c r="E409" s="75"/>
      <c r="F409" s="75"/>
      <c r="H409" s="128"/>
    </row>
    <row r="410" spans="1:8" x14ac:dyDescent="0.3">
      <c r="A410" s="10"/>
      <c r="B410" s="75"/>
      <c r="C410" s="75"/>
      <c r="D410" s="75"/>
      <c r="E410" s="75"/>
      <c r="F410" s="75"/>
      <c r="H410" s="128"/>
    </row>
    <row r="411" spans="1:8" x14ac:dyDescent="0.3">
      <c r="A411" s="10"/>
      <c r="B411" s="75"/>
      <c r="C411" s="75"/>
      <c r="D411" s="75"/>
      <c r="E411" s="75"/>
      <c r="F411" s="75"/>
      <c r="H411" s="128"/>
    </row>
    <row r="412" spans="1:8" x14ac:dyDescent="0.3">
      <c r="A412" s="10"/>
      <c r="B412" s="75"/>
      <c r="C412" s="75"/>
      <c r="D412" s="75"/>
      <c r="E412" s="75"/>
      <c r="F412" s="75"/>
      <c r="H412" s="128"/>
    </row>
    <row r="413" spans="1:8" x14ac:dyDescent="0.3">
      <c r="A413" s="10"/>
      <c r="B413" s="75"/>
      <c r="C413" s="75"/>
      <c r="D413" s="75"/>
      <c r="E413" s="75"/>
      <c r="F413" s="75"/>
      <c r="H413" s="128"/>
    </row>
    <row r="414" spans="1:8" x14ac:dyDescent="0.3">
      <c r="A414" s="10"/>
      <c r="B414" s="75"/>
      <c r="C414" s="75"/>
      <c r="D414" s="75"/>
      <c r="E414" s="75"/>
      <c r="F414" s="75"/>
      <c r="H414" s="128"/>
    </row>
    <row r="415" spans="1:8" x14ac:dyDescent="0.3">
      <c r="A415" s="10"/>
      <c r="B415" s="75"/>
      <c r="C415" s="75"/>
      <c r="D415" s="75"/>
      <c r="E415" s="75"/>
      <c r="F415" s="75"/>
      <c r="H415" s="128"/>
    </row>
    <row r="416" spans="1:8" x14ac:dyDescent="0.3">
      <c r="A416" s="10"/>
      <c r="B416" s="75"/>
      <c r="C416" s="75"/>
      <c r="D416" s="75"/>
      <c r="E416" s="75"/>
      <c r="F416" s="75"/>
      <c r="H416" s="128"/>
    </row>
    <row r="417" spans="1:8" x14ac:dyDescent="0.3">
      <c r="A417" s="10"/>
      <c r="B417" s="75"/>
      <c r="C417" s="75"/>
      <c r="D417" s="75"/>
      <c r="E417" s="75"/>
      <c r="F417" s="75"/>
      <c r="H417" s="128"/>
    </row>
    <row r="418" spans="1:8" x14ac:dyDescent="0.3">
      <c r="A418" s="10"/>
      <c r="B418" s="75"/>
      <c r="C418" s="75"/>
      <c r="D418" s="75"/>
      <c r="E418" s="75"/>
      <c r="F418" s="75"/>
      <c r="H418" s="128"/>
    </row>
    <row r="419" spans="1:8" x14ac:dyDescent="0.3">
      <c r="A419" s="10"/>
      <c r="B419" s="75"/>
      <c r="C419" s="75"/>
      <c r="D419" s="75"/>
      <c r="E419" s="75"/>
      <c r="F419" s="75"/>
      <c r="H419" s="128"/>
    </row>
    <row r="420" spans="1:8" x14ac:dyDescent="0.3">
      <c r="A420" s="10"/>
      <c r="B420" s="75"/>
      <c r="C420" s="75"/>
      <c r="D420" s="75"/>
      <c r="E420" s="75"/>
      <c r="F420" s="75"/>
      <c r="H420" s="128"/>
    </row>
    <row r="421" spans="1:8" x14ac:dyDescent="0.3">
      <c r="A421" s="10"/>
      <c r="B421" s="75"/>
      <c r="C421" s="75"/>
      <c r="D421" s="75"/>
      <c r="E421" s="75"/>
      <c r="F421" s="75"/>
      <c r="H421" s="128"/>
    </row>
    <row r="422" spans="1:8" x14ac:dyDescent="0.3">
      <c r="A422" s="10"/>
      <c r="B422" s="75"/>
      <c r="C422" s="75"/>
      <c r="D422" s="75"/>
      <c r="E422" s="75"/>
      <c r="F422" s="75"/>
      <c r="H422" s="128"/>
    </row>
    <row r="423" spans="1:8" x14ac:dyDescent="0.3">
      <c r="A423" s="10"/>
      <c r="B423" s="75"/>
      <c r="C423" s="75"/>
      <c r="D423" s="75"/>
      <c r="E423" s="75"/>
      <c r="F423" s="75"/>
      <c r="H423" s="128"/>
    </row>
    <row r="424" spans="1:8" x14ac:dyDescent="0.3">
      <c r="A424" s="10"/>
      <c r="B424" s="75"/>
      <c r="C424" s="75"/>
      <c r="D424" s="75"/>
      <c r="E424" s="75"/>
      <c r="F424" s="75"/>
      <c r="H424" s="128"/>
    </row>
    <row r="425" spans="1:8" x14ac:dyDescent="0.3">
      <c r="A425" s="10"/>
      <c r="B425" s="75"/>
      <c r="C425" s="75"/>
      <c r="D425" s="75"/>
      <c r="E425" s="75"/>
      <c r="F425" s="75"/>
      <c r="H425" s="128"/>
    </row>
    <row r="426" spans="1:8" x14ac:dyDescent="0.3">
      <c r="A426" s="10"/>
      <c r="B426" s="75"/>
      <c r="C426" s="75"/>
      <c r="D426" s="75"/>
      <c r="E426" s="75"/>
      <c r="F426" s="75"/>
      <c r="H426" s="128"/>
    </row>
    <row r="427" spans="1:8" x14ac:dyDescent="0.3">
      <c r="A427" s="10"/>
      <c r="B427" s="75"/>
      <c r="C427" s="75"/>
      <c r="D427" s="75"/>
      <c r="E427" s="75"/>
      <c r="F427" s="75"/>
      <c r="H427" s="128"/>
    </row>
    <row r="428" spans="1:8" x14ac:dyDescent="0.3">
      <c r="A428" s="10"/>
      <c r="B428" s="75"/>
      <c r="C428" s="75"/>
      <c r="D428" s="75"/>
      <c r="E428" s="75"/>
      <c r="F428" s="75"/>
      <c r="H428" s="128"/>
    </row>
    <row r="429" spans="1:8" x14ac:dyDescent="0.3">
      <c r="A429" s="10"/>
      <c r="B429" s="75"/>
      <c r="C429" s="75"/>
      <c r="D429" s="75"/>
      <c r="E429" s="75"/>
      <c r="F429" s="75"/>
      <c r="H429" s="128"/>
    </row>
    <row r="430" spans="1:8" x14ac:dyDescent="0.3">
      <c r="A430" s="10"/>
      <c r="B430" s="75"/>
      <c r="C430" s="75"/>
      <c r="D430" s="75"/>
      <c r="E430" s="75"/>
      <c r="F430" s="75"/>
      <c r="H430" s="128"/>
    </row>
    <row r="431" spans="1:8" x14ac:dyDescent="0.3">
      <c r="A431" s="10"/>
      <c r="B431" s="75"/>
      <c r="C431" s="75"/>
      <c r="D431" s="75"/>
      <c r="E431" s="75"/>
      <c r="F431" s="75"/>
      <c r="H431" s="128"/>
    </row>
    <row r="432" spans="1:8" x14ac:dyDescent="0.3">
      <c r="A432" s="10"/>
      <c r="B432" s="75"/>
      <c r="C432" s="75"/>
      <c r="D432" s="75"/>
      <c r="E432" s="75"/>
      <c r="F432" s="75"/>
      <c r="H432" s="128"/>
    </row>
    <row r="433" spans="1:8" x14ac:dyDescent="0.3">
      <c r="A433" s="10"/>
      <c r="B433" s="75"/>
      <c r="C433" s="75"/>
      <c r="D433" s="75"/>
      <c r="E433" s="75"/>
      <c r="F433" s="75"/>
      <c r="H433" s="128"/>
    </row>
    <row r="434" spans="1:8" x14ac:dyDescent="0.3">
      <c r="A434" s="10"/>
      <c r="B434" s="75"/>
      <c r="C434" s="75"/>
      <c r="D434" s="75"/>
      <c r="E434" s="75"/>
      <c r="F434" s="75"/>
      <c r="H434" s="128"/>
    </row>
    <row r="435" spans="1:8" x14ac:dyDescent="0.3">
      <c r="A435" s="10"/>
      <c r="B435" s="75"/>
      <c r="C435" s="75"/>
      <c r="D435" s="75"/>
      <c r="E435" s="75"/>
      <c r="F435" s="75"/>
      <c r="H435" s="128"/>
    </row>
    <row r="436" spans="1:8" x14ac:dyDescent="0.3">
      <c r="A436" s="10"/>
      <c r="B436" s="75"/>
      <c r="C436" s="75"/>
      <c r="D436" s="75"/>
      <c r="E436" s="75"/>
      <c r="F436" s="75"/>
      <c r="H436" s="128"/>
    </row>
    <row r="437" spans="1:8" x14ac:dyDescent="0.3">
      <c r="A437" s="10"/>
      <c r="B437" s="75"/>
      <c r="C437" s="75"/>
      <c r="D437" s="75"/>
      <c r="E437" s="75"/>
      <c r="F437" s="75"/>
      <c r="H437" s="128"/>
    </row>
    <row r="438" spans="1:8" x14ac:dyDescent="0.3">
      <c r="A438" s="10"/>
      <c r="B438" s="75"/>
      <c r="C438" s="75"/>
      <c r="D438" s="75"/>
      <c r="E438" s="75"/>
      <c r="F438" s="75"/>
      <c r="H438" s="128"/>
    </row>
    <row r="439" spans="1:8" x14ac:dyDescent="0.3">
      <c r="A439" s="10"/>
      <c r="B439" s="75"/>
      <c r="C439" s="75"/>
      <c r="D439" s="75"/>
      <c r="E439" s="75"/>
      <c r="F439" s="75"/>
      <c r="H439" s="128"/>
    </row>
    <row r="440" spans="1:8" x14ac:dyDescent="0.3">
      <c r="A440" s="10"/>
      <c r="B440" s="75"/>
      <c r="C440" s="75"/>
      <c r="D440" s="75"/>
      <c r="E440" s="75"/>
      <c r="F440" s="75"/>
      <c r="H440" s="128"/>
    </row>
    <row r="441" spans="1:8" x14ac:dyDescent="0.3">
      <c r="A441" s="10"/>
      <c r="B441" s="75"/>
      <c r="C441" s="75"/>
      <c r="D441" s="75"/>
      <c r="E441" s="75"/>
      <c r="F441" s="75"/>
      <c r="H441" s="128"/>
    </row>
    <row r="442" spans="1:8" x14ac:dyDescent="0.3">
      <c r="A442" s="10"/>
      <c r="B442" s="75"/>
      <c r="C442" s="75"/>
      <c r="D442" s="75"/>
      <c r="E442" s="75"/>
      <c r="F442" s="75"/>
      <c r="H442" s="128"/>
    </row>
    <row r="443" spans="1:8" x14ac:dyDescent="0.3">
      <c r="A443" s="10"/>
      <c r="B443" s="75"/>
      <c r="C443" s="75"/>
      <c r="D443" s="75"/>
      <c r="E443" s="75"/>
      <c r="F443" s="75"/>
      <c r="H443" s="128"/>
    </row>
    <row r="444" spans="1:8" x14ac:dyDescent="0.3">
      <c r="A444" s="10"/>
      <c r="B444" s="75"/>
      <c r="C444" s="75"/>
      <c r="D444" s="75"/>
      <c r="E444" s="75"/>
      <c r="F444" s="75"/>
      <c r="H444" s="128"/>
    </row>
    <row r="445" spans="1:8" x14ac:dyDescent="0.3">
      <c r="A445" s="10"/>
      <c r="B445" s="75"/>
      <c r="C445" s="75"/>
      <c r="D445" s="75"/>
      <c r="E445" s="75"/>
      <c r="F445" s="75"/>
      <c r="H445" s="128"/>
    </row>
    <row r="446" spans="1:8" x14ac:dyDescent="0.3">
      <c r="A446" s="10"/>
      <c r="B446" s="75"/>
      <c r="C446" s="75"/>
      <c r="D446" s="75"/>
      <c r="E446" s="75"/>
      <c r="F446" s="75"/>
      <c r="H446" s="128"/>
    </row>
    <row r="447" spans="1:8" x14ac:dyDescent="0.3">
      <c r="A447" s="10"/>
      <c r="B447" s="75"/>
      <c r="C447" s="75"/>
      <c r="D447" s="75"/>
      <c r="E447" s="75"/>
      <c r="F447" s="75"/>
      <c r="H447" s="128"/>
    </row>
    <row r="448" spans="1:8" x14ac:dyDescent="0.3">
      <c r="A448" s="10"/>
      <c r="B448" s="75"/>
      <c r="C448" s="75"/>
      <c r="D448" s="75"/>
      <c r="E448" s="75"/>
      <c r="F448" s="75"/>
      <c r="H448" s="128"/>
    </row>
    <row r="449" spans="1:8" x14ac:dyDescent="0.3">
      <c r="A449" s="10"/>
      <c r="B449" s="75"/>
      <c r="C449" s="75"/>
      <c r="D449" s="75"/>
      <c r="E449" s="75"/>
      <c r="F449" s="75"/>
      <c r="H449" s="128"/>
    </row>
    <row r="450" spans="1:8" x14ac:dyDescent="0.3">
      <c r="A450" s="10"/>
      <c r="B450" s="75"/>
      <c r="C450" s="75"/>
      <c r="D450" s="75"/>
      <c r="E450" s="75"/>
      <c r="F450" s="75"/>
      <c r="H450" s="128"/>
    </row>
    <row r="451" spans="1:8" x14ac:dyDescent="0.3">
      <c r="A451" s="10"/>
      <c r="B451" s="75"/>
      <c r="C451" s="75"/>
      <c r="D451" s="75"/>
      <c r="E451" s="75"/>
      <c r="F451" s="75"/>
      <c r="H451" s="128"/>
    </row>
    <row r="452" spans="1:8" x14ac:dyDescent="0.3">
      <c r="A452" s="10"/>
      <c r="B452" s="75"/>
      <c r="C452" s="75"/>
      <c r="D452" s="75"/>
      <c r="E452" s="75"/>
      <c r="F452" s="75"/>
      <c r="H452" s="128"/>
    </row>
    <row r="453" spans="1:8" x14ac:dyDescent="0.3">
      <c r="A453" s="10"/>
      <c r="B453" s="75"/>
      <c r="C453" s="75"/>
      <c r="D453" s="75"/>
      <c r="E453" s="75"/>
      <c r="F453" s="75"/>
      <c r="H453" s="128"/>
    </row>
    <row r="454" spans="1:8" x14ac:dyDescent="0.3">
      <c r="A454" s="10"/>
      <c r="B454" s="75"/>
      <c r="C454" s="75"/>
      <c r="D454" s="75"/>
      <c r="E454" s="75"/>
      <c r="F454" s="75"/>
      <c r="H454" s="128"/>
    </row>
    <row r="455" spans="1:8" x14ac:dyDescent="0.3">
      <c r="A455" s="10"/>
      <c r="B455" s="75"/>
      <c r="C455" s="75"/>
      <c r="D455" s="75"/>
      <c r="E455" s="75"/>
      <c r="F455" s="75"/>
      <c r="H455" s="128"/>
    </row>
    <row r="456" spans="1:8" x14ac:dyDescent="0.3">
      <c r="A456" s="10"/>
      <c r="B456" s="75"/>
      <c r="C456" s="75"/>
      <c r="D456" s="75"/>
      <c r="E456" s="75"/>
      <c r="F456" s="75"/>
      <c r="H456" s="128"/>
    </row>
    <row r="457" spans="1:8" x14ac:dyDescent="0.3">
      <c r="A457" s="10"/>
      <c r="B457" s="75"/>
      <c r="C457" s="75"/>
      <c r="D457" s="75"/>
      <c r="E457" s="75"/>
      <c r="F457" s="75"/>
      <c r="H457" s="128"/>
    </row>
    <row r="458" spans="1:8" x14ac:dyDescent="0.3">
      <c r="A458" s="10"/>
      <c r="B458" s="75"/>
      <c r="C458" s="75"/>
      <c r="D458" s="75"/>
      <c r="E458" s="75"/>
      <c r="F458" s="75"/>
      <c r="H458" s="128"/>
    </row>
    <row r="459" spans="1:8" x14ac:dyDescent="0.3">
      <c r="A459" s="10"/>
      <c r="B459" s="75"/>
      <c r="C459" s="75"/>
      <c r="D459" s="75"/>
      <c r="E459" s="75"/>
      <c r="F459" s="75"/>
      <c r="H459" s="128"/>
    </row>
    <row r="460" spans="1:8" x14ac:dyDescent="0.3">
      <c r="A460" s="10"/>
      <c r="B460" s="75"/>
      <c r="C460" s="75"/>
      <c r="D460" s="75"/>
      <c r="E460" s="75"/>
      <c r="F460" s="75"/>
      <c r="H460" s="128"/>
    </row>
    <row r="461" spans="1:8" x14ac:dyDescent="0.3">
      <c r="A461" s="10"/>
      <c r="B461" s="75"/>
      <c r="C461" s="75"/>
      <c r="D461" s="75"/>
      <c r="E461" s="75"/>
      <c r="F461" s="75"/>
      <c r="H461" s="128"/>
    </row>
    <row r="462" spans="1:8" x14ac:dyDescent="0.3">
      <c r="A462" s="10"/>
      <c r="B462" s="75"/>
      <c r="C462" s="75"/>
      <c r="D462" s="75"/>
      <c r="E462" s="75"/>
      <c r="F462" s="75"/>
      <c r="H462" s="128"/>
    </row>
    <row r="463" spans="1:8" x14ac:dyDescent="0.3">
      <c r="A463" s="10"/>
      <c r="B463" s="75"/>
      <c r="C463" s="75"/>
      <c r="D463" s="75"/>
      <c r="E463" s="75"/>
      <c r="F463" s="75"/>
      <c r="H463" s="128"/>
    </row>
    <row r="464" spans="1:8" x14ac:dyDescent="0.3">
      <c r="A464" s="10"/>
      <c r="B464" s="75"/>
      <c r="C464" s="75"/>
      <c r="D464" s="75"/>
      <c r="E464" s="75"/>
      <c r="F464" s="75"/>
      <c r="H464" s="128"/>
    </row>
    <row r="465" spans="1:8" x14ac:dyDescent="0.3">
      <c r="A465" s="10"/>
      <c r="B465" s="75"/>
      <c r="C465" s="75"/>
      <c r="D465" s="75"/>
      <c r="E465" s="75"/>
      <c r="F465" s="75"/>
      <c r="H465" s="128"/>
    </row>
    <row r="466" spans="1:8" x14ac:dyDescent="0.3">
      <c r="A466" s="10"/>
      <c r="B466" s="75"/>
      <c r="C466" s="75"/>
      <c r="D466" s="75"/>
      <c r="E466" s="75"/>
      <c r="F466" s="75"/>
      <c r="H466" s="128"/>
    </row>
    <row r="467" spans="1:8" x14ac:dyDescent="0.3">
      <c r="A467" s="10"/>
      <c r="B467" s="75"/>
      <c r="C467" s="75"/>
      <c r="D467" s="75"/>
      <c r="E467" s="75"/>
      <c r="F467" s="75"/>
      <c r="H467" s="128"/>
    </row>
    <row r="468" spans="1:8" x14ac:dyDescent="0.3">
      <c r="A468" s="10"/>
      <c r="B468" s="75"/>
      <c r="C468" s="75"/>
      <c r="D468" s="75"/>
      <c r="E468" s="75"/>
      <c r="F468" s="75"/>
      <c r="H468" s="128"/>
    </row>
    <row r="469" spans="1:8" x14ac:dyDescent="0.3">
      <c r="A469" s="10"/>
      <c r="B469" s="75"/>
      <c r="C469" s="75"/>
      <c r="D469" s="75"/>
      <c r="E469" s="75"/>
      <c r="F469" s="75"/>
      <c r="H469" s="128"/>
    </row>
    <row r="470" spans="1:8" x14ac:dyDescent="0.3">
      <c r="A470" s="10"/>
      <c r="B470" s="75"/>
      <c r="C470" s="75"/>
      <c r="D470" s="75"/>
      <c r="E470" s="75"/>
      <c r="F470" s="75"/>
      <c r="H470" s="128"/>
    </row>
    <row r="471" spans="1:8" x14ac:dyDescent="0.3">
      <c r="A471" s="10"/>
      <c r="B471" s="75"/>
      <c r="C471" s="75"/>
      <c r="D471" s="75"/>
      <c r="E471" s="75"/>
      <c r="F471" s="75"/>
      <c r="H471" s="128"/>
    </row>
    <row r="472" spans="1:8" x14ac:dyDescent="0.3">
      <c r="A472" s="10"/>
      <c r="B472" s="75"/>
      <c r="C472" s="75"/>
      <c r="D472" s="75"/>
      <c r="E472" s="75"/>
      <c r="F472" s="75"/>
      <c r="H472" s="128"/>
    </row>
    <row r="473" spans="1:8" x14ac:dyDescent="0.3">
      <c r="A473" s="10"/>
      <c r="B473" s="75"/>
      <c r="C473" s="75"/>
      <c r="D473" s="75"/>
      <c r="E473" s="75"/>
      <c r="F473" s="75"/>
      <c r="H473" s="128"/>
    </row>
    <row r="474" spans="1:8" x14ac:dyDescent="0.3">
      <c r="A474" s="10"/>
      <c r="B474" s="75"/>
      <c r="C474" s="75"/>
      <c r="D474" s="75"/>
      <c r="E474" s="75"/>
      <c r="F474" s="75"/>
      <c r="H474" s="128"/>
    </row>
    <row r="475" spans="1:8" x14ac:dyDescent="0.3">
      <c r="A475" s="10"/>
      <c r="B475" s="75"/>
      <c r="C475" s="75"/>
      <c r="D475" s="75"/>
      <c r="E475" s="75"/>
      <c r="F475" s="75"/>
      <c r="H475" s="128"/>
    </row>
    <row r="476" spans="1:8" x14ac:dyDescent="0.3">
      <c r="A476" s="10"/>
      <c r="B476" s="75"/>
      <c r="C476" s="75"/>
      <c r="D476" s="75"/>
      <c r="E476" s="75"/>
      <c r="F476" s="75"/>
      <c r="H476" s="128"/>
    </row>
    <row r="477" spans="1:8" x14ac:dyDescent="0.3">
      <c r="A477" s="10"/>
      <c r="B477" s="75"/>
      <c r="C477" s="75"/>
      <c r="D477" s="75"/>
      <c r="E477" s="75"/>
      <c r="F477" s="75"/>
      <c r="H477" s="128"/>
    </row>
    <row r="478" spans="1:8" x14ac:dyDescent="0.3">
      <c r="A478" s="10"/>
      <c r="B478" s="75"/>
      <c r="C478" s="75"/>
      <c r="D478" s="75"/>
      <c r="E478" s="75"/>
      <c r="F478" s="75"/>
      <c r="H478" s="128"/>
    </row>
    <row r="479" spans="1:8" x14ac:dyDescent="0.3">
      <c r="A479" s="10"/>
      <c r="B479" s="75"/>
      <c r="C479" s="75"/>
      <c r="D479" s="75"/>
      <c r="E479" s="75"/>
      <c r="F479" s="75"/>
      <c r="H479" s="128"/>
    </row>
    <row r="480" spans="1:8" x14ac:dyDescent="0.3">
      <c r="A480" s="10"/>
      <c r="B480" s="75"/>
      <c r="C480" s="75"/>
      <c r="D480" s="75"/>
      <c r="E480" s="75"/>
      <c r="F480" s="75"/>
      <c r="H480" s="128"/>
    </row>
    <row r="481" spans="1:8" x14ac:dyDescent="0.3">
      <c r="A481" s="10"/>
      <c r="B481" s="75"/>
      <c r="C481" s="75"/>
      <c r="D481" s="75"/>
      <c r="E481" s="75"/>
      <c r="F481" s="75"/>
      <c r="H481" s="128"/>
    </row>
    <row r="482" spans="1:8" x14ac:dyDescent="0.3">
      <c r="A482" s="10"/>
      <c r="B482" s="75"/>
      <c r="C482" s="75"/>
      <c r="D482" s="75"/>
      <c r="E482" s="75"/>
      <c r="F482" s="75"/>
      <c r="H482" s="128"/>
    </row>
    <row r="483" spans="1:8" x14ac:dyDescent="0.3">
      <c r="A483" s="10"/>
      <c r="B483" s="75"/>
      <c r="C483" s="75"/>
      <c r="D483" s="75"/>
      <c r="E483" s="75"/>
      <c r="F483" s="75"/>
      <c r="H483" s="128"/>
    </row>
    <row r="484" spans="1:8" x14ac:dyDescent="0.3">
      <c r="A484" s="10"/>
      <c r="B484" s="75"/>
      <c r="C484" s="75"/>
      <c r="D484" s="75"/>
      <c r="E484" s="75"/>
      <c r="F484" s="75"/>
      <c r="H484" s="128"/>
    </row>
    <row r="485" spans="1:8" x14ac:dyDescent="0.3">
      <c r="A485" s="10"/>
      <c r="B485" s="75"/>
      <c r="C485" s="75"/>
      <c r="D485" s="75"/>
      <c r="E485" s="75"/>
      <c r="F485" s="75"/>
      <c r="H485" s="128"/>
    </row>
    <row r="486" spans="1:8" x14ac:dyDescent="0.3">
      <c r="A486" s="10"/>
      <c r="B486" s="75"/>
      <c r="C486" s="75"/>
      <c r="D486" s="75"/>
      <c r="E486" s="75"/>
      <c r="F486" s="75"/>
      <c r="H486" s="128"/>
    </row>
    <row r="487" spans="1:8" x14ac:dyDescent="0.3">
      <c r="A487" s="10"/>
      <c r="B487" s="75"/>
      <c r="C487" s="75"/>
      <c r="D487" s="75"/>
      <c r="E487" s="75"/>
      <c r="F487" s="75"/>
      <c r="H487" s="128"/>
    </row>
    <row r="488" spans="1:8" x14ac:dyDescent="0.3">
      <c r="A488" s="10"/>
      <c r="B488" s="75"/>
      <c r="C488" s="75"/>
      <c r="D488" s="75"/>
      <c r="E488" s="75"/>
      <c r="F488" s="75"/>
      <c r="H488" s="128"/>
    </row>
    <row r="489" spans="1:8" x14ac:dyDescent="0.3">
      <c r="A489" s="10"/>
      <c r="B489" s="75"/>
      <c r="C489" s="75"/>
      <c r="D489" s="75"/>
      <c r="E489" s="75"/>
      <c r="F489" s="75"/>
      <c r="H489" s="128"/>
    </row>
    <row r="490" spans="1:8" x14ac:dyDescent="0.3">
      <c r="A490" s="10"/>
      <c r="B490" s="75"/>
      <c r="C490" s="75"/>
      <c r="D490" s="75"/>
      <c r="E490" s="75"/>
      <c r="F490" s="75"/>
      <c r="H490" s="128"/>
    </row>
    <row r="491" spans="1:8" x14ac:dyDescent="0.3">
      <c r="A491" s="10"/>
      <c r="B491" s="75"/>
      <c r="C491" s="75"/>
      <c r="D491" s="75"/>
      <c r="E491" s="75"/>
      <c r="F491" s="75"/>
      <c r="H491" s="128"/>
    </row>
    <row r="492" spans="1:8" x14ac:dyDescent="0.3">
      <c r="A492" s="10"/>
      <c r="B492" s="75"/>
      <c r="C492" s="75"/>
      <c r="D492" s="75"/>
      <c r="E492" s="75"/>
      <c r="F492" s="75"/>
      <c r="H492" s="128"/>
    </row>
    <row r="493" spans="1:8" x14ac:dyDescent="0.3">
      <c r="A493" s="10"/>
      <c r="B493" s="75"/>
      <c r="C493" s="75"/>
      <c r="D493" s="75"/>
      <c r="E493" s="75"/>
      <c r="F493" s="75"/>
      <c r="H493" s="128"/>
    </row>
    <row r="494" spans="1:8" x14ac:dyDescent="0.3">
      <c r="A494" s="10"/>
      <c r="B494" s="75"/>
      <c r="C494" s="75"/>
      <c r="D494" s="75"/>
      <c r="E494" s="75"/>
      <c r="F494" s="75"/>
      <c r="H494" s="128"/>
    </row>
    <row r="495" spans="1:8" x14ac:dyDescent="0.3">
      <c r="A495" s="10"/>
      <c r="B495" s="75"/>
      <c r="C495" s="75"/>
      <c r="D495" s="75"/>
      <c r="E495" s="75"/>
      <c r="F495" s="75"/>
      <c r="H495" s="128"/>
    </row>
    <row r="496" spans="1:8" x14ac:dyDescent="0.3">
      <c r="A496" s="10"/>
      <c r="B496" s="75"/>
      <c r="C496" s="75"/>
      <c r="D496" s="75"/>
      <c r="E496" s="75"/>
      <c r="F496" s="75"/>
      <c r="H496" s="128"/>
    </row>
    <row r="497" spans="1:8" x14ac:dyDescent="0.3">
      <c r="A497" s="10"/>
      <c r="B497" s="75"/>
      <c r="C497" s="75"/>
      <c r="D497" s="75"/>
      <c r="E497" s="75"/>
      <c r="F497" s="75"/>
      <c r="H497" s="128"/>
    </row>
    <row r="498" spans="1:8" x14ac:dyDescent="0.3">
      <c r="A498" s="10"/>
      <c r="B498" s="75"/>
      <c r="C498" s="75"/>
      <c r="D498" s="75"/>
      <c r="E498" s="75"/>
      <c r="F498" s="75"/>
      <c r="H498" s="128"/>
    </row>
    <row r="499" spans="1:8" x14ac:dyDescent="0.3">
      <c r="A499" s="10"/>
      <c r="B499" s="75"/>
      <c r="C499" s="75"/>
      <c r="D499" s="75"/>
      <c r="E499" s="75"/>
      <c r="F499" s="75"/>
      <c r="H499" s="128"/>
    </row>
    <row r="500" spans="1:8" x14ac:dyDescent="0.3">
      <c r="A500" s="10"/>
      <c r="B500" s="75"/>
      <c r="C500" s="75"/>
      <c r="D500" s="75"/>
      <c r="E500" s="75"/>
      <c r="F500" s="75"/>
      <c r="H500" s="128"/>
    </row>
    <row r="501" spans="1:8" x14ac:dyDescent="0.3">
      <c r="A501" s="10"/>
      <c r="B501" s="75"/>
      <c r="C501" s="75"/>
      <c r="D501" s="75"/>
      <c r="E501" s="75"/>
      <c r="F501" s="75"/>
      <c r="H501" s="128"/>
    </row>
    <row r="502" spans="1:8" x14ac:dyDescent="0.3">
      <c r="A502" s="10"/>
      <c r="B502" s="75"/>
      <c r="C502" s="75"/>
      <c r="D502" s="75"/>
      <c r="E502" s="75"/>
      <c r="F502" s="75"/>
      <c r="H502" s="128"/>
    </row>
    <row r="503" spans="1:8" x14ac:dyDescent="0.3">
      <c r="A503" s="10"/>
      <c r="B503" s="75"/>
      <c r="C503" s="75"/>
      <c r="D503" s="75"/>
      <c r="E503" s="75"/>
      <c r="F503" s="75"/>
      <c r="H503" s="128"/>
    </row>
    <row r="504" spans="1:8" x14ac:dyDescent="0.3">
      <c r="A504" s="10"/>
      <c r="B504" s="75"/>
      <c r="C504" s="75"/>
      <c r="D504" s="75"/>
      <c r="E504" s="75"/>
      <c r="F504" s="75"/>
      <c r="H504" s="128"/>
    </row>
    <row r="505" spans="1:8" x14ac:dyDescent="0.3">
      <c r="A505" s="10"/>
      <c r="B505" s="75"/>
      <c r="C505" s="75"/>
      <c r="D505" s="75"/>
      <c r="E505" s="75"/>
      <c r="F505" s="75"/>
      <c r="H505" s="128"/>
    </row>
    <row r="506" spans="1:8" x14ac:dyDescent="0.3">
      <c r="A506" s="10"/>
      <c r="B506" s="75"/>
      <c r="C506" s="75"/>
      <c r="D506" s="75"/>
      <c r="E506" s="75"/>
      <c r="F506" s="75"/>
      <c r="H506" s="128"/>
    </row>
    <row r="507" spans="1:8" x14ac:dyDescent="0.3">
      <c r="A507" s="10"/>
      <c r="B507" s="75"/>
      <c r="C507" s="75"/>
      <c r="D507" s="75"/>
      <c r="E507" s="75"/>
      <c r="F507" s="75"/>
      <c r="H507" s="128"/>
    </row>
    <row r="508" spans="1:8" x14ac:dyDescent="0.3">
      <c r="A508" s="10"/>
      <c r="B508" s="75"/>
      <c r="C508" s="75"/>
      <c r="D508" s="75"/>
      <c r="E508" s="75"/>
      <c r="F508" s="75"/>
      <c r="H508" s="128"/>
    </row>
    <row r="509" spans="1:8" x14ac:dyDescent="0.3">
      <c r="A509" s="10"/>
      <c r="B509" s="75"/>
      <c r="C509" s="75"/>
      <c r="D509" s="75"/>
      <c r="E509" s="75"/>
      <c r="F509" s="75"/>
      <c r="H509" s="128"/>
    </row>
    <row r="510" spans="1:8" x14ac:dyDescent="0.3">
      <c r="A510" s="10"/>
      <c r="B510" s="75"/>
      <c r="C510" s="75"/>
      <c r="D510" s="75"/>
      <c r="E510" s="75"/>
      <c r="F510" s="75"/>
      <c r="H510" s="128"/>
    </row>
    <row r="511" spans="1:8" x14ac:dyDescent="0.3">
      <c r="A511" s="10"/>
      <c r="B511" s="75"/>
      <c r="C511" s="75"/>
      <c r="D511" s="75"/>
      <c r="E511" s="75"/>
      <c r="F511" s="75"/>
      <c r="H511" s="128"/>
    </row>
    <row r="512" spans="1:8" x14ac:dyDescent="0.3">
      <c r="A512" s="10"/>
      <c r="B512" s="75"/>
      <c r="C512" s="75"/>
      <c r="D512" s="75"/>
      <c r="E512" s="75"/>
      <c r="F512" s="75"/>
      <c r="H512" s="128"/>
    </row>
    <row r="513" spans="1:8" x14ac:dyDescent="0.3">
      <c r="A513" s="10"/>
      <c r="B513" s="75"/>
      <c r="C513" s="75"/>
      <c r="D513" s="75"/>
      <c r="E513" s="75"/>
      <c r="F513" s="75"/>
      <c r="H513" s="128"/>
    </row>
    <row r="514" spans="1:8" x14ac:dyDescent="0.3">
      <c r="A514" s="10"/>
      <c r="B514" s="75"/>
      <c r="C514" s="75"/>
      <c r="D514" s="75"/>
      <c r="E514" s="75"/>
      <c r="F514" s="75"/>
      <c r="H514" s="128"/>
    </row>
    <row r="515" spans="1:8" x14ac:dyDescent="0.3">
      <c r="A515" s="10"/>
      <c r="B515" s="75"/>
      <c r="C515" s="75"/>
      <c r="D515" s="75"/>
      <c r="E515" s="75"/>
      <c r="F515" s="75"/>
      <c r="H515" s="128"/>
    </row>
    <row r="516" spans="1:8" x14ac:dyDescent="0.3">
      <c r="A516" s="10"/>
      <c r="B516" s="75"/>
      <c r="C516" s="75"/>
      <c r="D516" s="75"/>
      <c r="E516" s="75"/>
      <c r="F516" s="75"/>
      <c r="H516" s="128"/>
    </row>
    <row r="517" spans="1:8" x14ac:dyDescent="0.3">
      <c r="A517" s="10"/>
      <c r="B517" s="75"/>
      <c r="C517" s="75"/>
      <c r="D517" s="75"/>
      <c r="E517" s="75"/>
      <c r="F517" s="75"/>
      <c r="H517" s="128"/>
    </row>
    <row r="518" spans="1:8" x14ac:dyDescent="0.3">
      <c r="A518" s="10"/>
      <c r="B518" s="75"/>
      <c r="C518" s="75"/>
      <c r="D518" s="75"/>
      <c r="E518" s="75"/>
      <c r="F518" s="75"/>
      <c r="H518" s="128"/>
    </row>
    <row r="519" spans="1:8" x14ac:dyDescent="0.3">
      <c r="A519" s="10"/>
      <c r="B519" s="75"/>
      <c r="C519" s="75"/>
      <c r="D519" s="75"/>
      <c r="E519" s="75"/>
      <c r="F519" s="75"/>
      <c r="H519" s="128"/>
    </row>
    <row r="520" spans="1:8" x14ac:dyDescent="0.3">
      <c r="A520" s="10"/>
      <c r="B520" s="75"/>
      <c r="C520" s="75"/>
      <c r="D520" s="75"/>
      <c r="E520" s="75"/>
      <c r="F520" s="75"/>
      <c r="H520" s="128"/>
    </row>
    <row r="521" spans="1:8" x14ac:dyDescent="0.3">
      <c r="A521" s="10"/>
      <c r="B521" s="75"/>
      <c r="C521" s="75"/>
      <c r="D521" s="75"/>
      <c r="E521" s="75"/>
      <c r="F521" s="75"/>
      <c r="H521" s="128"/>
    </row>
    <row r="522" spans="1:8" x14ac:dyDescent="0.3">
      <c r="A522" s="10"/>
      <c r="B522" s="75"/>
      <c r="C522" s="75"/>
      <c r="D522" s="75"/>
      <c r="E522" s="75"/>
      <c r="F522" s="75"/>
      <c r="H522" s="128"/>
    </row>
    <row r="523" spans="1:8" x14ac:dyDescent="0.3">
      <c r="A523" s="10"/>
      <c r="B523" s="75"/>
      <c r="C523" s="75"/>
      <c r="D523" s="75"/>
      <c r="E523" s="75"/>
      <c r="F523" s="75"/>
      <c r="H523" s="128"/>
    </row>
    <row r="524" spans="1:8" x14ac:dyDescent="0.3">
      <c r="A524" s="10"/>
      <c r="B524" s="75"/>
      <c r="C524" s="75"/>
      <c r="D524" s="75"/>
      <c r="E524" s="75"/>
      <c r="F524" s="75"/>
      <c r="H524" s="128"/>
    </row>
    <row r="525" spans="1:8" x14ac:dyDescent="0.3">
      <c r="A525" s="10"/>
      <c r="B525" s="75"/>
      <c r="C525" s="75"/>
      <c r="D525" s="75"/>
      <c r="E525" s="75"/>
      <c r="F525" s="75"/>
      <c r="H525" s="128"/>
    </row>
    <row r="526" spans="1:8" x14ac:dyDescent="0.3">
      <c r="A526" s="10"/>
      <c r="B526" s="75"/>
      <c r="C526" s="75"/>
      <c r="D526" s="75"/>
      <c r="E526" s="75"/>
      <c r="F526" s="75"/>
      <c r="H526" s="128"/>
    </row>
    <row r="527" spans="1:8" x14ac:dyDescent="0.3">
      <c r="A527" s="10"/>
      <c r="B527" s="75"/>
      <c r="C527" s="75"/>
      <c r="D527" s="75"/>
      <c r="E527" s="75"/>
      <c r="F527" s="75"/>
      <c r="H527" s="128"/>
    </row>
    <row r="528" spans="1:8" x14ac:dyDescent="0.3">
      <c r="A528" s="10"/>
      <c r="B528" s="75"/>
      <c r="C528" s="75"/>
      <c r="D528" s="75"/>
      <c r="E528" s="75"/>
      <c r="F528" s="75"/>
      <c r="H528" s="128"/>
    </row>
    <row r="529" spans="1:8" x14ac:dyDescent="0.3">
      <c r="A529" s="10"/>
      <c r="B529" s="75"/>
      <c r="C529" s="75"/>
      <c r="D529" s="75"/>
      <c r="E529" s="75"/>
      <c r="F529" s="75"/>
      <c r="H529" s="128"/>
    </row>
    <row r="530" spans="1:8" x14ac:dyDescent="0.3">
      <c r="A530" s="10"/>
      <c r="B530" s="75"/>
      <c r="C530" s="75"/>
      <c r="D530" s="75"/>
      <c r="E530" s="75"/>
      <c r="F530" s="75"/>
      <c r="H530" s="128"/>
    </row>
    <row r="531" spans="1:8" x14ac:dyDescent="0.3">
      <c r="A531" s="10"/>
      <c r="B531" s="75"/>
      <c r="C531" s="75"/>
      <c r="D531" s="75"/>
      <c r="E531" s="75"/>
      <c r="F531" s="75"/>
      <c r="H531" s="128"/>
    </row>
    <row r="532" spans="1:8" x14ac:dyDescent="0.3">
      <c r="A532" s="10"/>
      <c r="B532" s="75"/>
      <c r="C532" s="75"/>
      <c r="D532" s="75"/>
      <c r="E532" s="75"/>
      <c r="F532" s="75"/>
      <c r="H532" s="128"/>
    </row>
    <row r="533" spans="1:8" x14ac:dyDescent="0.3">
      <c r="A533" s="10"/>
      <c r="B533" s="75"/>
      <c r="C533" s="75"/>
      <c r="D533" s="75"/>
      <c r="E533" s="75"/>
      <c r="F533" s="75"/>
      <c r="H533" s="128"/>
    </row>
    <row r="534" spans="1:8" x14ac:dyDescent="0.3">
      <c r="A534" s="10"/>
      <c r="B534" s="75"/>
      <c r="C534" s="75"/>
      <c r="D534" s="75"/>
      <c r="E534" s="75"/>
      <c r="F534" s="75"/>
      <c r="H534" s="128"/>
    </row>
    <row r="535" spans="1:8" x14ac:dyDescent="0.3">
      <c r="A535" s="10"/>
      <c r="B535" s="75"/>
      <c r="C535" s="75"/>
      <c r="D535" s="75"/>
      <c r="E535" s="75"/>
      <c r="F535" s="75"/>
      <c r="H535" s="128"/>
    </row>
    <row r="536" spans="1:8" x14ac:dyDescent="0.3">
      <c r="A536" s="10"/>
      <c r="B536" s="75"/>
      <c r="C536" s="75"/>
      <c r="D536" s="75"/>
      <c r="E536" s="75"/>
      <c r="F536" s="75"/>
      <c r="H536" s="128"/>
    </row>
    <row r="537" spans="1:8" x14ac:dyDescent="0.3">
      <c r="A537" s="10"/>
      <c r="B537" s="75"/>
      <c r="C537" s="75"/>
      <c r="D537" s="75"/>
      <c r="E537" s="75"/>
      <c r="F537" s="75"/>
      <c r="H537" s="128"/>
    </row>
    <row r="538" spans="1:8" x14ac:dyDescent="0.3">
      <c r="A538" s="10"/>
      <c r="B538" s="75"/>
      <c r="C538" s="75"/>
      <c r="D538" s="75"/>
      <c r="E538" s="75"/>
      <c r="F538" s="75"/>
      <c r="H538" s="128"/>
    </row>
    <row r="539" spans="1:8" x14ac:dyDescent="0.3">
      <c r="A539" s="10"/>
      <c r="B539" s="75"/>
      <c r="C539" s="75"/>
      <c r="D539" s="75"/>
      <c r="E539" s="75"/>
      <c r="F539" s="75"/>
      <c r="H539" s="128"/>
    </row>
    <row r="540" spans="1:8" x14ac:dyDescent="0.3">
      <c r="A540" s="10"/>
      <c r="B540" s="75"/>
      <c r="C540" s="75"/>
      <c r="D540" s="75"/>
      <c r="E540" s="75"/>
      <c r="F540" s="75"/>
      <c r="H540" s="128"/>
    </row>
    <row r="541" spans="1:8" x14ac:dyDescent="0.3">
      <c r="A541" s="10"/>
      <c r="B541" s="75"/>
      <c r="C541" s="75"/>
      <c r="D541" s="75"/>
      <c r="E541" s="75"/>
      <c r="F541" s="75"/>
      <c r="H541" s="128"/>
    </row>
    <row r="542" spans="1:8" x14ac:dyDescent="0.3">
      <c r="A542" s="10"/>
      <c r="B542" s="75"/>
      <c r="C542" s="75"/>
      <c r="D542" s="75"/>
      <c r="E542" s="75"/>
      <c r="F542" s="75"/>
      <c r="H542" s="128"/>
    </row>
    <row r="543" spans="1:8" x14ac:dyDescent="0.3">
      <c r="A543" s="10"/>
      <c r="B543" s="75"/>
      <c r="C543" s="75"/>
      <c r="D543" s="75"/>
      <c r="E543" s="75"/>
      <c r="F543" s="75"/>
      <c r="H543" s="128"/>
    </row>
    <row r="544" spans="1:8" x14ac:dyDescent="0.3">
      <c r="A544" s="10"/>
      <c r="B544" s="75"/>
      <c r="C544" s="75"/>
      <c r="D544" s="75"/>
      <c r="E544" s="75"/>
      <c r="F544" s="75"/>
      <c r="H544" s="128"/>
    </row>
    <row r="545" spans="1:8" x14ac:dyDescent="0.3">
      <c r="A545" s="10"/>
      <c r="B545" s="75"/>
      <c r="C545" s="75"/>
      <c r="D545" s="75"/>
      <c r="E545" s="75"/>
      <c r="F545" s="75"/>
      <c r="H545" s="128"/>
    </row>
    <row r="546" spans="1:8" x14ac:dyDescent="0.3">
      <c r="A546" s="10"/>
      <c r="B546" s="75"/>
      <c r="C546" s="75"/>
      <c r="D546" s="75"/>
      <c r="E546" s="75"/>
      <c r="F546" s="75"/>
      <c r="H546" s="128"/>
    </row>
    <row r="547" spans="1:8" x14ac:dyDescent="0.3">
      <c r="A547" s="10"/>
      <c r="B547" s="75"/>
      <c r="C547" s="75"/>
      <c r="D547" s="75"/>
      <c r="E547" s="75"/>
      <c r="F547" s="75"/>
      <c r="H547" s="128"/>
    </row>
    <row r="548" spans="1:8" x14ac:dyDescent="0.3">
      <c r="A548" s="10"/>
      <c r="B548" s="75"/>
      <c r="C548" s="75"/>
      <c r="D548" s="75"/>
      <c r="E548" s="75"/>
      <c r="F548" s="75"/>
      <c r="H548" s="128"/>
    </row>
    <row r="549" spans="1:8" x14ac:dyDescent="0.3">
      <c r="A549" s="10"/>
      <c r="B549" s="75"/>
      <c r="C549" s="75"/>
      <c r="D549" s="75"/>
      <c r="E549" s="75"/>
      <c r="F549" s="75"/>
      <c r="H549" s="128"/>
    </row>
    <row r="550" spans="1:8" x14ac:dyDescent="0.3">
      <c r="A550" s="10"/>
      <c r="B550" s="75"/>
      <c r="C550" s="75"/>
      <c r="D550" s="75"/>
      <c r="E550" s="75"/>
      <c r="F550" s="75"/>
      <c r="H550" s="128"/>
    </row>
    <row r="551" spans="1:8" x14ac:dyDescent="0.3">
      <c r="A551" s="10"/>
      <c r="B551" s="75"/>
      <c r="C551" s="75"/>
      <c r="D551" s="75"/>
      <c r="E551" s="75"/>
      <c r="F551" s="75"/>
      <c r="H551" s="128"/>
    </row>
    <row r="552" spans="1:8" x14ac:dyDescent="0.3">
      <c r="A552" s="10"/>
      <c r="B552" s="75"/>
      <c r="C552" s="75"/>
      <c r="D552" s="75"/>
      <c r="E552" s="75"/>
      <c r="F552" s="75"/>
      <c r="H552" s="128"/>
    </row>
    <row r="553" spans="1:8" x14ac:dyDescent="0.3">
      <c r="A553" s="10"/>
      <c r="B553" s="75"/>
      <c r="C553" s="75"/>
      <c r="D553" s="75"/>
      <c r="E553" s="75"/>
      <c r="F553" s="75"/>
      <c r="H553" s="128"/>
    </row>
    <row r="554" spans="1:8" x14ac:dyDescent="0.3">
      <c r="A554" s="10"/>
      <c r="B554" s="75"/>
      <c r="C554" s="75"/>
      <c r="D554" s="75"/>
      <c r="E554" s="75"/>
      <c r="F554" s="75"/>
      <c r="H554" s="128"/>
    </row>
    <row r="555" spans="1:8" x14ac:dyDescent="0.3">
      <c r="A555" s="10"/>
      <c r="B555" s="75"/>
      <c r="C555" s="75"/>
      <c r="D555" s="75"/>
      <c r="E555" s="75"/>
      <c r="F555" s="75"/>
      <c r="H555" s="128"/>
    </row>
    <row r="556" spans="1:8" x14ac:dyDescent="0.3">
      <c r="A556" s="10"/>
      <c r="B556" s="75"/>
      <c r="C556" s="75"/>
      <c r="D556" s="75"/>
      <c r="E556" s="75"/>
      <c r="F556" s="75"/>
      <c r="H556" s="128"/>
    </row>
    <row r="557" spans="1:8" x14ac:dyDescent="0.3">
      <c r="A557" s="10"/>
      <c r="B557" s="75"/>
      <c r="C557" s="75"/>
      <c r="D557" s="75"/>
      <c r="E557" s="75"/>
      <c r="F557" s="75"/>
      <c r="H557" s="128"/>
    </row>
    <row r="558" spans="1:8" x14ac:dyDescent="0.3">
      <c r="A558" s="10"/>
      <c r="B558" s="75"/>
      <c r="C558" s="75"/>
      <c r="D558" s="75"/>
      <c r="E558" s="75"/>
      <c r="F558" s="75"/>
      <c r="H558" s="128"/>
    </row>
    <row r="559" spans="1:8" x14ac:dyDescent="0.3">
      <c r="A559" s="10"/>
      <c r="B559" s="75"/>
      <c r="C559" s="75"/>
      <c r="D559" s="75"/>
      <c r="E559" s="75"/>
      <c r="F559" s="75"/>
      <c r="H559" s="128"/>
    </row>
    <row r="560" spans="1:8" x14ac:dyDescent="0.3">
      <c r="A560" s="10"/>
      <c r="B560" s="75"/>
      <c r="C560" s="75"/>
      <c r="D560" s="75"/>
      <c r="E560" s="75"/>
      <c r="F560" s="75"/>
      <c r="H560" s="128"/>
    </row>
    <row r="561" spans="1:8" x14ac:dyDescent="0.3">
      <c r="A561" s="10"/>
      <c r="B561" s="75"/>
      <c r="C561" s="75"/>
      <c r="D561" s="75"/>
      <c r="E561" s="75"/>
      <c r="F561" s="75"/>
      <c r="H561" s="128"/>
    </row>
    <row r="562" spans="1:8" x14ac:dyDescent="0.3">
      <c r="A562" s="10"/>
      <c r="B562" s="75"/>
      <c r="C562" s="75"/>
      <c r="D562" s="75"/>
      <c r="E562" s="75"/>
      <c r="F562" s="75"/>
      <c r="H562" s="128"/>
    </row>
    <row r="563" spans="1:8" x14ac:dyDescent="0.3">
      <c r="A563" s="10"/>
      <c r="B563" s="75"/>
      <c r="C563" s="75"/>
      <c r="D563" s="75"/>
      <c r="E563" s="75"/>
      <c r="F563" s="75"/>
      <c r="H563" s="128"/>
    </row>
    <row r="564" spans="1:8" x14ac:dyDescent="0.3">
      <c r="A564" s="10"/>
      <c r="B564" s="75"/>
      <c r="C564" s="75"/>
      <c r="D564" s="75"/>
      <c r="E564" s="75"/>
      <c r="F564" s="75"/>
      <c r="H564" s="128"/>
    </row>
    <row r="565" spans="1:8" x14ac:dyDescent="0.3">
      <c r="A565" s="10"/>
      <c r="B565" s="75"/>
      <c r="C565" s="75"/>
      <c r="D565" s="75"/>
      <c r="E565" s="75"/>
      <c r="F565" s="75"/>
      <c r="H565" s="128"/>
    </row>
    <row r="566" spans="1:8" x14ac:dyDescent="0.3">
      <c r="A566" s="10"/>
      <c r="B566" s="75"/>
      <c r="C566" s="75"/>
      <c r="D566" s="75"/>
      <c r="E566" s="75"/>
      <c r="F566" s="75"/>
      <c r="H566" s="128"/>
    </row>
    <row r="567" spans="1:8" x14ac:dyDescent="0.3">
      <c r="A567" s="10"/>
      <c r="B567" s="75"/>
      <c r="C567" s="75"/>
      <c r="D567" s="75"/>
      <c r="E567" s="75"/>
      <c r="F567" s="75"/>
      <c r="H567" s="128"/>
    </row>
    <row r="568" spans="1:8" x14ac:dyDescent="0.3">
      <c r="A568" s="10"/>
      <c r="B568" s="75"/>
      <c r="C568" s="75"/>
      <c r="D568" s="75"/>
      <c r="E568" s="75"/>
      <c r="F568" s="75"/>
      <c r="H568" s="128"/>
    </row>
    <row r="569" spans="1:8" x14ac:dyDescent="0.3">
      <c r="A569" s="10"/>
      <c r="B569" s="75"/>
      <c r="C569" s="75"/>
      <c r="D569" s="75"/>
      <c r="E569" s="75"/>
      <c r="F569" s="75"/>
      <c r="H569" s="128"/>
    </row>
    <row r="570" spans="1:8" x14ac:dyDescent="0.3">
      <c r="A570" s="10"/>
      <c r="B570" s="75"/>
      <c r="C570" s="75"/>
      <c r="D570" s="75"/>
      <c r="E570" s="75"/>
      <c r="F570" s="75"/>
      <c r="H570" s="128"/>
    </row>
    <row r="571" spans="1:8" x14ac:dyDescent="0.3">
      <c r="A571" s="10"/>
      <c r="B571" s="75"/>
      <c r="C571" s="75"/>
      <c r="D571" s="75"/>
      <c r="E571" s="75"/>
      <c r="F571" s="75"/>
      <c r="H571" s="128"/>
    </row>
    <row r="572" spans="1:8" x14ac:dyDescent="0.3">
      <c r="A572" s="10"/>
      <c r="B572" s="75"/>
      <c r="C572" s="75"/>
      <c r="D572" s="75"/>
      <c r="E572" s="75"/>
      <c r="F572" s="75"/>
      <c r="H572" s="128"/>
    </row>
    <row r="573" spans="1:8" x14ac:dyDescent="0.3">
      <c r="A573" s="10"/>
      <c r="B573" s="75"/>
      <c r="C573" s="75"/>
      <c r="D573" s="75"/>
      <c r="E573" s="75"/>
      <c r="F573" s="75"/>
      <c r="H573" s="128"/>
    </row>
    <row r="574" spans="1:8" x14ac:dyDescent="0.3">
      <c r="A574" s="10"/>
      <c r="B574" s="75"/>
      <c r="C574" s="75"/>
      <c r="D574" s="75"/>
      <c r="E574" s="75"/>
      <c r="F574" s="75"/>
      <c r="H574" s="128"/>
    </row>
    <row r="575" spans="1:8" x14ac:dyDescent="0.3">
      <c r="A575" s="10"/>
      <c r="B575" s="75"/>
      <c r="C575" s="75"/>
      <c r="D575" s="75"/>
      <c r="E575" s="75"/>
      <c r="F575" s="75"/>
      <c r="H575" s="128"/>
    </row>
    <row r="576" spans="1:8" x14ac:dyDescent="0.3">
      <c r="A576" s="10"/>
      <c r="B576" s="75"/>
      <c r="C576" s="75"/>
      <c r="D576" s="75"/>
      <c r="E576" s="75"/>
      <c r="F576" s="75"/>
      <c r="H576" s="128"/>
    </row>
    <row r="577" spans="1:8" x14ac:dyDescent="0.3">
      <c r="A577" s="10"/>
      <c r="B577" s="75"/>
      <c r="C577" s="75"/>
      <c r="D577" s="75"/>
      <c r="E577" s="75"/>
      <c r="F577" s="75"/>
      <c r="H577" s="128"/>
    </row>
    <row r="578" spans="1:8" x14ac:dyDescent="0.3">
      <c r="A578" s="10"/>
      <c r="B578" s="75"/>
      <c r="C578" s="75"/>
      <c r="D578" s="75"/>
      <c r="E578" s="75"/>
      <c r="F578" s="75"/>
      <c r="H578" s="128"/>
    </row>
    <row r="579" spans="1:8" x14ac:dyDescent="0.3">
      <c r="A579" s="10"/>
      <c r="B579" s="75"/>
      <c r="C579" s="75"/>
      <c r="D579" s="75"/>
      <c r="E579" s="75"/>
      <c r="F579" s="75"/>
      <c r="H579" s="128"/>
    </row>
    <row r="580" spans="1:8" x14ac:dyDescent="0.3">
      <c r="A580" s="10"/>
      <c r="B580" s="75"/>
      <c r="C580" s="75"/>
      <c r="D580" s="75"/>
      <c r="E580" s="75"/>
      <c r="F580" s="75"/>
      <c r="H580" s="128"/>
    </row>
    <row r="581" spans="1:8" x14ac:dyDescent="0.3">
      <c r="A581" s="10"/>
      <c r="B581" s="75"/>
      <c r="C581" s="75"/>
      <c r="D581" s="75"/>
      <c r="E581" s="75"/>
      <c r="F581" s="75"/>
      <c r="H581" s="128"/>
    </row>
    <row r="582" spans="1:8" x14ac:dyDescent="0.3">
      <c r="A582" s="10"/>
      <c r="B582" s="75"/>
      <c r="C582" s="75"/>
      <c r="D582" s="75"/>
      <c r="E582" s="75"/>
      <c r="F582" s="75"/>
      <c r="H582" s="128"/>
    </row>
    <row r="583" spans="1:8" x14ac:dyDescent="0.3">
      <c r="A583" s="10"/>
      <c r="B583" s="75"/>
      <c r="C583" s="75"/>
      <c r="D583" s="75"/>
      <c r="E583" s="75"/>
      <c r="F583" s="75"/>
      <c r="H583" s="128"/>
    </row>
    <row r="584" spans="1:8" x14ac:dyDescent="0.3">
      <c r="A584" s="10"/>
      <c r="B584" s="75"/>
      <c r="C584" s="75"/>
      <c r="D584" s="75"/>
      <c r="E584" s="75"/>
      <c r="F584" s="75"/>
      <c r="H584" s="128"/>
    </row>
    <row r="585" spans="1:8" x14ac:dyDescent="0.3">
      <c r="A585" s="10"/>
      <c r="B585" s="75"/>
      <c r="C585" s="75"/>
      <c r="D585" s="75"/>
      <c r="E585" s="75"/>
      <c r="F585" s="75"/>
      <c r="H585" s="128"/>
    </row>
    <row r="586" spans="1:8" x14ac:dyDescent="0.3">
      <c r="A586" s="10"/>
      <c r="B586" s="75"/>
      <c r="C586" s="75"/>
      <c r="D586" s="75"/>
      <c r="E586" s="75"/>
      <c r="F586" s="75"/>
      <c r="H586" s="128"/>
    </row>
    <row r="587" spans="1:8" x14ac:dyDescent="0.3">
      <c r="A587" s="10"/>
      <c r="B587" s="75"/>
      <c r="C587" s="75"/>
      <c r="D587" s="75"/>
      <c r="E587" s="75"/>
      <c r="F587" s="75"/>
      <c r="H587" s="128"/>
    </row>
    <row r="588" spans="1:8" x14ac:dyDescent="0.3">
      <c r="A588" s="10"/>
      <c r="B588" s="75"/>
      <c r="C588" s="75"/>
      <c r="D588" s="75"/>
      <c r="E588" s="75"/>
      <c r="F588" s="75"/>
      <c r="H588" s="128"/>
    </row>
    <row r="589" spans="1:8" x14ac:dyDescent="0.3">
      <c r="A589" s="10"/>
      <c r="B589" s="75"/>
      <c r="C589" s="75"/>
      <c r="D589" s="75"/>
      <c r="E589" s="75"/>
      <c r="F589" s="75"/>
      <c r="H589" s="128"/>
    </row>
    <row r="590" spans="1:8" x14ac:dyDescent="0.3">
      <c r="A590" s="10"/>
      <c r="B590" s="75"/>
      <c r="C590" s="75"/>
      <c r="D590" s="75"/>
      <c r="E590" s="75"/>
      <c r="F590" s="75"/>
      <c r="H590" s="128"/>
    </row>
    <row r="591" spans="1:8" x14ac:dyDescent="0.3">
      <c r="A591" s="10"/>
      <c r="B591" s="75"/>
      <c r="C591" s="75"/>
      <c r="D591" s="75"/>
      <c r="E591" s="75"/>
      <c r="F591" s="75"/>
      <c r="H591" s="128"/>
    </row>
    <row r="592" spans="1:8" x14ac:dyDescent="0.3">
      <c r="A592" s="10"/>
      <c r="B592" s="75"/>
      <c r="C592" s="75"/>
      <c r="D592" s="75"/>
      <c r="E592" s="75"/>
      <c r="F592" s="75"/>
      <c r="H592" s="128"/>
    </row>
    <row r="593" spans="1:8" x14ac:dyDescent="0.3">
      <c r="A593" s="10"/>
      <c r="B593" s="75"/>
      <c r="C593" s="75"/>
      <c r="D593" s="75"/>
      <c r="E593" s="75"/>
      <c r="F593" s="75"/>
      <c r="H593" s="128"/>
    </row>
    <row r="594" spans="1:8" x14ac:dyDescent="0.3">
      <c r="A594" s="10"/>
      <c r="B594" s="75"/>
      <c r="C594" s="75"/>
      <c r="D594" s="75"/>
      <c r="E594" s="75"/>
      <c r="F594" s="75"/>
      <c r="H594" s="128"/>
    </row>
    <row r="595" spans="1:8" x14ac:dyDescent="0.3">
      <c r="A595" s="10"/>
      <c r="B595" s="75"/>
      <c r="C595" s="75"/>
      <c r="D595" s="75"/>
      <c r="E595" s="75"/>
      <c r="F595" s="75"/>
      <c r="H595" s="128"/>
    </row>
    <row r="596" spans="1:8" x14ac:dyDescent="0.3">
      <c r="A596" s="10"/>
      <c r="B596" s="75"/>
      <c r="C596" s="75"/>
      <c r="D596" s="75"/>
      <c r="E596" s="75"/>
      <c r="F596" s="75"/>
      <c r="H596" s="128"/>
    </row>
    <row r="597" spans="1:8" x14ac:dyDescent="0.3">
      <c r="A597" s="10"/>
      <c r="B597" s="75"/>
      <c r="C597" s="75"/>
      <c r="D597" s="75"/>
      <c r="E597" s="75"/>
      <c r="F597" s="75"/>
      <c r="H597" s="128"/>
    </row>
    <row r="598" spans="1:8" x14ac:dyDescent="0.3">
      <c r="A598" s="10"/>
      <c r="B598" s="75"/>
      <c r="C598" s="75"/>
      <c r="D598" s="75"/>
      <c r="E598" s="75"/>
      <c r="F598" s="75"/>
      <c r="H598" s="128"/>
    </row>
    <row r="599" spans="1:8" x14ac:dyDescent="0.3">
      <c r="A599" s="10"/>
      <c r="B599" s="75"/>
      <c r="C599" s="75"/>
      <c r="D599" s="75"/>
      <c r="E599" s="75"/>
      <c r="F599" s="75"/>
      <c r="H599" s="128"/>
    </row>
    <row r="600" spans="1:8" x14ac:dyDescent="0.3">
      <c r="A600" s="10"/>
      <c r="B600" s="75"/>
      <c r="C600" s="75"/>
      <c r="D600" s="75"/>
      <c r="E600" s="75"/>
      <c r="F600" s="75"/>
      <c r="H600" s="128"/>
    </row>
    <row r="601" spans="1:8" x14ac:dyDescent="0.3">
      <c r="A601" s="10"/>
      <c r="B601" s="75"/>
      <c r="C601" s="75"/>
      <c r="D601" s="75"/>
      <c r="E601" s="75"/>
      <c r="F601" s="75"/>
      <c r="H601" s="128"/>
    </row>
    <row r="602" spans="1:8" x14ac:dyDescent="0.3">
      <c r="A602" s="10"/>
      <c r="B602" s="75"/>
      <c r="C602" s="75"/>
      <c r="D602" s="75"/>
      <c r="E602" s="75"/>
      <c r="F602" s="75"/>
      <c r="H602" s="128"/>
    </row>
    <row r="603" spans="1:8" x14ac:dyDescent="0.3">
      <c r="A603" s="10"/>
      <c r="B603" s="75"/>
      <c r="C603" s="75"/>
      <c r="D603" s="75"/>
      <c r="E603" s="75"/>
      <c r="F603" s="75"/>
      <c r="H603" s="128"/>
    </row>
    <row r="604" spans="1:8" x14ac:dyDescent="0.3">
      <c r="A604" s="10"/>
      <c r="B604" s="75"/>
      <c r="C604" s="75"/>
      <c r="D604" s="75"/>
      <c r="E604" s="75"/>
      <c r="F604" s="75"/>
      <c r="H604" s="128"/>
    </row>
    <row r="605" spans="1:8" x14ac:dyDescent="0.3">
      <c r="A605" s="10"/>
      <c r="B605" s="75"/>
      <c r="C605" s="75"/>
      <c r="D605" s="75"/>
      <c r="E605" s="75"/>
      <c r="F605" s="75"/>
      <c r="H605" s="128"/>
    </row>
    <row r="606" spans="1:8" x14ac:dyDescent="0.3">
      <c r="A606" s="10"/>
      <c r="B606" s="75"/>
      <c r="C606" s="75"/>
      <c r="D606" s="75"/>
      <c r="E606" s="75"/>
      <c r="F606" s="75"/>
      <c r="H606" s="128"/>
    </row>
    <row r="607" spans="1:8" x14ac:dyDescent="0.3">
      <c r="A607" s="10"/>
      <c r="B607" s="75"/>
      <c r="C607" s="75"/>
      <c r="D607" s="75"/>
      <c r="E607" s="75"/>
      <c r="F607" s="75"/>
      <c r="H607" s="128"/>
    </row>
    <row r="608" spans="1:8" x14ac:dyDescent="0.3">
      <c r="A608" s="10"/>
      <c r="B608" s="75"/>
      <c r="C608" s="75"/>
      <c r="D608" s="75"/>
      <c r="E608" s="75"/>
      <c r="F608" s="75"/>
      <c r="H608" s="128"/>
    </row>
    <row r="609" spans="1:8" x14ac:dyDescent="0.3">
      <c r="A609" s="10"/>
      <c r="B609" s="75"/>
      <c r="C609" s="75"/>
      <c r="D609" s="75"/>
      <c r="E609" s="75"/>
      <c r="F609" s="75"/>
      <c r="H609" s="128"/>
    </row>
    <row r="610" spans="1:8" x14ac:dyDescent="0.3">
      <c r="A610" s="10"/>
      <c r="B610" s="75"/>
      <c r="C610" s="75"/>
      <c r="D610" s="75"/>
      <c r="E610" s="75"/>
      <c r="F610" s="75"/>
      <c r="H610" s="128"/>
    </row>
    <row r="611" spans="1:8" x14ac:dyDescent="0.3">
      <c r="A611" s="10"/>
      <c r="B611" s="75"/>
      <c r="C611" s="75"/>
      <c r="D611" s="75"/>
      <c r="E611" s="75"/>
      <c r="F611" s="75"/>
      <c r="H611" s="128"/>
    </row>
    <row r="612" spans="1:8" x14ac:dyDescent="0.3">
      <c r="A612" s="10"/>
      <c r="B612" s="75"/>
      <c r="C612" s="75"/>
      <c r="D612" s="75"/>
      <c r="E612" s="75"/>
      <c r="F612" s="75"/>
      <c r="H612" s="128"/>
    </row>
    <row r="613" spans="1:8" x14ac:dyDescent="0.3">
      <c r="A613" s="10"/>
      <c r="B613" s="75"/>
      <c r="C613" s="75"/>
      <c r="D613" s="75"/>
      <c r="E613" s="75"/>
      <c r="F613" s="75"/>
      <c r="H613" s="128"/>
    </row>
    <row r="614" spans="1:8" x14ac:dyDescent="0.3">
      <c r="A614" s="10"/>
      <c r="B614" s="75"/>
      <c r="C614" s="75"/>
      <c r="D614" s="75"/>
      <c r="E614" s="75"/>
      <c r="F614" s="75"/>
      <c r="H614" s="128"/>
    </row>
    <row r="615" spans="1:8" x14ac:dyDescent="0.3">
      <c r="A615" s="10"/>
      <c r="B615" s="75"/>
      <c r="C615" s="75"/>
      <c r="D615" s="75"/>
      <c r="E615" s="75"/>
      <c r="F615" s="75"/>
      <c r="H615" s="128"/>
    </row>
    <row r="616" spans="1:8" x14ac:dyDescent="0.3">
      <c r="A616" s="10"/>
      <c r="B616" s="75"/>
      <c r="C616" s="75"/>
      <c r="D616" s="75"/>
      <c r="E616" s="75"/>
      <c r="F616" s="75"/>
      <c r="H616" s="128"/>
    </row>
    <row r="617" spans="1:8" x14ac:dyDescent="0.3">
      <c r="A617" s="10"/>
      <c r="B617" s="75"/>
      <c r="C617" s="75"/>
      <c r="D617" s="75"/>
      <c r="E617" s="75"/>
      <c r="F617" s="75"/>
      <c r="H617" s="128"/>
    </row>
    <row r="618" spans="1:8" x14ac:dyDescent="0.3">
      <c r="A618" s="10"/>
      <c r="B618" s="75"/>
      <c r="C618" s="75"/>
      <c r="D618" s="75"/>
      <c r="E618" s="75"/>
      <c r="F618" s="75"/>
      <c r="H618" s="128"/>
    </row>
    <row r="619" spans="1:8" x14ac:dyDescent="0.3">
      <c r="A619" s="10"/>
      <c r="B619" s="75"/>
      <c r="C619" s="75"/>
      <c r="D619" s="75"/>
      <c r="E619" s="75"/>
      <c r="F619" s="75"/>
      <c r="H619" s="128"/>
    </row>
    <row r="620" spans="1:8" x14ac:dyDescent="0.3">
      <c r="A620" s="10"/>
      <c r="B620" s="75"/>
      <c r="C620" s="75"/>
      <c r="D620" s="75"/>
      <c r="E620" s="75"/>
      <c r="F620" s="75"/>
      <c r="H620" s="128"/>
    </row>
    <row r="621" spans="1:8" x14ac:dyDescent="0.3">
      <c r="A621" s="10"/>
      <c r="B621" s="75"/>
      <c r="C621" s="75"/>
      <c r="D621" s="75"/>
      <c r="E621" s="75"/>
      <c r="F621" s="75"/>
      <c r="H621" s="128"/>
    </row>
    <row r="622" spans="1:8" x14ac:dyDescent="0.3">
      <c r="A622" s="10"/>
      <c r="B622" s="75"/>
      <c r="C622" s="75"/>
      <c r="D622" s="75"/>
      <c r="E622" s="75"/>
      <c r="F622" s="75"/>
      <c r="H622" s="128"/>
    </row>
    <row r="623" spans="1:8" x14ac:dyDescent="0.3">
      <c r="A623" s="10"/>
      <c r="B623" s="75"/>
      <c r="C623" s="75"/>
      <c r="D623" s="75"/>
      <c r="E623" s="75"/>
      <c r="F623" s="75"/>
      <c r="H623" s="128"/>
    </row>
    <row r="624" spans="1:8" x14ac:dyDescent="0.3">
      <c r="A624" s="10"/>
      <c r="B624" s="75"/>
      <c r="C624" s="75"/>
      <c r="D624" s="75"/>
      <c r="E624" s="75"/>
      <c r="F624" s="75"/>
      <c r="H624" s="128"/>
    </row>
    <row r="625" spans="1:8" x14ac:dyDescent="0.3">
      <c r="A625" s="10"/>
      <c r="B625" s="75"/>
      <c r="C625" s="75"/>
      <c r="D625" s="75"/>
      <c r="E625" s="75"/>
      <c r="F625" s="75"/>
      <c r="H625" s="128"/>
    </row>
    <row r="626" spans="1:8" x14ac:dyDescent="0.3">
      <c r="A626" s="10"/>
      <c r="B626" s="75"/>
      <c r="C626" s="75"/>
      <c r="D626" s="75"/>
      <c r="E626" s="75"/>
      <c r="F626" s="75"/>
      <c r="H626" s="128"/>
    </row>
    <row r="627" spans="1:8" x14ac:dyDescent="0.3">
      <c r="A627" s="10"/>
      <c r="B627" s="75"/>
      <c r="C627" s="75"/>
      <c r="D627" s="75"/>
      <c r="E627" s="75"/>
      <c r="F627" s="75"/>
      <c r="H627" s="128"/>
    </row>
    <row r="628" spans="1:8" x14ac:dyDescent="0.3">
      <c r="A628" s="10"/>
      <c r="B628" s="75"/>
      <c r="C628" s="75"/>
      <c r="D628" s="75"/>
      <c r="E628" s="75"/>
      <c r="F628" s="75"/>
      <c r="H628" s="128"/>
    </row>
    <row r="629" spans="1:8" x14ac:dyDescent="0.3">
      <c r="A629" s="10"/>
      <c r="B629" s="75"/>
      <c r="C629" s="75"/>
      <c r="D629" s="75"/>
      <c r="E629" s="75"/>
      <c r="F629" s="75"/>
      <c r="H629" s="128"/>
    </row>
    <row r="630" spans="1:8" x14ac:dyDescent="0.3">
      <c r="A630" s="10"/>
      <c r="B630" s="75"/>
      <c r="C630" s="75"/>
      <c r="D630" s="75"/>
      <c r="E630" s="75"/>
      <c r="F630" s="75"/>
      <c r="H630" s="128"/>
    </row>
    <row r="631" spans="1:8" x14ac:dyDescent="0.3">
      <c r="A631" s="10"/>
      <c r="B631" s="75"/>
      <c r="C631" s="75"/>
      <c r="D631" s="75"/>
      <c r="E631" s="75"/>
      <c r="F631" s="75"/>
      <c r="H631" s="128"/>
    </row>
    <row r="632" spans="1:8" x14ac:dyDescent="0.3">
      <c r="A632" s="10"/>
      <c r="B632" s="75"/>
      <c r="C632" s="75"/>
      <c r="D632" s="75"/>
      <c r="E632" s="75"/>
      <c r="F632" s="75"/>
      <c r="H632" s="128"/>
    </row>
    <row r="633" spans="1:8" x14ac:dyDescent="0.3">
      <c r="A633" s="10"/>
      <c r="B633" s="75"/>
      <c r="C633" s="75"/>
      <c r="D633" s="75"/>
      <c r="E633" s="75"/>
      <c r="F633" s="75"/>
      <c r="H633" s="128"/>
    </row>
    <row r="634" spans="1:8" x14ac:dyDescent="0.3">
      <c r="A634" s="10"/>
      <c r="B634" s="75"/>
      <c r="C634" s="75"/>
      <c r="D634" s="75"/>
      <c r="E634" s="75"/>
      <c r="F634" s="75"/>
      <c r="H634" s="128"/>
    </row>
    <row r="635" spans="1:8" x14ac:dyDescent="0.3">
      <c r="A635" s="10"/>
      <c r="B635" s="75"/>
      <c r="C635" s="75"/>
      <c r="D635" s="75"/>
      <c r="E635" s="75"/>
      <c r="F635" s="75"/>
      <c r="H635" s="128"/>
    </row>
    <row r="636" spans="1:8" x14ac:dyDescent="0.3">
      <c r="A636" s="10"/>
      <c r="B636" s="75"/>
      <c r="C636" s="75"/>
      <c r="D636" s="75"/>
      <c r="E636" s="75"/>
      <c r="F636" s="75"/>
      <c r="H636" s="128"/>
    </row>
    <row r="637" spans="1:8" x14ac:dyDescent="0.3">
      <c r="A637" s="10"/>
      <c r="B637" s="75"/>
      <c r="C637" s="75"/>
      <c r="D637" s="75"/>
      <c r="E637" s="75"/>
      <c r="F637" s="75"/>
      <c r="H637" s="128"/>
    </row>
    <row r="638" spans="1:8" x14ac:dyDescent="0.3">
      <c r="A638" s="10"/>
      <c r="B638" s="75"/>
      <c r="C638" s="75"/>
      <c r="D638" s="75"/>
      <c r="E638" s="75"/>
      <c r="F638" s="75"/>
      <c r="H638" s="128"/>
    </row>
    <row r="639" spans="1:8" x14ac:dyDescent="0.3">
      <c r="A639" s="10"/>
      <c r="B639" s="75"/>
      <c r="C639" s="75"/>
      <c r="D639" s="75"/>
      <c r="E639" s="75"/>
      <c r="F639" s="75"/>
      <c r="H639" s="128"/>
    </row>
    <row r="640" spans="1:8" x14ac:dyDescent="0.3">
      <c r="A640" s="10"/>
      <c r="B640" s="75"/>
      <c r="C640" s="75"/>
      <c r="D640" s="75"/>
      <c r="E640" s="75"/>
      <c r="F640" s="75"/>
      <c r="H640" s="128"/>
    </row>
    <row r="641" spans="1:8" x14ac:dyDescent="0.3">
      <c r="A641" s="10"/>
      <c r="B641" s="75"/>
      <c r="C641" s="75"/>
      <c r="D641" s="75"/>
      <c r="E641" s="75"/>
      <c r="F641" s="75"/>
      <c r="H641" s="128"/>
    </row>
    <row r="642" spans="1:8" x14ac:dyDescent="0.3">
      <c r="A642" s="10"/>
      <c r="B642" s="75"/>
      <c r="C642" s="75"/>
      <c r="D642" s="75"/>
      <c r="E642" s="75"/>
      <c r="F642" s="75"/>
      <c r="H642" s="128"/>
    </row>
    <row r="643" spans="1:8" x14ac:dyDescent="0.3">
      <c r="A643" s="10"/>
      <c r="B643" s="75"/>
      <c r="C643" s="75"/>
      <c r="D643" s="75"/>
      <c r="E643" s="75"/>
      <c r="F643" s="75"/>
      <c r="H643" s="128"/>
    </row>
    <row r="644" spans="1:8" x14ac:dyDescent="0.3">
      <c r="A644" s="10"/>
      <c r="B644" s="75"/>
      <c r="C644" s="75"/>
      <c r="D644" s="75"/>
      <c r="E644" s="75"/>
      <c r="F644" s="75"/>
      <c r="H644" s="128"/>
    </row>
    <row r="645" spans="1:8" x14ac:dyDescent="0.3">
      <c r="A645" s="10"/>
      <c r="B645" s="75"/>
      <c r="C645" s="75"/>
      <c r="D645" s="75"/>
      <c r="E645" s="75"/>
      <c r="F645" s="75"/>
      <c r="H645" s="128"/>
    </row>
    <row r="646" spans="1:8" x14ac:dyDescent="0.3">
      <c r="A646" s="10"/>
      <c r="B646" s="75"/>
      <c r="C646" s="75"/>
      <c r="D646" s="75"/>
      <c r="E646" s="75"/>
      <c r="F646" s="75"/>
      <c r="H646" s="128"/>
    </row>
    <row r="647" spans="1:8" x14ac:dyDescent="0.3">
      <c r="A647" s="10"/>
      <c r="B647" s="75"/>
      <c r="C647" s="75"/>
      <c r="D647" s="75"/>
      <c r="E647" s="75"/>
      <c r="F647" s="75"/>
      <c r="H647" s="128"/>
    </row>
    <row r="648" spans="1:8" x14ac:dyDescent="0.3">
      <c r="A648" s="10"/>
      <c r="B648" s="75"/>
      <c r="C648" s="75"/>
      <c r="D648" s="75"/>
      <c r="E648" s="75"/>
      <c r="F648" s="75"/>
      <c r="H648" s="128"/>
    </row>
    <row r="649" spans="1:8" x14ac:dyDescent="0.3">
      <c r="A649" s="10"/>
      <c r="B649" s="75"/>
      <c r="C649" s="75"/>
      <c r="D649" s="75"/>
      <c r="E649" s="75"/>
      <c r="F649" s="75"/>
      <c r="H649" s="128"/>
    </row>
    <row r="650" spans="1:8" x14ac:dyDescent="0.3">
      <c r="A650" s="10"/>
      <c r="B650" s="75"/>
      <c r="C650" s="75"/>
      <c r="D650" s="75"/>
      <c r="E650" s="75"/>
      <c r="F650" s="75"/>
      <c r="H650" s="128"/>
    </row>
    <row r="651" spans="1:8" x14ac:dyDescent="0.3">
      <c r="A651" s="10"/>
      <c r="B651" s="75"/>
      <c r="C651" s="75"/>
      <c r="D651" s="75"/>
      <c r="E651" s="75"/>
      <c r="F651" s="75"/>
      <c r="H651" s="128"/>
    </row>
    <row r="652" spans="1:8" x14ac:dyDescent="0.3">
      <c r="A652" s="10"/>
      <c r="B652" s="75"/>
      <c r="C652" s="75"/>
      <c r="D652" s="75"/>
      <c r="E652" s="75"/>
      <c r="F652" s="75"/>
      <c r="H652" s="128"/>
    </row>
    <row r="653" spans="1:8" x14ac:dyDescent="0.3">
      <c r="A653" s="10"/>
      <c r="B653" s="75"/>
      <c r="C653" s="75"/>
      <c r="D653" s="75"/>
      <c r="E653" s="75"/>
      <c r="F653" s="75"/>
      <c r="H653" s="128"/>
    </row>
    <row r="654" spans="1:8" x14ac:dyDescent="0.3">
      <c r="A654" s="10"/>
      <c r="B654" s="75"/>
      <c r="C654" s="75"/>
      <c r="D654" s="75"/>
      <c r="E654" s="75"/>
      <c r="F654" s="75"/>
      <c r="H654" s="128"/>
    </row>
    <row r="655" spans="1:8" x14ac:dyDescent="0.3">
      <c r="A655" s="10"/>
      <c r="B655" s="75"/>
      <c r="C655" s="75"/>
      <c r="D655" s="75"/>
      <c r="E655" s="75"/>
      <c r="F655" s="75"/>
      <c r="H655" s="128"/>
    </row>
    <row r="656" spans="1:8" x14ac:dyDescent="0.3">
      <c r="A656" s="10"/>
      <c r="B656" s="75"/>
      <c r="C656" s="75"/>
      <c r="D656" s="75"/>
      <c r="E656" s="75"/>
      <c r="F656" s="75"/>
      <c r="H656" s="128"/>
    </row>
    <row r="657" spans="1:8" x14ac:dyDescent="0.3">
      <c r="A657" s="10"/>
      <c r="B657" s="75"/>
      <c r="C657" s="75"/>
      <c r="D657" s="75"/>
      <c r="E657" s="75"/>
      <c r="F657" s="75"/>
      <c r="H657" s="128"/>
    </row>
    <row r="658" spans="1:8" x14ac:dyDescent="0.3">
      <c r="A658" s="10"/>
      <c r="B658" s="75"/>
      <c r="C658" s="75"/>
      <c r="D658" s="75"/>
      <c r="E658" s="75"/>
      <c r="F658" s="75"/>
      <c r="H658" s="128"/>
    </row>
    <row r="659" spans="1:8" x14ac:dyDescent="0.3">
      <c r="A659" s="10"/>
      <c r="B659" s="75"/>
      <c r="C659" s="75"/>
      <c r="D659" s="75"/>
      <c r="E659" s="75"/>
      <c r="F659" s="75"/>
      <c r="H659" s="128"/>
    </row>
    <row r="660" spans="1:8" x14ac:dyDescent="0.3">
      <c r="A660" s="10"/>
      <c r="B660" s="75"/>
      <c r="C660" s="75"/>
      <c r="D660" s="75"/>
      <c r="E660" s="75"/>
      <c r="F660" s="75"/>
      <c r="H660" s="128"/>
    </row>
    <row r="661" spans="1:8" x14ac:dyDescent="0.3">
      <c r="A661" s="10"/>
      <c r="B661" s="75"/>
      <c r="C661" s="75"/>
      <c r="D661" s="75"/>
      <c r="E661" s="75"/>
      <c r="F661" s="75"/>
      <c r="H661" s="128"/>
    </row>
    <row r="662" spans="1:8" x14ac:dyDescent="0.3">
      <c r="A662" s="10"/>
      <c r="B662" s="75"/>
      <c r="C662" s="75"/>
      <c r="D662" s="75"/>
      <c r="E662" s="75"/>
      <c r="F662" s="75"/>
      <c r="H662" s="128"/>
    </row>
    <row r="663" spans="1:8" x14ac:dyDescent="0.3">
      <c r="A663" s="10"/>
      <c r="B663" s="75"/>
      <c r="C663" s="75"/>
      <c r="D663" s="75"/>
      <c r="E663" s="75"/>
      <c r="F663" s="75"/>
      <c r="H663" s="128"/>
    </row>
    <row r="664" spans="1:8" x14ac:dyDescent="0.3">
      <c r="A664" s="10"/>
      <c r="B664" s="75"/>
      <c r="C664" s="75"/>
      <c r="D664" s="75"/>
      <c r="E664" s="75"/>
      <c r="F664" s="75"/>
      <c r="H664" s="128"/>
    </row>
    <row r="665" spans="1:8" x14ac:dyDescent="0.3">
      <c r="A665" s="10"/>
      <c r="B665" s="75"/>
      <c r="C665" s="75"/>
      <c r="D665" s="75"/>
      <c r="E665" s="75"/>
      <c r="F665" s="75"/>
      <c r="H665" s="128"/>
    </row>
    <row r="666" spans="1:8" x14ac:dyDescent="0.3">
      <c r="A666" s="10"/>
      <c r="B666" s="75"/>
      <c r="C666" s="75"/>
      <c r="D666" s="75"/>
      <c r="E666" s="75"/>
      <c r="F666" s="75"/>
      <c r="H666" s="128"/>
    </row>
    <row r="667" spans="1:8" x14ac:dyDescent="0.3">
      <c r="A667" s="10"/>
      <c r="B667" s="75"/>
      <c r="C667" s="75"/>
      <c r="D667" s="75"/>
      <c r="E667" s="75"/>
      <c r="F667" s="75"/>
      <c r="H667" s="128"/>
    </row>
    <row r="668" spans="1:8" x14ac:dyDescent="0.3">
      <c r="A668" s="10"/>
      <c r="B668" s="75"/>
      <c r="C668" s="75"/>
      <c r="D668" s="75"/>
      <c r="E668" s="75"/>
      <c r="F668" s="75"/>
      <c r="H668" s="128"/>
    </row>
    <row r="669" spans="1:8" x14ac:dyDescent="0.3">
      <c r="A669" s="10"/>
      <c r="B669" s="75"/>
      <c r="C669" s="75"/>
      <c r="D669" s="75"/>
      <c r="E669" s="75"/>
      <c r="F669" s="75"/>
      <c r="H669" s="128"/>
    </row>
    <row r="670" spans="1:8" x14ac:dyDescent="0.3">
      <c r="A670" s="10"/>
      <c r="B670" s="75"/>
      <c r="C670" s="75"/>
      <c r="D670" s="75"/>
      <c r="E670" s="75"/>
      <c r="F670" s="75"/>
      <c r="H670" s="128"/>
    </row>
    <row r="671" spans="1:8" x14ac:dyDescent="0.3">
      <c r="A671" s="10"/>
      <c r="B671" s="75"/>
      <c r="C671" s="75"/>
      <c r="D671" s="75"/>
      <c r="E671" s="75"/>
      <c r="F671" s="75"/>
      <c r="H671" s="128"/>
    </row>
    <row r="672" spans="1:8" x14ac:dyDescent="0.3">
      <c r="A672" s="10"/>
      <c r="B672" s="75"/>
      <c r="C672" s="75"/>
      <c r="D672" s="75"/>
      <c r="E672" s="75"/>
      <c r="F672" s="75"/>
      <c r="H672" s="128"/>
    </row>
    <row r="673" spans="1:8" x14ac:dyDescent="0.3">
      <c r="A673" s="10"/>
      <c r="B673" s="75"/>
      <c r="C673" s="75"/>
      <c r="D673" s="75"/>
      <c r="E673" s="75"/>
      <c r="F673" s="75"/>
      <c r="H673" s="128"/>
    </row>
    <row r="674" spans="1:8" x14ac:dyDescent="0.3">
      <c r="A674" s="10"/>
      <c r="B674" s="75"/>
      <c r="C674" s="75"/>
      <c r="D674" s="75"/>
      <c r="E674" s="75"/>
      <c r="F674" s="75"/>
      <c r="H674" s="128"/>
    </row>
    <row r="675" spans="1:8" x14ac:dyDescent="0.3">
      <c r="A675" s="10"/>
      <c r="B675" s="75"/>
      <c r="C675" s="75"/>
      <c r="D675" s="75"/>
      <c r="E675" s="75"/>
      <c r="F675" s="75"/>
      <c r="H675" s="128"/>
    </row>
    <row r="676" spans="1:8" x14ac:dyDescent="0.3">
      <c r="A676" s="10"/>
      <c r="B676" s="75"/>
      <c r="C676" s="75"/>
      <c r="D676" s="75"/>
      <c r="E676" s="75"/>
      <c r="F676" s="75"/>
      <c r="H676" s="128"/>
    </row>
    <row r="677" spans="1:8" x14ac:dyDescent="0.3">
      <c r="A677" s="10"/>
      <c r="B677" s="75"/>
      <c r="C677" s="75"/>
      <c r="D677" s="75"/>
      <c r="E677" s="75"/>
      <c r="F677" s="75"/>
      <c r="H677" s="128"/>
    </row>
    <row r="678" spans="1:8" x14ac:dyDescent="0.3">
      <c r="A678" s="10"/>
      <c r="B678" s="75"/>
      <c r="C678" s="75"/>
      <c r="D678" s="75"/>
      <c r="E678" s="75"/>
      <c r="F678" s="75"/>
      <c r="H678" s="128"/>
    </row>
    <row r="679" spans="1:8" x14ac:dyDescent="0.3">
      <c r="A679" s="10"/>
      <c r="B679" s="75"/>
      <c r="C679" s="75"/>
      <c r="D679" s="75"/>
      <c r="E679" s="75"/>
      <c r="F679" s="75"/>
      <c r="H679" s="128"/>
    </row>
    <row r="680" spans="1:8" x14ac:dyDescent="0.3">
      <c r="A680" s="10"/>
      <c r="B680" s="75"/>
      <c r="C680" s="75"/>
      <c r="D680" s="75"/>
      <c r="E680" s="75"/>
      <c r="F680" s="75"/>
      <c r="H680" s="128"/>
    </row>
    <row r="681" spans="1:8" x14ac:dyDescent="0.3">
      <c r="A681" s="10"/>
      <c r="B681" s="75"/>
      <c r="C681" s="75"/>
      <c r="D681" s="75"/>
      <c r="E681" s="75"/>
      <c r="F681" s="75"/>
      <c r="H681" s="128"/>
    </row>
    <row r="682" spans="1:8" x14ac:dyDescent="0.3">
      <c r="A682" s="10"/>
      <c r="B682" s="75"/>
      <c r="C682" s="75"/>
      <c r="D682" s="75"/>
      <c r="E682" s="75"/>
      <c r="F682" s="75"/>
      <c r="H682" s="128"/>
    </row>
    <row r="683" spans="1:8" x14ac:dyDescent="0.3">
      <c r="A683" s="10"/>
      <c r="B683" s="75"/>
      <c r="C683" s="75"/>
      <c r="D683" s="75"/>
      <c r="E683" s="75"/>
      <c r="F683" s="75"/>
      <c r="H683" s="128"/>
    </row>
    <row r="684" spans="1:8" x14ac:dyDescent="0.3">
      <c r="A684" s="10"/>
      <c r="B684" s="75"/>
      <c r="C684" s="75"/>
      <c r="D684" s="75"/>
      <c r="E684" s="75"/>
      <c r="F684" s="75"/>
      <c r="H684" s="128"/>
    </row>
    <row r="685" spans="1:8" x14ac:dyDescent="0.3">
      <c r="A685" s="10"/>
      <c r="B685" s="75"/>
      <c r="C685" s="75"/>
      <c r="D685" s="75"/>
      <c r="E685" s="75"/>
      <c r="F685" s="75"/>
      <c r="H685" s="128"/>
    </row>
    <row r="686" spans="1:8" x14ac:dyDescent="0.3">
      <c r="A686" s="10"/>
      <c r="B686" s="75"/>
      <c r="C686" s="75"/>
      <c r="D686" s="75"/>
      <c r="E686" s="75"/>
      <c r="F686" s="75"/>
      <c r="H686" s="128"/>
    </row>
    <row r="687" spans="1:8" x14ac:dyDescent="0.3">
      <c r="A687" s="10"/>
      <c r="B687" s="75"/>
      <c r="C687" s="75"/>
      <c r="D687" s="75"/>
      <c r="E687" s="75"/>
      <c r="F687" s="75"/>
      <c r="H687" s="128"/>
    </row>
    <row r="688" spans="1:8" x14ac:dyDescent="0.3">
      <c r="A688" s="10"/>
      <c r="B688" s="75"/>
      <c r="C688" s="75"/>
      <c r="D688" s="75"/>
      <c r="E688" s="75"/>
      <c r="F688" s="75"/>
      <c r="H688" s="128"/>
    </row>
    <row r="689" spans="1:8" x14ac:dyDescent="0.3">
      <c r="A689" s="10"/>
      <c r="B689" s="75"/>
      <c r="C689" s="75"/>
      <c r="D689" s="75"/>
      <c r="E689" s="75"/>
      <c r="F689" s="75"/>
      <c r="H689" s="128"/>
    </row>
    <row r="690" spans="1:8" x14ac:dyDescent="0.3">
      <c r="A690" s="10"/>
      <c r="B690" s="75"/>
      <c r="C690" s="75"/>
      <c r="D690" s="75"/>
      <c r="E690" s="75"/>
      <c r="F690" s="75"/>
      <c r="H690" s="128"/>
    </row>
    <row r="691" spans="1:8" x14ac:dyDescent="0.3">
      <c r="A691" s="10"/>
      <c r="B691" s="75"/>
      <c r="C691" s="75"/>
      <c r="D691" s="75"/>
      <c r="E691" s="75"/>
      <c r="F691" s="75"/>
      <c r="H691" s="128"/>
    </row>
    <row r="692" spans="1:8" x14ac:dyDescent="0.3">
      <c r="A692" s="10"/>
      <c r="B692" s="75"/>
      <c r="C692" s="75"/>
      <c r="D692" s="75"/>
      <c r="E692" s="75"/>
      <c r="F692" s="75"/>
      <c r="H692" s="128"/>
    </row>
    <row r="693" spans="1:8" x14ac:dyDescent="0.3">
      <c r="A693" s="10"/>
      <c r="B693" s="75"/>
      <c r="C693" s="75"/>
      <c r="D693" s="75"/>
      <c r="E693" s="75"/>
      <c r="F693" s="75"/>
      <c r="H693" s="128"/>
    </row>
    <row r="694" spans="1:8" x14ac:dyDescent="0.3">
      <c r="A694" s="10"/>
      <c r="B694" s="75"/>
      <c r="C694" s="75"/>
      <c r="D694" s="75"/>
      <c r="E694" s="75"/>
      <c r="F694" s="75"/>
      <c r="H694" s="128"/>
    </row>
    <row r="695" spans="1:8" x14ac:dyDescent="0.3">
      <c r="A695" s="10"/>
      <c r="B695" s="75"/>
      <c r="C695" s="75"/>
      <c r="D695" s="75"/>
      <c r="E695" s="75"/>
      <c r="F695" s="75"/>
      <c r="H695" s="128"/>
    </row>
    <row r="696" spans="1:8" x14ac:dyDescent="0.3">
      <c r="A696" s="10"/>
      <c r="B696" s="75"/>
      <c r="C696" s="75"/>
      <c r="D696" s="75"/>
      <c r="E696" s="75"/>
      <c r="F696" s="75"/>
      <c r="H696" s="128"/>
    </row>
    <row r="697" spans="1:8" x14ac:dyDescent="0.3">
      <c r="A697" s="10"/>
      <c r="B697" s="75"/>
      <c r="C697" s="75"/>
      <c r="D697" s="75"/>
      <c r="E697" s="75"/>
      <c r="F697" s="75"/>
      <c r="H697" s="128"/>
    </row>
    <row r="698" spans="1:8" x14ac:dyDescent="0.3">
      <c r="A698" s="10"/>
      <c r="B698" s="75"/>
      <c r="C698" s="75"/>
      <c r="D698" s="75"/>
      <c r="E698" s="75"/>
      <c r="F698" s="75"/>
      <c r="H698" s="128"/>
    </row>
    <row r="699" spans="1:8" x14ac:dyDescent="0.3">
      <c r="A699" s="10"/>
      <c r="B699" s="75"/>
      <c r="C699" s="75"/>
      <c r="D699" s="75"/>
      <c r="E699" s="75"/>
      <c r="F699" s="75"/>
      <c r="H699" s="128"/>
    </row>
    <row r="700" spans="1:8" x14ac:dyDescent="0.3">
      <c r="A700" s="10"/>
      <c r="B700" s="75"/>
      <c r="C700" s="75"/>
      <c r="D700" s="75"/>
      <c r="E700" s="75"/>
      <c r="F700" s="75"/>
      <c r="H700" s="128"/>
    </row>
    <row r="701" spans="1:8" x14ac:dyDescent="0.3">
      <c r="A701" s="10"/>
      <c r="B701" s="75"/>
      <c r="C701" s="75"/>
      <c r="D701" s="75"/>
      <c r="E701" s="75"/>
      <c r="F701" s="75"/>
      <c r="H701" s="128"/>
    </row>
    <row r="702" spans="1:8" x14ac:dyDescent="0.3">
      <c r="A702" s="10"/>
      <c r="B702" s="75"/>
      <c r="C702" s="75"/>
      <c r="D702" s="75"/>
      <c r="E702" s="75"/>
      <c r="F702" s="75"/>
      <c r="H702" s="128"/>
    </row>
    <row r="703" spans="1:8" x14ac:dyDescent="0.3">
      <c r="A703" s="10"/>
      <c r="B703" s="75"/>
      <c r="C703" s="75"/>
      <c r="D703" s="75"/>
      <c r="E703" s="75"/>
      <c r="F703" s="75"/>
      <c r="H703" s="128"/>
    </row>
    <row r="704" spans="1:8" x14ac:dyDescent="0.3">
      <c r="A704" s="10"/>
      <c r="B704" s="75"/>
      <c r="C704" s="75"/>
      <c r="D704" s="75"/>
      <c r="E704" s="75"/>
      <c r="F704" s="75"/>
      <c r="H704" s="128"/>
    </row>
    <row r="705" spans="1:8" x14ac:dyDescent="0.3">
      <c r="A705" s="10"/>
      <c r="B705" s="75"/>
      <c r="C705" s="75"/>
      <c r="D705" s="75"/>
      <c r="E705" s="75"/>
      <c r="F705" s="75"/>
      <c r="H705" s="128"/>
    </row>
    <row r="706" spans="1:8" x14ac:dyDescent="0.3">
      <c r="A706" s="10"/>
      <c r="B706" s="75"/>
      <c r="C706" s="75"/>
      <c r="D706" s="75"/>
      <c r="E706" s="75"/>
      <c r="F706" s="75"/>
      <c r="H706" s="128"/>
    </row>
    <row r="707" spans="1:8" x14ac:dyDescent="0.3">
      <c r="A707" s="10"/>
      <c r="B707" s="75"/>
      <c r="C707" s="75"/>
      <c r="D707" s="75"/>
      <c r="E707" s="75"/>
      <c r="F707" s="75"/>
      <c r="H707" s="128"/>
    </row>
    <row r="708" spans="1:8" x14ac:dyDescent="0.3">
      <c r="A708" s="10"/>
      <c r="B708" s="75"/>
      <c r="C708" s="75"/>
      <c r="D708" s="75"/>
      <c r="E708" s="75"/>
      <c r="F708" s="75"/>
      <c r="H708" s="128"/>
    </row>
    <row r="709" spans="1:8" x14ac:dyDescent="0.3">
      <c r="A709" s="10"/>
      <c r="B709" s="75"/>
      <c r="C709" s="75"/>
      <c r="D709" s="75"/>
      <c r="E709" s="75"/>
      <c r="F709" s="75"/>
      <c r="H709" s="128"/>
    </row>
    <row r="710" spans="1:8" x14ac:dyDescent="0.3">
      <c r="A710" s="10"/>
      <c r="B710" s="75"/>
      <c r="C710" s="75"/>
      <c r="D710" s="75"/>
      <c r="E710" s="75"/>
      <c r="F710" s="75"/>
      <c r="H710" s="128"/>
    </row>
    <row r="711" spans="1:8" x14ac:dyDescent="0.3">
      <c r="A711" s="10"/>
      <c r="B711" s="75"/>
      <c r="C711" s="75"/>
      <c r="D711" s="75"/>
      <c r="E711" s="75"/>
      <c r="F711" s="75"/>
      <c r="H711" s="128"/>
    </row>
    <row r="712" spans="1:8" x14ac:dyDescent="0.3">
      <c r="A712" s="10"/>
      <c r="B712" s="75"/>
      <c r="C712" s="75"/>
      <c r="D712" s="75"/>
      <c r="E712" s="75"/>
      <c r="F712" s="75"/>
      <c r="H712" s="128"/>
    </row>
    <row r="713" spans="1:8" x14ac:dyDescent="0.3">
      <c r="A713" s="10"/>
      <c r="B713" s="75"/>
      <c r="C713" s="75"/>
      <c r="D713" s="75"/>
      <c r="E713" s="75"/>
      <c r="F713" s="75"/>
      <c r="H713" s="128"/>
    </row>
    <row r="714" spans="1:8" x14ac:dyDescent="0.3">
      <c r="A714" s="10"/>
      <c r="B714" s="75"/>
      <c r="C714" s="75"/>
      <c r="D714" s="75"/>
      <c r="E714" s="75"/>
      <c r="F714" s="75"/>
      <c r="H714" s="128"/>
    </row>
    <row r="715" spans="1:8" x14ac:dyDescent="0.3">
      <c r="A715" s="10"/>
      <c r="B715" s="75"/>
      <c r="C715" s="75"/>
      <c r="D715" s="75"/>
      <c r="E715" s="75"/>
      <c r="F715" s="75"/>
      <c r="H715" s="128"/>
    </row>
    <row r="716" spans="1:8" x14ac:dyDescent="0.3">
      <c r="A716" s="10"/>
      <c r="B716" s="75"/>
      <c r="C716" s="75"/>
      <c r="D716" s="75"/>
      <c r="E716" s="75"/>
      <c r="F716" s="75"/>
      <c r="H716" s="128"/>
    </row>
    <row r="717" spans="1:8" x14ac:dyDescent="0.3">
      <c r="A717" s="10"/>
      <c r="B717" s="75"/>
      <c r="C717" s="75"/>
      <c r="D717" s="75"/>
      <c r="E717" s="75"/>
      <c r="F717" s="75"/>
      <c r="H717" s="128"/>
    </row>
    <row r="718" spans="1:8" x14ac:dyDescent="0.3">
      <c r="A718" s="10"/>
      <c r="B718" s="75"/>
      <c r="C718" s="75"/>
      <c r="D718" s="75"/>
      <c r="E718" s="75"/>
      <c r="F718" s="75"/>
      <c r="H718" s="128"/>
    </row>
    <row r="719" spans="1:8" x14ac:dyDescent="0.3">
      <c r="A719" s="10"/>
      <c r="B719" s="75"/>
      <c r="C719" s="75"/>
      <c r="D719" s="75"/>
      <c r="E719" s="75"/>
      <c r="F719" s="75"/>
      <c r="H719" s="128"/>
    </row>
  </sheetData>
  <mergeCells count="19">
    <mergeCell ref="B39:B41"/>
    <mergeCell ref="G6:G15"/>
    <mergeCell ref="H6:H15"/>
    <mergeCell ref="G16:G27"/>
    <mergeCell ref="G28:G38"/>
    <mergeCell ref="B34:B35"/>
    <mergeCell ref="C34:C35"/>
    <mergeCell ref="D34:D35"/>
    <mergeCell ref="E34:E35"/>
    <mergeCell ref="F34:F35"/>
    <mergeCell ref="H16:H25"/>
    <mergeCell ref="H26:H39"/>
    <mergeCell ref="G153:G161"/>
    <mergeCell ref="H153:H161"/>
    <mergeCell ref="G39:G45"/>
    <mergeCell ref="G46:G51"/>
    <mergeCell ref="G146:G152"/>
    <mergeCell ref="H40:H50"/>
    <mergeCell ref="H141:H152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8BAC1-638B-4BE3-B741-C37FCF9A56E9}">
  <dimension ref="A1:M722"/>
  <sheetViews>
    <sheetView showGridLines="0" zoomScale="70" zoomScaleNormal="70" workbookViewId="0">
      <pane ySplit="5" topLeftCell="A93" activePane="bottomLeft" state="frozen"/>
      <selection pane="bottomLeft" activeCell="C1" sqref="C1:E1048576"/>
    </sheetView>
  </sheetViews>
  <sheetFormatPr defaultColWidth="9.21875" defaultRowHeight="15.6" x14ac:dyDescent="0.3"/>
  <cols>
    <col min="1" max="1" width="12.77734375" style="154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427</v>
      </c>
      <c r="B1" s="203"/>
      <c r="C1" s="124"/>
      <c r="D1" s="115"/>
      <c r="E1" s="115"/>
      <c r="F1" s="124"/>
      <c r="G1" s="125"/>
      <c r="H1" s="126"/>
    </row>
    <row r="2" spans="1:9" s="10" customFormat="1" x14ac:dyDescent="0.3">
      <c r="A2" s="6" t="s">
        <v>0</v>
      </c>
      <c r="B2" s="204"/>
      <c r="C2" s="127"/>
      <c r="D2" s="116"/>
      <c r="E2" s="116"/>
      <c r="F2" s="127"/>
      <c r="G2" s="128"/>
      <c r="H2" s="129"/>
    </row>
    <row r="3" spans="1:9" s="10" customFormat="1" x14ac:dyDescent="0.3">
      <c r="A3" s="6" t="s">
        <v>428</v>
      </c>
      <c r="B3" s="192"/>
      <c r="C3" s="127"/>
      <c r="D3" s="127"/>
      <c r="E3" s="127" t="s">
        <v>1</v>
      </c>
      <c r="F3" s="127"/>
      <c r="G3" s="128"/>
      <c r="H3" s="129"/>
    </row>
    <row r="4" spans="1:9" s="10" customFormat="1" ht="16.05" customHeight="1" x14ac:dyDescent="0.3">
      <c r="A4" s="12" t="s">
        <v>2</v>
      </c>
      <c r="B4" s="130">
        <v>45516</v>
      </c>
      <c r="C4" s="130">
        <f>+B4+1</f>
        <v>45517</v>
      </c>
      <c r="D4" s="130">
        <f>C4+1</f>
        <v>45518</v>
      </c>
      <c r="E4" s="130">
        <f>D4+1</f>
        <v>45519</v>
      </c>
      <c r="F4" s="130">
        <f>E4+1</f>
        <v>45520</v>
      </c>
      <c r="G4" s="131">
        <f>F4+1</f>
        <v>45521</v>
      </c>
      <c r="H4" s="130">
        <f>G4+1</f>
        <v>45522</v>
      </c>
      <c r="I4" s="13" t="s">
        <v>2</v>
      </c>
    </row>
    <row r="5" spans="1:9" s="10" customFormat="1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s="10" customFormat="1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56" t="s">
        <v>348</v>
      </c>
      <c r="F6" s="135" t="s">
        <v>348</v>
      </c>
      <c r="G6" s="538" t="s">
        <v>19</v>
      </c>
      <c r="H6" s="523" t="s">
        <v>190</v>
      </c>
      <c r="I6" s="17">
        <v>0.14583333333333334</v>
      </c>
    </row>
    <row r="7" spans="1:9" s="10" customFormat="1" x14ac:dyDescent="0.3">
      <c r="A7" s="18"/>
      <c r="B7" s="136">
        <f>B101-1</f>
        <v>111</v>
      </c>
      <c r="C7" s="144">
        <f>C101-1</f>
        <v>112</v>
      </c>
      <c r="D7" s="144">
        <f>D103-1</f>
        <v>113</v>
      </c>
      <c r="F7" s="127"/>
      <c r="G7" s="539"/>
      <c r="H7" s="524"/>
      <c r="I7" s="20"/>
    </row>
    <row r="8" spans="1:9" s="10" customFormat="1" x14ac:dyDescent="0.3">
      <c r="A8" s="27">
        <v>0.2673611111111111</v>
      </c>
      <c r="B8" s="310" t="s">
        <v>19</v>
      </c>
      <c r="C8" s="379" t="s">
        <v>19</v>
      </c>
      <c r="D8" s="379" t="s">
        <v>19</v>
      </c>
      <c r="E8" s="174">
        <f>E103-1</f>
        <v>114</v>
      </c>
      <c r="F8" s="136">
        <f>F103-1</f>
        <v>115</v>
      </c>
      <c r="G8" s="565"/>
      <c r="H8" s="524"/>
      <c r="I8" s="22"/>
    </row>
    <row r="9" spans="1:9" s="10" customFormat="1" x14ac:dyDescent="0.3">
      <c r="A9" s="23">
        <v>0.27083333333333331</v>
      </c>
      <c r="B9" s="154"/>
      <c r="C9" s="298"/>
      <c r="D9" s="298"/>
      <c r="E9" s="139" t="s">
        <v>19</v>
      </c>
      <c r="F9" s="139" t="s">
        <v>19</v>
      </c>
      <c r="G9" s="565"/>
      <c r="H9" s="524"/>
      <c r="I9" s="17">
        <v>0.16666666666666666</v>
      </c>
    </row>
    <row r="10" spans="1:9" s="10" customFormat="1" x14ac:dyDescent="0.3">
      <c r="A10" s="23">
        <v>0.27430555555555552</v>
      </c>
      <c r="B10" s="154"/>
      <c r="C10" s="298"/>
      <c r="D10" s="298"/>
      <c r="E10" s="136">
        <f>E93-1</f>
        <v>684</v>
      </c>
      <c r="F10" s="127"/>
      <c r="G10" s="565"/>
      <c r="H10" s="524"/>
      <c r="I10" s="20"/>
    </row>
    <row r="11" spans="1:9" s="10" customFormat="1" x14ac:dyDescent="0.3">
      <c r="A11" s="23">
        <v>0.28819444444444448</v>
      </c>
      <c r="B11" s="174"/>
      <c r="C11" s="298"/>
      <c r="D11" s="385"/>
      <c r="E11" s="356" t="s">
        <v>13</v>
      </c>
      <c r="F11" s="127"/>
      <c r="G11" s="565"/>
      <c r="H11" s="524"/>
      <c r="I11" s="20"/>
    </row>
    <row r="12" spans="1:9" s="10" customFormat="1" x14ac:dyDescent="0.3">
      <c r="A12" s="23">
        <v>0.28958333333333336</v>
      </c>
      <c r="B12" s="157">
        <f>B93-1</f>
        <v>681</v>
      </c>
      <c r="C12" s="300">
        <f>C93-1</f>
        <v>682</v>
      </c>
      <c r="D12" s="388">
        <f>D93-1</f>
        <v>683</v>
      </c>
      <c r="E12" s="298"/>
      <c r="F12" s="136">
        <f>F93-1</f>
        <v>685</v>
      </c>
      <c r="G12" s="595"/>
      <c r="H12" s="525"/>
      <c r="I12" s="22"/>
    </row>
    <row r="13" spans="1:9" s="10" customFormat="1" x14ac:dyDescent="0.3">
      <c r="A13" s="24">
        <v>0.29166666666666669</v>
      </c>
      <c r="B13" s="135" t="s">
        <v>13</v>
      </c>
      <c r="C13" s="137" t="s">
        <v>13</v>
      </c>
      <c r="D13" s="151" t="s">
        <v>13</v>
      </c>
      <c r="E13" s="298"/>
      <c r="F13" s="151" t="s">
        <v>13</v>
      </c>
      <c r="G13" s="538" t="s">
        <v>348</v>
      </c>
      <c r="H13" s="523" t="s">
        <v>180</v>
      </c>
      <c r="I13" s="17">
        <v>0.1875</v>
      </c>
    </row>
    <row r="14" spans="1:9" s="10" customFormat="1" x14ac:dyDescent="0.3">
      <c r="A14" s="24"/>
      <c r="B14" s="136">
        <f>B89-1</f>
        <v>1000</v>
      </c>
      <c r="C14" s="136">
        <f>C89-1</f>
        <v>1001</v>
      </c>
      <c r="D14" s="157">
        <f>D89-1</f>
        <v>1002</v>
      </c>
      <c r="E14" s="300">
        <f>E89-1</f>
        <v>1003</v>
      </c>
      <c r="F14" s="157">
        <f>F89-1</f>
        <v>1004</v>
      </c>
      <c r="G14" s="539"/>
      <c r="H14" s="524"/>
      <c r="I14" s="20"/>
    </row>
    <row r="15" spans="1:9" s="10" customFormat="1" x14ac:dyDescent="0.3">
      <c r="A15" s="26">
        <v>0.30902777777777779</v>
      </c>
      <c r="B15" s="140" t="s">
        <v>389</v>
      </c>
      <c r="C15" s="380" t="s">
        <v>316</v>
      </c>
      <c r="D15" s="414" t="s">
        <v>316</v>
      </c>
      <c r="E15" s="380" t="s">
        <v>316</v>
      </c>
      <c r="F15" s="380" t="s">
        <v>316</v>
      </c>
      <c r="G15" s="539"/>
      <c r="H15" s="524"/>
      <c r="I15" s="22"/>
    </row>
    <row r="16" spans="1:9" s="10" customFormat="1" ht="15.45" customHeight="1" x14ac:dyDescent="0.3">
      <c r="A16" s="27">
        <v>0.3125</v>
      </c>
      <c r="B16" s="127"/>
      <c r="C16" s="298"/>
      <c r="D16" s="298"/>
      <c r="E16" s="298"/>
      <c r="F16" s="298"/>
      <c r="G16" s="539"/>
      <c r="H16" s="524"/>
      <c r="I16" s="17">
        <v>0.20833333333333334</v>
      </c>
    </row>
    <row r="17" spans="1:9" s="10" customFormat="1" x14ac:dyDescent="0.3">
      <c r="A17" s="18">
        <v>0.31597222222222221</v>
      </c>
      <c r="B17" s="127"/>
      <c r="C17" s="298"/>
      <c r="D17" s="299"/>
      <c r="E17" s="299"/>
      <c r="F17" s="299"/>
      <c r="G17" s="539"/>
      <c r="H17" s="524"/>
      <c r="I17" s="20"/>
    </row>
    <row r="18" spans="1:9" s="10" customFormat="1" x14ac:dyDescent="0.3">
      <c r="A18" s="27">
        <v>0.31944444444444448</v>
      </c>
      <c r="B18" s="127"/>
      <c r="C18" s="300">
        <f>C112-1</f>
        <v>189</v>
      </c>
      <c r="D18" s="300">
        <f>D111-1</f>
        <v>190</v>
      </c>
      <c r="E18" s="300">
        <f>E111-1</f>
        <v>191</v>
      </c>
      <c r="F18" s="300">
        <f>E18+1</f>
        <v>192</v>
      </c>
      <c r="G18" s="539"/>
      <c r="H18" s="524"/>
      <c r="I18" s="22"/>
    </row>
    <row r="19" spans="1:9" s="10" customFormat="1" x14ac:dyDescent="0.3">
      <c r="A19" s="27">
        <v>0.3298611111111111</v>
      </c>
      <c r="B19" s="136">
        <v>49</v>
      </c>
      <c r="C19" s="380" t="s">
        <v>389</v>
      </c>
      <c r="D19" s="414" t="s">
        <v>389</v>
      </c>
      <c r="E19" s="380" t="s">
        <v>389</v>
      </c>
      <c r="F19" s="380" t="s">
        <v>389</v>
      </c>
      <c r="G19" s="539"/>
      <c r="H19" s="525"/>
      <c r="I19" s="20"/>
    </row>
    <row r="20" spans="1:9" s="10" customFormat="1" x14ac:dyDescent="0.3">
      <c r="A20" s="16">
        <v>0.33333333333333331</v>
      </c>
      <c r="B20" s="140" t="s">
        <v>389</v>
      </c>
      <c r="C20" s="298"/>
      <c r="D20" s="324"/>
      <c r="E20" s="298"/>
      <c r="F20" s="298"/>
      <c r="G20" s="532" t="s">
        <v>13</v>
      </c>
      <c r="H20" s="529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136">
        <f>B99-1</f>
        <v>50</v>
      </c>
      <c r="C21" s="298"/>
      <c r="D21" s="388">
        <f>D97-1</f>
        <v>52</v>
      </c>
      <c r="E21" s="300">
        <f>E97-1</f>
        <v>53</v>
      </c>
      <c r="F21" s="300">
        <f>F97-1</f>
        <v>54</v>
      </c>
      <c r="G21" s="533"/>
      <c r="H21" s="530"/>
      <c r="I21" s="29"/>
    </row>
    <row r="22" spans="1:9" s="10" customFormat="1" x14ac:dyDescent="0.3">
      <c r="A22" s="27">
        <v>0.35069444444444442</v>
      </c>
      <c r="B22" s="140" t="s">
        <v>16</v>
      </c>
      <c r="C22" s="298"/>
      <c r="D22" s="414" t="s">
        <v>16</v>
      </c>
      <c r="E22" s="380" t="s">
        <v>16</v>
      </c>
      <c r="F22" s="380" t="s">
        <v>16</v>
      </c>
      <c r="G22" s="533"/>
      <c r="H22" s="530"/>
      <c r="I22" s="30"/>
    </row>
    <row r="23" spans="1:9" s="10" customFormat="1" x14ac:dyDescent="0.3">
      <c r="A23" s="27">
        <v>0.3520833333333333</v>
      </c>
      <c r="B23" s="127"/>
      <c r="C23" s="300">
        <f t="shared" ref="C23" si="0">C99-1</f>
        <v>51</v>
      </c>
      <c r="D23" s="390"/>
      <c r="E23" s="298"/>
      <c r="F23" s="298"/>
      <c r="G23" s="533"/>
      <c r="H23" s="530"/>
      <c r="I23" s="29"/>
    </row>
    <row r="24" spans="1:9" s="10" customFormat="1" x14ac:dyDescent="0.3">
      <c r="A24" s="27">
        <v>0.35416666666666669</v>
      </c>
      <c r="B24" s="127"/>
      <c r="C24" s="140" t="s">
        <v>16</v>
      </c>
      <c r="D24" s="390"/>
      <c r="E24" s="298"/>
      <c r="F24" s="298"/>
      <c r="G24" s="533"/>
      <c r="H24" s="530"/>
      <c r="I24" s="28">
        <v>0.25</v>
      </c>
    </row>
    <row r="25" spans="1:9" s="10" customFormat="1" x14ac:dyDescent="0.3">
      <c r="A25" s="27">
        <v>0.3576388888888889</v>
      </c>
      <c r="B25" s="136">
        <f>B85-1</f>
        <v>407</v>
      </c>
      <c r="C25" s="136">
        <f>C85-1</f>
        <v>408</v>
      </c>
      <c r="D25" s="388">
        <f>D85-1</f>
        <v>409</v>
      </c>
      <c r="E25" s="300">
        <f>E85-1</f>
        <v>410</v>
      </c>
      <c r="F25" s="300">
        <f>F85-1</f>
        <v>411</v>
      </c>
      <c r="G25" s="533"/>
      <c r="H25" s="530"/>
      <c r="I25" s="29"/>
    </row>
    <row r="26" spans="1:9" s="10" customFormat="1" x14ac:dyDescent="0.3">
      <c r="A26" s="27">
        <v>0.37152777777777773</v>
      </c>
      <c r="B26" s="139" t="s">
        <v>19</v>
      </c>
      <c r="C26" s="379" t="s">
        <v>19</v>
      </c>
      <c r="D26" s="458" t="s">
        <v>19</v>
      </c>
      <c r="E26" s="379" t="s">
        <v>19</v>
      </c>
      <c r="F26" s="379" t="s">
        <v>19</v>
      </c>
      <c r="G26" s="533"/>
      <c r="H26" s="530"/>
      <c r="I26" s="30"/>
    </row>
    <row r="27" spans="1:9" s="10" customFormat="1" x14ac:dyDescent="0.3">
      <c r="A27" s="18">
        <v>0.37361111111111112</v>
      </c>
      <c r="B27" s="127"/>
      <c r="C27" s="298"/>
      <c r="D27" s="385"/>
      <c r="E27" s="298"/>
      <c r="F27" s="298"/>
      <c r="G27" s="533"/>
      <c r="H27" s="531"/>
      <c r="I27" s="29"/>
    </row>
    <row r="28" spans="1:9" s="10" customFormat="1" ht="15.6" customHeight="1" x14ac:dyDescent="0.3">
      <c r="A28" s="27">
        <v>0.375</v>
      </c>
      <c r="B28" s="136">
        <f>B93-1</f>
        <v>681</v>
      </c>
      <c r="C28" s="300">
        <f>C93-1</f>
        <v>682</v>
      </c>
      <c r="D28" s="388">
        <f>D93-1</f>
        <v>683</v>
      </c>
      <c r="E28" s="300">
        <f>E93-1</f>
        <v>684</v>
      </c>
      <c r="F28" s="300">
        <f>F93-1</f>
        <v>685</v>
      </c>
      <c r="G28" s="532" t="s">
        <v>411</v>
      </c>
      <c r="H28" s="532" t="s">
        <v>411</v>
      </c>
      <c r="I28" s="28">
        <v>0.27083333333333331</v>
      </c>
    </row>
    <row r="29" spans="1:9" s="10" customFormat="1" x14ac:dyDescent="0.3">
      <c r="A29" s="27">
        <v>0.3923611111111111</v>
      </c>
      <c r="B29" s="135" t="s">
        <v>13</v>
      </c>
      <c r="C29" s="356" t="s">
        <v>13</v>
      </c>
      <c r="D29" s="419" t="s">
        <v>13</v>
      </c>
      <c r="E29" s="356" t="s">
        <v>13</v>
      </c>
      <c r="F29" s="356" t="s">
        <v>13</v>
      </c>
      <c r="G29" s="533"/>
      <c r="H29" s="533"/>
      <c r="I29" s="30"/>
    </row>
    <row r="30" spans="1:9" s="10" customFormat="1" ht="15.6" customHeight="1" x14ac:dyDescent="0.3">
      <c r="A30" s="23">
        <v>0.39583333333333331</v>
      </c>
      <c r="B30" s="127"/>
      <c r="C30" s="298"/>
      <c r="D30" s="298"/>
      <c r="E30" s="298"/>
      <c r="F30" s="298"/>
      <c r="G30" s="533"/>
      <c r="H30" s="533"/>
      <c r="I30" s="28">
        <v>0.29166666666666669</v>
      </c>
    </row>
    <row r="31" spans="1:9" s="10" customFormat="1" x14ac:dyDescent="0.3">
      <c r="A31" s="23">
        <v>0.40972222222222227</v>
      </c>
      <c r="B31" s="136">
        <f>B89-1</f>
        <v>1000</v>
      </c>
      <c r="C31" s="300">
        <f>C89-1</f>
        <v>1001</v>
      </c>
      <c r="D31" s="300">
        <f>D89-1</f>
        <v>1002</v>
      </c>
      <c r="E31" s="300">
        <f>E89-1</f>
        <v>1003</v>
      </c>
      <c r="F31" s="300">
        <f>F89-1</f>
        <v>1004</v>
      </c>
      <c r="G31" s="533"/>
      <c r="H31" s="533"/>
      <c r="I31" s="30"/>
    </row>
    <row r="32" spans="1:9" s="10" customFormat="1" x14ac:dyDescent="0.3">
      <c r="A32" s="23">
        <v>0.41319444444444442</v>
      </c>
      <c r="B32" s="141" t="s">
        <v>180</v>
      </c>
      <c r="C32" s="336" t="s">
        <v>180</v>
      </c>
      <c r="D32" s="336" t="s">
        <v>180</v>
      </c>
      <c r="E32" s="336" t="s">
        <v>180</v>
      </c>
      <c r="F32" s="336" t="s">
        <v>180</v>
      </c>
      <c r="G32" s="534"/>
      <c r="H32" s="534"/>
      <c r="I32" s="29"/>
    </row>
    <row r="33" spans="1:10" x14ac:dyDescent="0.3">
      <c r="A33" s="16">
        <v>0.41666666666666669</v>
      </c>
      <c r="C33" s="298"/>
      <c r="D33" s="298"/>
      <c r="E33" s="300">
        <f>E107-1</f>
        <v>216</v>
      </c>
      <c r="F33" s="300">
        <f>F109-1</f>
        <v>217</v>
      </c>
      <c r="G33" s="532" t="s">
        <v>415</v>
      </c>
      <c r="H33" s="523" t="s">
        <v>16</v>
      </c>
      <c r="I33" s="28">
        <v>0.3125</v>
      </c>
      <c r="J33" s="10"/>
    </row>
    <row r="34" spans="1:10" x14ac:dyDescent="0.3">
      <c r="A34" s="16">
        <v>0.43402777777777773</v>
      </c>
      <c r="B34" s="145"/>
      <c r="C34" s="328"/>
      <c r="D34" s="328"/>
      <c r="E34" s="356" t="s">
        <v>415</v>
      </c>
      <c r="F34" s="356" t="s">
        <v>415</v>
      </c>
      <c r="G34" s="533"/>
      <c r="H34" s="524"/>
      <c r="I34" s="28"/>
      <c r="J34" s="10"/>
    </row>
    <row r="35" spans="1:10" x14ac:dyDescent="0.3">
      <c r="A35" s="16">
        <v>0.43611111111111112</v>
      </c>
      <c r="B35" s="136">
        <v>212</v>
      </c>
      <c r="C35" s="300">
        <f>C107-1</f>
        <v>214</v>
      </c>
      <c r="D35" s="300">
        <f>D107-1</f>
        <v>215</v>
      </c>
      <c r="E35" s="298"/>
      <c r="F35" s="298"/>
      <c r="G35" s="533"/>
      <c r="H35" s="524"/>
      <c r="I35" s="28"/>
      <c r="J35" s="10"/>
    </row>
    <row r="36" spans="1:10" x14ac:dyDescent="0.3">
      <c r="A36" s="23">
        <v>0.4375</v>
      </c>
      <c r="B36" s="141" t="s">
        <v>180</v>
      </c>
      <c r="C36" s="135" t="s">
        <v>415</v>
      </c>
      <c r="D36" s="135" t="s">
        <v>415</v>
      </c>
      <c r="E36" s="298"/>
      <c r="F36" s="298"/>
      <c r="G36" s="533"/>
      <c r="H36" s="524"/>
      <c r="I36" s="28">
        <v>0.33333333333333331</v>
      </c>
      <c r="J36" s="10"/>
    </row>
    <row r="37" spans="1:10" x14ac:dyDescent="0.3">
      <c r="A37" s="23"/>
      <c r="B37" s="136">
        <v>213</v>
      </c>
      <c r="C37" s="136">
        <f>C79-1</f>
        <v>29</v>
      </c>
      <c r="D37" s="137"/>
      <c r="E37" s="301"/>
      <c r="F37" s="301"/>
      <c r="G37" s="533"/>
      <c r="H37" s="524"/>
      <c r="I37" s="29"/>
      <c r="J37" s="10"/>
    </row>
    <row r="38" spans="1:10" x14ac:dyDescent="0.3">
      <c r="A38" s="23">
        <v>0.4548611111111111</v>
      </c>
      <c r="B38" s="135" t="s">
        <v>348</v>
      </c>
      <c r="C38" s="356" t="s">
        <v>348</v>
      </c>
      <c r="E38" s="298"/>
      <c r="F38" s="298"/>
      <c r="G38" s="533"/>
      <c r="H38" s="524"/>
      <c r="I38" s="29"/>
      <c r="J38" s="10"/>
    </row>
    <row r="39" spans="1:10" x14ac:dyDescent="0.3">
      <c r="A39" s="23">
        <v>0.45694444444444443</v>
      </c>
      <c r="C39" s="298"/>
      <c r="D39" s="136">
        <f t="shared" ref="D39:F39" si="1">D79-1</f>
        <v>30</v>
      </c>
      <c r="E39" s="300">
        <f t="shared" si="1"/>
        <v>31</v>
      </c>
      <c r="F39" s="300">
        <f t="shared" si="1"/>
        <v>32</v>
      </c>
      <c r="G39" s="533"/>
      <c r="H39" s="524"/>
      <c r="I39" s="29"/>
      <c r="J39" s="10"/>
    </row>
    <row r="40" spans="1:10" x14ac:dyDescent="0.3">
      <c r="A40" s="27">
        <v>0.45833333333333331</v>
      </c>
      <c r="B40" s="8"/>
      <c r="C40" s="298"/>
      <c r="D40" s="135" t="s">
        <v>348</v>
      </c>
      <c r="E40" s="135" t="s">
        <v>348</v>
      </c>
      <c r="F40" s="156" t="s">
        <v>348</v>
      </c>
      <c r="G40" s="529" t="s">
        <v>316</v>
      </c>
      <c r="H40" s="529" t="s">
        <v>389</v>
      </c>
      <c r="I40" s="28">
        <v>0.35416666666666669</v>
      </c>
      <c r="J40" s="10"/>
    </row>
    <row r="41" spans="1:10" x14ac:dyDescent="0.3">
      <c r="A41" s="27"/>
      <c r="B41" s="136">
        <f>B101-1</f>
        <v>111</v>
      </c>
      <c r="C41" s="300">
        <f>C101-1</f>
        <v>112</v>
      </c>
      <c r="D41" s="166">
        <f>D103-1</f>
        <v>113</v>
      </c>
      <c r="E41" s="181"/>
      <c r="F41" s="241"/>
      <c r="G41" s="530"/>
      <c r="H41" s="530"/>
      <c r="I41" s="29"/>
      <c r="J41" s="10"/>
    </row>
    <row r="42" spans="1:10" x14ac:dyDescent="0.3">
      <c r="A42" s="27">
        <v>0.47569444444444442</v>
      </c>
      <c r="B42" s="139" t="s">
        <v>190</v>
      </c>
      <c r="C42" s="379" t="s">
        <v>190</v>
      </c>
      <c r="D42" s="379" t="s">
        <v>190</v>
      </c>
      <c r="E42" s="166">
        <f t="shared" ref="E42:F42" si="2">E103-1</f>
        <v>114</v>
      </c>
      <c r="F42" s="209">
        <f t="shared" si="2"/>
        <v>115</v>
      </c>
      <c r="G42" s="530"/>
      <c r="H42" s="530"/>
      <c r="I42" s="30"/>
      <c r="J42" s="10"/>
    </row>
    <row r="43" spans="1:10" x14ac:dyDescent="0.3">
      <c r="A43" s="27">
        <v>0.47916666666666669</v>
      </c>
      <c r="B43" s="8"/>
      <c r="C43" s="298"/>
      <c r="D43" s="298"/>
      <c r="E43" s="139" t="s">
        <v>190</v>
      </c>
      <c r="F43" s="310" t="s">
        <v>190</v>
      </c>
      <c r="G43" s="530"/>
      <c r="H43" s="530"/>
      <c r="I43" s="28">
        <v>0.375</v>
      </c>
      <c r="J43" s="10"/>
    </row>
    <row r="44" spans="1:10" x14ac:dyDescent="0.3">
      <c r="A44" s="27"/>
      <c r="B44" s="136">
        <f>B83-1</f>
        <v>278</v>
      </c>
      <c r="C44" s="300">
        <f>C81-1</f>
        <v>279</v>
      </c>
      <c r="D44" s="300">
        <f>D81-1</f>
        <v>280</v>
      </c>
      <c r="E44" s="136">
        <f>E81-1</f>
        <v>281</v>
      </c>
      <c r="F44" s="157">
        <f>F81-1</f>
        <v>282</v>
      </c>
      <c r="G44" s="530"/>
      <c r="H44" s="530"/>
      <c r="I44" s="29"/>
      <c r="J44" s="10"/>
    </row>
    <row r="45" spans="1:10" x14ac:dyDescent="0.3">
      <c r="A45" s="27">
        <v>0.49652777777777773</v>
      </c>
      <c r="B45" s="140" t="s">
        <v>16</v>
      </c>
      <c r="C45" s="380" t="s">
        <v>16</v>
      </c>
      <c r="D45" s="380" t="s">
        <v>16</v>
      </c>
      <c r="E45" s="380" t="s">
        <v>16</v>
      </c>
      <c r="F45" s="380" t="s">
        <v>16</v>
      </c>
      <c r="G45" s="530"/>
      <c r="H45" s="530"/>
      <c r="I45" s="30"/>
      <c r="J45" s="10"/>
    </row>
    <row r="46" spans="1:10" x14ac:dyDescent="0.3">
      <c r="A46" s="23">
        <v>0.5</v>
      </c>
      <c r="B46" s="136">
        <f>B85-1</f>
        <v>407</v>
      </c>
      <c r="C46" s="300">
        <f>C85-1</f>
        <v>408</v>
      </c>
      <c r="D46" s="300">
        <f>D85-1</f>
        <v>409</v>
      </c>
      <c r="E46" s="300">
        <f>E85-1</f>
        <v>410</v>
      </c>
      <c r="F46" s="300">
        <f>F85-1</f>
        <v>411</v>
      </c>
      <c r="G46" s="530"/>
      <c r="H46" s="530"/>
      <c r="I46" s="28">
        <v>0.39583333333333331</v>
      </c>
      <c r="J46" s="10"/>
    </row>
    <row r="47" spans="1:10" x14ac:dyDescent="0.3">
      <c r="A47" s="27">
        <v>0.51736111111111105</v>
      </c>
      <c r="B47" s="140" t="s">
        <v>389</v>
      </c>
      <c r="C47" s="380" t="s">
        <v>316</v>
      </c>
      <c r="D47" s="380" t="s">
        <v>316</v>
      </c>
      <c r="E47" s="380" t="s">
        <v>316</v>
      </c>
      <c r="F47" s="380" t="s">
        <v>316</v>
      </c>
      <c r="G47" s="531"/>
      <c r="H47" s="531"/>
      <c r="I47" s="30"/>
      <c r="J47" s="10"/>
    </row>
    <row r="48" spans="1:10" ht="15.45" customHeight="1" x14ac:dyDescent="0.3">
      <c r="A48" s="23">
        <v>0.52083333333333337</v>
      </c>
      <c r="C48" s="364">
        <f>C112-1</f>
        <v>189</v>
      </c>
      <c r="D48" s="364">
        <f>D111-1</f>
        <v>190</v>
      </c>
      <c r="E48" s="364">
        <f>E111-1</f>
        <v>191</v>
      </c>
      <c r="F48" s="364">
        <f>E48+1</f>
        <v>192</v>
      </c>
      <c r="G48" s="224" t="s">
        <v>429</v>
      </c>
      <c r="H48" s="141" t="s">
        <v>429</v>
      </c>
      <c r="I48" s="28">
        <v>0.41666666666666669</v>
      </c>
      <c r="J48" s="10"/>
    </row>
    <row r="49" spans="1:13" x14ac:dyDescent="0.3">
      <c r="A49" s="27">
        <v>0.53819444444444442</v>
      </c>
      <c r="B49" s="142">
        <v>49</v>
      </c>
      <c r="C49" s="380" t="s">
        <v>389</v>
      </c>
      <c r="D49" s="380" t="s">
        <v>389</v>
      </c>
      <c r="E49" s="380" t="s">
        <v>389</v>
      </c>
      <c r="F49" s="380" t="s">
        <v>389</v>
      </c>
      <c r="G49" s="322"/>
      <c r="H49" s="242"/>
      <c r="I49" s="30"/>
      <c r="J49" s="10"/>
    </row>
    <row r="50" spans="1:13" x14ac:dyDescent="0.3">
      <c r="A50" s="23">
        <v>0.54166666666666663</v>
      </c>
      <c r="B50" s="140" t="s">
        <v>389</v>
      </c>
      <c r="C50" s="298"/>
      <c r="D50" s="298"/>
      <c r="E50" s="298"/>
      <c r="F50" s="298"/>
      <c r="G50" s="154"/>
      <c r="H50" s="127"/>
      <c r="I50" s="28">
        <v>0.4375</v>
      </c>
      <c r="J50" s="10"/>
    </row>
    <row r="51" spans="1:13" x14ac:dyDescent="0.3">
      <c r="A51" s="27">
        <v>0.55555555555555558</v>
      </c>
      <c r="B51" s="152"/>
      <c r="C51" s="300">
        <f>C99-1</f>
        <v>51</v>
      </c>
      <c r="D51" s="300">
        <f>D97-1</f>
        <v>52</v>
      </c>
      <c r="E51" s="300">
        <f>E97-1</f>
        <v>53</v>
      </c>
      <c r="F51" s="300">
        <f>F97-1</f>
        <v>54</v>
      </c>
      <c r="G51" s="322"/>
      <c r="H51" s="143"/>
      <c r="I51" s="29"/>
      <c r="J51" s="10"/>
    </row>
    <row r="52" spans="1:13" x14ac:dyDescent="0.3">
      <c r="A52" s="27">
        <v>0.55902777777777779</v>
      </c>
      <c r="B52" s="136">
        <f t="shared" ref="B52" si="3">B99-1</f>
        <v>50</v>
      </c>
      <c r="C52" s="379" t="s">
        <v>19</v>
      </c>
      <c r="D52" s="379" t="s">
        <v>19</v>
      </c>
      <c r="E52" s="379" t="s">
        <v>19</v>
      </c>
      <c r="F52" s="379" t="s">
        <v>19</v>
      </c>
      <c r="G52" s="322"/>
      <c r="H52" s="143"/>
      <c r="I52" s="29"/>
      <c r="J52" s="10"/>
    </row>
    <row r="53" spans="1:13" ht="15.6" customHeight="1" x14ac:dyDescent="0.3">
      <c r="A53" s="346">
        <v>0.5625</v>
      </c>
      <c r="B53" s="309" t="s">
        <v>19</v>
      </c>
      <c r="C53" s="298"/>
      <c r="D53" s="298"/>
      <c r="E53" s="298"/>
      <c r="F53" s="298"/>
      <c r="G53" s="322"/>
      <c r="H53" s="137"/>
      <c r="I53" s="28">
        <v>0.45833333333333331</v>
      </c>
      <c r="J53" s="10"/>
    </row>
    <row r="54" spans="1:13" x14ac:dyDescent="0.3">
      <c r="A54" s="346">
        <v>0.56597222222222221</v>
      </c>
      <c r="B54" s="167"/>
      <c r="C54" s="298"/>
      <c r="D54" s="298"/>
      <c r="E54" s="298"/>
      <c r="F54" s="298"/>
      <c r="G54" s="322"/>
      <c r="H54" s="137"/>
      <c r="I54" s="29"/>
      <c r="J54" s="10"/>
    </row>
    <row r="55" spans="1:13" x14ac:dyDescent="0.3">
      <c r="A55" s="16">
        <v>0.57986111111111105</v>
      </c>
      <c r="B55" s="166">
        <f>B93-1</f>
        <v>681</v>
      </c>
      <c r="C55" s="300">
        <f>C93-1</f>
        <v>682</v>
      </c>
      <c r="D55" s="300">
        <f>D93-1</f>
        <v>683</v>
      </c>
      <c r="E55" s="300">
        <f>E93-1</f>
        <v>684</v>
      </c>
      <c r="F55" s="300">
        <f>F93-1</f>
        <v>685</v>
      </c>
      <c r="G55" s="308">
        <v>4</v>
      </c>
      <c r="H55" s="142">
        <v>5</v>
      </c>
      <c r="I55" s="22"/>
      <c r="J55" s="10"/>
    </row>
    <row r="56" spans="1:13" x14ac:dyDescent="0.3">
      <c r="A56" s="23">
        <v>0.58333333333333337</v>
      </c>
      <c r="B56" s="158" t="s">
        <v>24</v>
      </c>
      <c r="C56" s="158" t="s">
        <v>24</v>
      </c>
      <c r="D56" s="158" t="s">
        <v>24</v>
      </c>
      <c r="E56" s="158" t="s">
        <v>24</v>
      </c>
      <c r="F56" s="158" t="s">
        <v>24</v>
      </c>
      <c r="G56" s="158" t="s">
        <v>24</v>
      </c>
      <c r="H56" s="159" t="s">
        <v>24</v>
      </c>
      <c r="I56" s="29">
        <v>0.47916666666666669</v>
      </c>
      <c r="J56" s="10"/>
    </row>
    <row r="57" spans="1:13" x14ac:dyDescent="0.3">
      <c r="A57" s="23">
        <v>0.58680555555555558</v>
      </c>
      <c r="B57" s="242"/>
      <c r="C57" s="137"/>
      <c r="D57" s="137"/>
      <c r="G57" s="242"/>
      <c r="H57" s="181"/>
      <c r="I57" s="29"/>
      <c r="J57" s="10"/>
    </row>
    <row r="58" spans="1:13" x14ac:dyDescent="0.3">
      <c r="A58" s="23">
        <v>0.60069444444444442</v>
      </c>
      <c r="B58" s="144"/>
      <c r="C58" s="144"/>
      <c r="D58" s="144"/>
      <c r="E58" s="144"/>
      <c r="F58" s="144"/>
      <c r="G58" s="127"/>
      <c r="I58" s="32"/>
      <c r="J58" s="10"/>
    </row>
    <row r="59" spans="1:13" x14ac:dyDescent="0.3">
      <c r="A59" s="27">
        <v>0.60416666666666663</v>
      </c>
      <c r="G59" s="127"/>
      <c r="I59" s="28">
        <v>0.5</v>
      </c>
      <c r="J59" s="10"/>
    </row>
    <row r="60" spans="1:13" x14ac:dyDescent="0.3">
      <c r="A60" s="27">
        <v>0.60763888888888895</v>
      </c>
      <c r="G60" s="127"/>
      <c r="I60" s="29"/>
      <c r="J60" s="10"/>
    </row>
    <row r="61" spans="1:13" x14ac:dyDescent="0.3">
      <c r="A61" s="18">
        <v>0.625</v>
      </c>
      <c r="B61" s="176" t="s">
        <v>57</v>
      </c>
      <c r="C61" s="176" t="s">
        <v>439</v>
      </c>
      <c r="D61" s="176" t="s">
        <v>359</v>
      </c>
      <c r="E61" s="176" t="s">
        <v>149</v>
      </c>
      <c r="F61" s="176" t="s">
        <v>84</v>
      </c>
      <c r="G61" s="176" t="s">
        <v>440</v>
      </c>
      <c r="H61" s="182" t="s">
        <v>445</v>
      </c>
      <c r="I61" s="28">
        <v>0.52083333333333337</v>
      </c>
      <c r="J61" s="10"/>
    </row>
    <row r="62" spans="1:13" x14ac:dyDescent="0.3">
      <c r="A62" s="23">
        <v>0.64583333333333337</v>
      </c>
      <c r="B62" s="164"/>
      <c r="C62" s="164"/>
      <c r="D62" s="164"/>
      <c r="E62" s="164"/>
      <c r="F62" s="164"/>
      <c r="G62" s="164"/>
      <c r="H62" s="163"/>
      <c r="I62" s="28">
        <v>0.54166666666666663</v>
      </c>
      <c r="J62" s="33"/>
      <c r="M62" s="10" t="s">
        <v>1</v>
      </c>
    </row>
    <row r="63" spans="1:13" x14ac:dyDescent="0.3">
      <c r="A63" s="23">
        <v>0.66666666666666663</v>
      </c>
      <c r="B63" s="160"/>
      <c r="C63" s="160"/>
      <c r="D63" s="160"/>
      <c r="E63" s="160"/>
      <c r="F63" s="160"/>
      <c r="G63" s="160"/>
      <c r="H63" s="161"/>
      <c r="I63" s="28">
        <v>0.5625</v>
      </c>
      <c r="J63" s="10"/>
    </row>
    <row r="64" spans="1:13" x14ac:dyDescent="0.3">
      <c r="A64" s="27">
        <v>0.68402777777777779</v>
      </c>
      <c r="G64" s="127"/>
      <c r="I64" s="30"/>
      <c r="J64" s="10"/>
    </row>
    <row r="65" spans="1:10" x14ac:dyDescent="0.3">
      <c r="A65" s="23">
        <v>0.6875</v>
      </c>
      <c r="B65" s="141" t="s">
        <v>180</v>
      </c>
      <c r="G65" s="127"/>
      <c r="I65" s="28">
        <v>0.58333333333333337</v>
      </c>
      <c r="J65" s="10"/>
    </row>
    <row r="66" spans="1:10" x14ac:dyDescent="0.3">
      <c r="A66" s="23">
        <v>0.68958333333333333</v>
      </c>
      <c r="B66" s="143"/>
      <c r="D66" s="336" t="s">
        <v>180</v>
      </c>
      <c r="G66" s="127"/>
      <c r="I66" s="29"/>
      <c r="J66" s="10"/>
    </row>
    <row r="67" spans="1:10" x14ac:dyDescent="0.3">
      <c r="A67" s="23">
        <v>0.69097222222222221</v>
      </c>
      <c r="D67" s="298"/>
      <c r="G67" s="127"/>
      <c r="I67" s="29"/>
      <c r="J67" s="10"/>
    </row>
    <row r="68" spans="1:10" x14ac:dyDescent="0.3">
      <c r="A68" s="23">
        <v>0.69444444444444453</v>
      </c>
      <c r="D68" s="298"/>
      <c r="G68" s="127"/>
      <c r="I68" s="29"/>
      <c r="J68" s="10"/>
    </row>
    <row r="69" spans="1:10" x14ac:dyDescent="0.3">
      <c r="A69" s="23">
        <v>0.6958333333333333</v>
      </c>
      <c r="D69" s="298"/>
      <c r="F69" s="336" t="s">
        <v>180</v>
      </c>
      <c r="G69" s="127"/>
      <c r="I69" s="29"/>
      <c r="J69" s="10"/>
    </row>
    <row r="70" spans="1:10" x14ac:dyDescent="0.3">
      <c r="A70" s="23">
        <v>0.70138888888888884</v>
      </c>
      <c r="C70" s="336" t="s">
        <v>180</v>
      </c>
      <c r="D70" s="298"/>
      <c r="F70" s="298"/>
      <c r="G70" s="127"/>
      <c r="I70" s="29"/>
      <c r="J70" s="10"/>
    </row>
    <row r="71" spans="1:10" x14ac:dyDescent="0.3">
      <c r="A71" s="23">
        <v>0.70694444444444438</v>
      </c>
      <c r="C71" s="357"/>
      <c r="D71" s="298"/>
      <c r="E71" s="336" t="s">
        <v>180</v>
      </c>
      <c r="F71" s="298"/>
      <c r="G71" s="127"/>
      <c r="I71" s="29"/>
      <c r="J71" s="10"/>
    </row>
    <row r="72" spans="1:10" x14ac:dyDescent="0.3">
      <c r="A72" s="23">
        <v>0.70833333333333337</v>
      </c>
      <c r="C72" s="298"/>
      <c r="D72" s="298"/>
      <c r="E72" s="298"/>
      <c r="F72" s="298"/>
      <c r="G72" s="141" t="s">
        <v>180</v>
      </c>
      <c r="H72" s="141" t="s">
        <v>180</v>
      </c>
      <c r="I72" s="30"/>
      <c r="J72" s="10"/>
    </row>
    <row r="73" spans="1:10" x14ac:dyDescent="0.3">
      <c r="A73" s="23">
        <v>0.71527777777777779</v>
      </c>
      <c r="B73" s="145"/>
      <c r="C73" s="328"/>
      <c r="D73" s="328"/>
      <c r="E73" s="328"/>
      <c r="F73" s="328"/>
      <c r="G73" s="145"/>
      <c r="H73" s="167"/>
      <c r="I73" s="28">
        <v>0.60416666666666663</v>
      </c>
      <c r="J73" s="10"/>
    </row>
    <row r="74" spans="1:10" x14ac:dyDescent="0.3">
      <c r="A74" s="23">
        <v>0.72222222222222221</v>
      </c>
      <c r="C74" s="298"/>
      <c r="D74" s="298"/>
      <c r="E74" s="298"/>
      <c r="F74" s="298"/>
      <c r="G74" s="127"/>
      <c r="I74" s="29"/>
      <c r="J74" s="10"/>
    </row>
    <row r="75" spans="1:10" x14ac:dyDescent="0.3">
      <c r="A75" s="23">
        <v>0.72569444444444453</v>
      </c>
      <c r="B75" s="229">
        <f>B107-1</f>
        <v>213</v>
      </c>
      <c r="C75" s="449">
        <f>C107-1</f>
        <v>214</v>
      </c>
      <c r="D75" s="449">
        <f>D107-1</f>
        <v>215</v>
      </c>
      <c r="E75" s="449">
        <f>E107-1</f>
        <v>216</v>
      </c>
      <c r="F75" s="449">
        <f t="shared" ref="F75" si="4">F109-1</f>
        <v>217</v>
      </c>
      <c r="G75" s="229">
        <v>218</v>
      </c>
      <c r="H75" s="345">
        <v>219</v>
      </c>
      <c r="I75" s="29"/>
      <c r="J75" s="10"/>
    </row>
    <row r="76" spans="1:10" x14ac:dyDescent="0.3">
      <c r="A76" s="16">
        <v>0.72916666666666663</v>
      </c>
      <c r="B76" s="186" t="s">
        <v>414</v>
      </c>
      <c r="C76" s="186" t="s">
        <v>414</v>
      </c>
      <c r="D76" s="186" t="s">
        <v>414</v>
      </c>
      <c r="E76" s="186" t="s">
        <v>414</v>
      </c>
      <c r="F76" s="186" t="s">
        <v>414</v>
      </c>
      <c r="G76" s="186" t="s">
        <v>414</v>
      </c>
      <c r="H76" s="186" t="s">
        <v>414</v>
      </c>
      <c r="I76" s="28">
        <v>0.625</v>
      </c>
      <c r="J76" s="10"/>
    </row>
    <row r="77" spans="1:10" x14ac:dyDescent="0.3">
      <c r="A77" s="16">
        <v>0.73263888888888884</v>
      </c>
      <c r="B77" s="236">
        <v>29</v>
      </c>
      <c r="C77" s="430"/>
      <c r="D77" s="430"/>
      <c r="E77" s="430"/>
      <c r="F77" s="430"/>
      <c r="G77" s="176"/>
      <c r="H77" s="176"/>
      <c r="I77" s="29"/>
      <c r="J77" s="10"/>
    </row>
    <row r="78" spans="1:10" x14ac:dyDescent="0.3">
      <c r="A78" s="16">
        <v>0.74652777777777779</v>
      </c>
      <c r="B78" s="139" t="s">
        <v>190</v>
      </c>
      <c r="C78" s="236"/>
      <c r="D78" s="236"/>
      <c r="E78" s="236"/>
      <c r="F78" s="236"/>
      <c r="G78" s="164"/>
      <c r="H78" s="164"/>
      <c r="I78" s="29"/>
      <c r="J78" s="10"/>
    </row>
    <row r="79" spans="1:10" x14ac:dyDescent="0.3">
      <c r="A79" s="37"/>
      <c r="B79" s="144">
        <f>B83-1</f>
        <v>278</v>
      </c>
      <c r="C79" s="236">
        <f>B77+1</f>
        <v>30</v>
      </c>
      <c r="D79" s="236">
        <f t="shared" ref="D79:H79" si="5">C79+1</f>
        <v>31</v>
      </c>
      <c r="E79" s="236">
        <f t="shared" si="5"/>
        <v>32</v>
      </c>
      <c r="F79" s="236">
        <f t="shared" si="5"/>
        <v>33</v>
      </c>
      <c r="G79" s="236">
        <f t="shared" si="5"/>
        <v>34</v>
      </c>
      <c r="H79" s="185">
        <f t="shared" si="5"/>
        <v>35</v>
      </c>
      <c r="I79" s="30"/>
      <c r="J79" s="10"/>
    </row>
    <row r="80" spans="1:10" x14ac:dyDescent="0.3">
      <c r="A80" s="27">
        <v>0.75</v>
      </c>
      <c r="B80" s="158" t="s">
        <v>191</v>
      </c>
      <c r="C80" s="159" t="s">
        <v>191</v>
      </c>
      <c r="D80" s="158" t="s">
        <v>191</v>
      </c>
      <c r="E80" s="218" t="s">
        <v>191</v>
      </c>
      <c r="F80" s="218" t="s">
        <v>191</v>
      </c>
      <c r="G80" s="218" t="s">
        <v>191</v>
      </c>
      <c r="H80" s="158" t="s">
        <v>191</v>
      </c>
      <c r="I80" s="28">
        <v>0.64583333333333337</v>
      </c>
      <c r="J80" s="10"/>
    </row>
    <row r="81" spans="1:10" x14ac:dyDescent="0.3">
      <c r="A81" s="123"/>
      <c r="C81" s="182">
        <f>B83+1</f>
        <v>280</v>
      </c>
      <c r="D81" s="176">
        <f t="shared" ref="D81:H81" si="6">C81+1</f>
        <v>281</v>
      </c>
      <c r="E81" s="236">
        <f t="shared" si="6"/>
        <v>282</v>
      </c>
      <c r="F81" s="236">
        <f t="shared" si="6"/>
        <v>283</v>
      </c>
      <c r="G81" s="236">
        <f t="shared" si="6"/>
        <v>284</v>
      </c>
      <c r="H81" s="185">
        <f t="shared" si="6"/>
        <v>285</v>
      </c>
      <c r="I81" s="30"/>
      <c r="J81" s="10"/>
    </row>
    <row r="82" spans="1:10" x14ac:dyDescent="0.3">
      <c r="A82" s="27">
        <v>0.76736111111111116</v>
      </c>
      <c r="B82" s="196"/>
      <c r="C82" s="380" t="s">
        <v>16</v>
      </c>
      <c r="D82" s="380" t="s">
        <v>16</v>
      </c>
      <c r="E82" s="380" t="s">
        <v>16</v>
      </c>
      <c r="F82" s="380" t="s">
        <v>16</v>
      </c>
      <c r="G82" s="140" t="s">
        <v>16</v>
      </c>
      <c r="H82" s="140" t="s">
        <v>16</v>
      </c>
      <c r="I82" s="29"/>
      <c r="J82" s="10"/>
    </row>
    <row r="83" spans="1:10" x14ac:dyDescent="0.3">
      <c r="A83" s="27"/>
      <c r="B83" s="185">
        <f>'WEEK 32'!H84+1</f>
        <v>279</v>
      </c>
      <c r="C83" s="300">
        <f>C85-1</f>
        <v>408</v>
      </c>
      <c r="D83" s="300">
        <f>D85-1</f>
        <v>409</v>
      </c>
      <c r="E83" s="300">
        <f>E85-1</f>
        <v>410</v>
      </c>
      <c r="F83" s="300">
        <f>F85-1</f>
        <v>411</v>
      </c>
      <c r="G83" s="136">
        <f t="shared" ref="G83:H83" si="7">G87-1</f>
        <v>412</v>
      </c>
      <c r="H83" s="136">
        <f t="shared" si="7"/>
        <v>413</v>
      </c>
      <c r="I83" s="29"/>
      <c r="J83" s="10"/>
    </row>
    <row r="84" spans="1:10" x14ac:dyDescent="0.3">
      <c r="A84" s="16">
        <v>0.77083333333333337</v>
      </c>
      <c r="B84" s="162" t="s">
        <v>30</v>
      </c>
      <c r="C84" s="183" t="s">
        <v>30</v>
      </c>
      <c r="D84" s="183" t="s">
        <v>30</v>
      </c>
      <c r="E84" s="183" t="s">
        <v>30</v>
      </c>
      <c r="F84" s="162" t="s">
        <v>30</v>
      </c>
      <c r="G84" s="177" t="s">
        <v>30</v>
      </c>
      <c r="H84" s="177" t="s">
        <v>30</v>
      </c>
      <c r="I84" s="28">
        <v>0.66666666666666663</v>
      </c>
      <c r="J84" s="10"/>
    </row>
    <row r="85" spans="1:10" x14ac:dyDescent="0.3">
      <c r="A85" s="16"/>
      <c r="B85" s="176">
        <v>408</v>
      </c>
      <c r="C85" s="176">
        <f>B85+1</f>
        <v>409</v>
      </c>
      <c r="D85" s="176">
        <f>C85+1</f>
        <v>410</v>
      </c>
      <c r="E85" s="176">
        <f>D85+1</f>
        <v>411</v>
      </c>
      <c r="F85" s="176">
        <f>E85+1</f>
        <v>412</v>
      </c>
      <c r="G85" s="221"/>
      <c r="H85" s="221"/>
      <c r="I85" s="29"/>
      <c r="J85" s="10"/>
    </row>
    <row r="86" spans="1:10" x14ac:dyDescent="0.3">
      <c r="A86" s="27">
        <v>0.78819444444444453</v>
      </c>
      <c r="B86" s="135" t="s">
        <v>13</v>
      </c>
      <c r="C86" s="356" t="s">
        <v>13</v>
      </c>
      <c r="D86" s="356" t="s">
        <v>13</v>
      </c>
      <c r="E86" s="356" t="s">
        <v>13</v>
      </c>
      <c r="F86" s="356" t="s">
        <v>13</v>
      </c>
      <c r="G86" s="180"/>
      <c r="H86" s="180"/>
      <c r="I86" s="29"/>
      <c r="J86" s="10"/>
    </row>
    <row r="87" spans="1:10" x14ac:dyDescent="0.3">
      <c r="A87" s="23"/>
      <c r="B87" s="136">
        <f>B89-1</f>
        <v>1000</v>
      </c>
      <c r="C87" s="300">
        <f>C89-1</f>
        <v>1001</v>
      </c>
      <c r="D87" s="300">
        <f>D89-1</f>
        <v>1002</v>
      </c>
      <c r="E87" s="300">
        <f>E89-1</f>
        <v>1003</v>
      </c>
      <c r="F87" s="300">
        <f>F89-1</f>
        <v>1004</v>
      </c>
      <c r="G87" s="176">
        <f>F85+1</f>
        <v>413</v>
      </c>
      <c r="H87" s="176">
        <f>G87+1</f>
        <v>414</v>
      </c>
      <c r="I87" s="30"/>
      <c r="J87" s="10"/>
    </row>
    <row r="88" spans="1:10" x14ac:dyDescent="0.3">
      <c r="A88" s="27">
        <v>0.79166666666666663</v>
      </c>
      <c r="B88" s="179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0.6875</v>
      </c>
      <c r="J88" s="10"/>
    </row>
    <row r="89" spans="1:10" x14ac:dyDescent="0.3">
      <c r="A89" s="27"/>
      <c r="B89" s="185">
        <v>1001</v>
      </c>
      <c r="C89" s="185">
        <f>B89+1</f>
        <v>1002</v>
      </c>
      <c r="D89" s="185">
        <f>C89+1</f>
        <v>1003</v>
      </c>
      <c r="E89" s="185">
        <f>D89+1</f>
        <v>1004</v>
      </c>
      <c r="F89" s="185">
        <f>E89+1</f>
        <v>1005</v>
      </c>
      <c r="G89" s="180"/>
      <c r="H89" s="152"/>
      <c r="I89" s="29"/>
      <c r="J89" s="10"/>
    </row>
    <row r="90" spans="1:10" x14ac:dyDescent="0.3">
      <c r="A90" s="35">
        <v>0.80902777777777779</v>
      </c>
      <c r="B90" s="139" t="s">
        <v>19</v>
      </c>
      <c r="C90" s="379" t="s">
        <v>19</v>
      </c>
      <c r="D90" s="379" t="s">
        <v>19</v>
      </c>
      <c r="E90" s="379" t="s">
        <v>19</v>
      </c>
      <c r="F90" s="379" t="s">
        <v>19</v>
      </c>
      <c r="G90" s="180"/>
      <c r="H90" s="152"/>
      <c r="I90" s="30"/>
      <c r="J90" s="10"/>
    </row>
    <row r="91" spans="1:10" x14ac:dyDescent="0.3">
      <c r="A91" s="18"/>
      <c r="B91" s="136">
        <f>B93-1</f>
        <v>681</v>
      </c>
      <c r="C91" s="300">
        <f>C93-1</f>
        <v>682</v>
      </c>
      <c r="D91" s="300">
        <f>D93-1</f>
        <v>683</v>
      </c>
      <c r="E91" s="300">
        <f>E93-1</f>
        <v>684</v>
      </c>
      <c r="F91" s="300">
        <f>F93-1</f>
        <v>685</v>
      </c>
      <c r="G91" s="185">
        <f>F89+1</f>
        <v>1006</v>
      </c>
      <c r="H91" s="185">
        <f t="shared" ref="H91" si="8">G91+1</f>
        <v>1007</v>
      </c>
      <c r="I91" s="29"/>
      <c r="J91" s="10"/>
    </row>
    <row r="92" spans="1:10" x14ac:dyDescent="0.3">
      <c r="A92" s="27">
        <v>0.8125</v>
      </c>
      <c r="B92" s="186" t="s">
        <v>32</v>
      </c>
      <c r="C92" s="186" t="s">
        <v>32</v>
      </c>
      <c r="D92" s="186" t="s">
        <v>32</v>
      </c>
      <c r="E92" s="186" t="s">
        <v>32</v>
      </c>
      <c r="F92" s="186" t="s">
        <v>32</v>
      </c>
      <c r="G92" s="186" t="s">
        <v>32</v>
      </c>
      <c r="H92" s="186" t="s">
        <v>32</v>
      </c>
      <c r="I92" s="28">
        <v>0.70833333333333337</v>
      </c>
      <c r="J92" s="10"/>
    </row>
    <row r="93" spans="1:10" x14ac:dyDescent="0.3">
      <c r="A93" s="27"/>
      <c r="B93" s="185">
        <v>682</v>
      </c>
      <c r="C93" s="185">
        <f>B93+1</f>
        <v>683</v>
      </c>
      <c r="D93" s="215">
        <f>C93+1</f>
        <v>684</v>
      </c>
      <c r="E93" s="185">
        <f>D93+1</f>
        <v>685</v>
      </c>
      <c r="F93" s="185">
        <f>E93+1</f>
        <v>686</v>
      </c>
      <c r="G93" s="127"/>
      <c r="H93" s="127"/>
      <c r="I93" s="29"/>
      <c r="J93" s="10"/>
    </row>
    <row r="94" spans="1:10" x14ac:dyDescent="0.3">
      <c r="A94" s="27">
        <v>0.82986111111111116</v>
      </c>
      <c r="B94" s="140" t="s">
        <v>389</v>
      </c>
      <c r="C94" s="380" t="s">
        <v>389</v>
      </c>
      <c r="D94" s="380" t="s">
        <v>389</v>
      </c>
      <c r="E94" s="380" t="s">
        <v>389</v>
      </c>
      <c r="F94" s="380" t="s">
        <v>389</v>
      </c>
      <c r="G94" s="127"/>
      <c r="H94" s="127"/>
      <c r="I94" s="29"/>
      <c r="J94" s="10"/>
    </row>
    <row r="95" spans="1:10" x14ac:dyDescent="0.3">
      <c r="A95" s="36"/>
      <c r="B95" s="136">
        <f>B99-1</f>
        <v>50</v>
      </c>
      <c r="C95" s="300">
        <f>C99-1</f>
        <v>51</v>
      </c>
      <c r="D95" s="300">
        <f>D97-1</f>
        <v>52</v>
      </c>
      <c r="E95" s="300">
        <f>E97-1</f>
        <v>53</v>
      </c>
      <c r="F95" s="300">
        <f>F97-1</f>
        <v>54</v>
      </c>
      <c r="G95" s="185">
        <f>F93+1</f>
        <v>687</v>
      </c>
      <c r="H95" s="185">
        <f t="shared" ref="H95" si="9">G95+1</f>
        <v>688</v>
      </c>
      <c r="I95" s="30"/>
      <c r="J95" s="10"/>
    </row>
    <row r="96" spans="1:10" x14ac:dyDescent="0.3">
      <c r="A96" s="23">
        <v>0.83333333333333337</v>
      </c>
      <c r="B96" s="158" t="s">
        <v>390</v>
      </c>
      <c r="C96" s="158" t="s">
        <v>390</v>
      </c>
      <c r="D96" s="158" t="s">
        <v>390</v>
      </c>
      <c r="E96" s="158" t="s">
        <v>390</v>
      </c>
      <c r="F96" s="158" t="s">
        <v>390</v>
      </c>
      <c r="G96" s="158" t="s">
        <v>388</v>
      </c>
      <c r="H96" s="158" t="s">
        <v>388</v>
      </c>
      <c r="I96" s="28">
        <v>0.72916666666666663</v>
      </c>
      <c r="J96" s="10"/>
    </row>
    <row r="97" spans="1:12" x14ac:dyDescent="0.3">
      <c r="A97" s="23">
        <v>0.83680555555555547</v>
      </c>
      <c r="B97" s="176"/>
      <c r="C97" s="176"/>
      <c r="D97" s="215">
        <f>C99+1</f>
        <v>53</v>
      </c>
      <c r="E97" s="185">
        <f>D97+1</f>
        <v>54</v>
      </c>
      <c r="F97" s="185">
        <f>E97+1</f>
        <v>55</v>
      </c>
      <c r="G97" s="127"/>
      <c r="H97" s="127"/>
      <c r="I97" s="29"/>
      <c r="J97" s="10"/>
    </row>
    <row r="98" spans="1:12" x14ac:dyDescent="0.3">
      <c r="A98" s="23">
        <v>0.85069444444444453</v>
      </c>
      <c r="B98" s="431"/>
      <c r="C98" s="431"/>
      <c r="D98" s="356" t="s">
        <v>348</v>
      </c>
      <c r="E98" s="356" t="s">
        <v>348</v>
      </c>
      <c r="F98" s="356" t="s">
        <v>348</v>
      </c>
      <c r="G98" s="127"/>
      <c r="H98" s="127"/>
      <c r="I98" s="29"/>
      <c r="J98" s="10"/>
    </row>
    <row r="99" spans="1:12" x14ac:dyDescent="0.3">
      <c r="A99" s="27"/>
      <c r="B99" s="185">
        <v>51</v>
      </c>
      <c r="C99" s="185">
        <f t="shared" ref="C99" si="10">B99+1</f>
        <v>52</v>
      </c>
      <c r="D99" s="300">
        <f>D103-1</f>
        <v>113</v>
      </c>
      <c r="E99" s="300">
        <f>E103-1</f>
        <v>114</v>
      </c>
      <c r="F99" s="300">
        <f>F103-1</f>
        <v>115</v>
      </c>
      <c r="G99" s="185">
        <v>45</v>
      </c>
      <c r="H99" s="185">
        <f>G103+1</f>
        <v>47</v>
      </c>
      <c r="I99" s="30"/>
      <c r="J99" s="10"/>
      <c r="L99" s="25"/>
    </row>
    <row r="100" spans="1:12" x14ac:dyDescent="0.3">
      <c r="A100" s="27">
        <v>0.85416666666666663</v>
      </c>
      <c r="B100" s="191" t="s">
        <v>349</v>
      </c>
      <c r="C100" s="191" t="s">
        <v>349</v>
      </c>
      <c r="D100" s="191" t="s">
        <v>349</v>
      </c>
      <c r="E100" s="191" t="s">
        <v>349</v>
      </c>
      <c r="F100" s="191" t="s">
        <v>349</v>
      </c>
      <c r="G100" s="158" t="s">
        <v>388</v>
      </c>
      <c r="H100" s="158" t="s">
        <v>388</v>
      </c>
      <c r="I100" s="28">
        <v>0.75</v>
      </c>
      <c r="J100" s="10"/>
      <c r="L100" s="21"/>
    </row>
    <row r="101" spans="1:12" x14ac:dyDescent="0.3">
      <c r="A101" s="36"/>
      <c r="B101" s="185">
        <v>112</v>
      </c>
      <c r="C101" s="185">
        <f>B101+1</f>
        <v>113</v>
      </c>
      <c r="G101" s="127"/>
      <c r="H101" s="127"/>
      <c r="I101" s="29"/>
      <c r="J101" s="10"/>
    </row>
    <row r="102" spans="1:12" x14ac:dyDescent="0.3">
      <c r="A102" s="27">
        <v>0.87152777777777779</v>
      </c>
      <c r="B102" s="141" t="s">
        <v>180</v>
      </c>
      <c r="C102" s="336" t="s">
        <v>180</v>
      </c>
      <c r="D102" s="216"/>
      <c r="E102" s="190"/>
      <c r="F102" s="190"/>
      <c r="G102" s="190"/>
      <c r="H102" s="190"/>
      <c r="I102" s="29"/>
      <c r="J102" s="10"/>
    </row>
    <row r="103" spans="1:12" x14ac:dyDescent="0.3">
      <c r="A103" s="36"/>
      <c r="B103" s="136">
        <f>B107-1</f>
        <v>213</v>
      </c>
      <c r="C103" s="300">
        <f>C107-1</f>
        <v>214</v>
      </c>
      <c r="D103" s="185">
        <f>C101+1</f>
        <v>114</v>
      </c>
      <c r="E103" s="185">
        <f t="shared" ref="E103:F103" si="11">D103+1</f>
        <v>115</v>
      </c>
      <c r="F103" s="185">
        <f t="shared" si="11"/>
        <v>116</v>
      </c>
      <c r="G103" s="185">
        <f>G99+1</f>
        <v>46</v>
      </c>
      <c r="H103" s="185">
        <f>H99+1</f>
        <v>48</v>
      </c>
      <c r="I103" s="29"/>
      <c r="J103" s="10"/>
    </row>
    <row r="104" spans="1:12" ht="15.6" customHeight="1" x14ac:dyDescent="0.3">
      <c r="A104" s="23">
        <v>0.875</v>
      </c>
      <c r="B104" s="186" t="s">
        <v>179</v>
      </c>
      <c r="C104" s="186" t="s">
        <v>179</v>
      </c>
      <c r="D104" s="186" t="s">
        <v>179</v>
      </c>
      <c r="E104" s="186" t="s">
        <v>179</v>
      </c>
      <c r="F104" s="336" t="s">
        <v>180</v>
      </c>
      <c r="G104" s="186" t="s">
        <v>431</v>
      </c>
      <c r="H104" s="186" t="s">
        <v>430</v>
      </c>
      <c r="I104" s="28">
        <v>0.77083333333333337</v>
      </c>
      <c r="J104" s="10"/>
    </row>
    <row r="105" spans="1:12" ht="15.6" customHeight="1" x14ac:dyDescent="0.3">
      <c r="A105" s="23"/>
      <c r="B105" s="216"/>
      <c r="C105" s="216"/>
      <c r="D105" s="216"/>
      <c r="E105" s="216"/>
      <c r="F105" s="300">
        <f>F109-1</f>
        <v>217</v>
      </c>
      <c r="G105" s="216"/>
      <c r="H105" s="216"/>
      <c r="I105" s="29"/>
      <c r="J105" s="10"/>
    </row>
    <row r="106" spans="1:12" ht="15.6" customHeight="1" x14ac:dyDescent="0.3">
      <c r="A106" s="23">
        <v>0.87847222222222221</v>
      </c>
      <c r="B106" s="216"/>
      <c r="C106" s="216"/>
      <c r="D106" s="216"/>
      <c r="E106" s="216"/>
      <c r="F106" s="353" t="s">
        <v>179</v>
      </c>
      <c r="G106" s="216"/>
      <c r="H106" s="216"/>
      <c r="I106" s="29"/>
      <c r="J106" s="10"/>
    </row>
    <row r="107" spans="1:12" ht="15.6" customHeight="1" x14ac:dyDescent="0.3">
      <c r="A107" s="23"/>
      <c r="B107" s="185">
        <f>'WEEK 32'!F117+1</f>
        <v>214</v>
      </c>
      <c r="C107" s="185">
        <f>B107+1</f>
        <v>215</v>
      </c>
      <c r="D107" s="185">
        <f>C107+1</f>
        <v>216</v>
      </c>
      <c r="E107" s="185">
        <f>D107+1</f>
        <v>217</v>
      </c>
      <c r="F107" s="298"/>
      <c r="G107" s="316"/>
      <c r="H107" s="316"/>
      <c r="I107" s="29"/>
      <c r="J107" s="10"/>
    </row>
    <row r="108" spans="1:12" ht="15.6" customHeight="1" x14ac:dyDescent="0.3">
      <c r="A108" s="23">
        <v>0.89236111111111116</v>
      </c>
      <c r="B108" s="140" t="s">
        <v>316</v>
      </c>
      <c r="C108" s="380" t="s">
        <v>316</v>
      </c>
      <c r="D108" s="380" t="s">
        <v>316</v>
      </c>
      <c r="E108" s="380" t="s">
        <v>316</v>
      </c>
      <c r="F108" s="298"/>
      <c r="G108" s="316"/>
      <c r="H108" s="316"/>
      <c r="I108" s="29"/>
      <c r="J108" s="10"/>
    </row>
    <row r="109" spans="1:12" x14ac:dyDescent="0.3">
      <c r="A109" s="37"/>
      <c r="B109" s="136">
        <f>B111-1</f>
        <v>188</v>
      </c>
      <c r="C109" s="300">
        <f>C112-1</f>
        <v>189</v>
      </c>
      <c r="D109" s="300">
        <f>D111-1</f>
        <v>190</v>
      </c>
      <c r="E109" s="300">
        <f>E111-1</f>
        <v>191</v>
      </c>
      <c r="F109" s="399">
        <f>E107+1</f>
        <v>218</v>
      </c>
      <c r="G109" s="176"/>
      <c r="H109" s="176"/>
      <c r="I109" s="29"/>
      <c r="J109" s="10"/>
    </row>
    <row r="110" spans="1:12" x14ac:dyDescent="0.3">
      <c r="A110" s="23">
        <v>0.89583333333333337</v>
      </c>
      <c r="B110" s="186" t="s">
        <v>315</v>
      </c>
      <c r="C110" s="186" t="s">
        <v>315</v>
      </c>
      <c r="D110" s="186" t="s">
        <v>314</v>
      </c>
      <c r="E110" s="186" t="s">
        <v>314</v>
      </c>
      <c r="F110" s="194" t="s">
        <v>179</v>
      </c>
      <c r="G110" s="216"/>
      <c r="H110" s="216"/>
      <c r="I110" s="29">
        <v>0.79166666666666663</v>
      </c>
      <c r="J110" s="10"/>
    </row>
    <row r="111" spans="1:12" x14ac:dyDescent="0.3">
      <c r="A111" s="23"/>
      <c r="B111" s="162">
        <f>'WEEK 32'!E116+1</f>
        <v>189</v>
      </c>
      <c r="C111" s="162"/>
      <c r="D111" s="189">
        <f>C112+1</f>
        <v>191</v>
      </c>
      <c r="E111" s="189">
        <f>D111+1</f>
        <v>192</v>
      </c>
      <c r="F111" s="340"/>
      <c r="G111" s="316"/>
      <c r="H111" s="316"/>
      <c r="I111" s="29"/>
      <c r="J111" s="10"/>
    </row>
    <row r="112" spans="1:12" x14ac:dyDescent="0.3">
      <c r="A112" s="23">
        <v>0.91319444444444453</v>
      </c>
      <c r="B112" s="158" t="s">
        <v>24</v>
      </c>
      <c r="C112" s="189">
        <f>B111+1</f>
        <v>190</v>
      </c>
      <c r="D112" s="302" t="s">
        <v>24</v>
      </c>
      <c r="E112" s="302" t="s">
        <v>24</v>
      </c>
      <c r="F112" s="189">
        <f>F109+1</f>
        <v>219</v>
      </c>
      <c r="G112" s="127"/>
      <c r="H112" s="127"/>
      <c r="I112" s="30"/>
      <c r="J112" s="10"/>
    </row>
    <row r="113" spans="1:10" x14ac:dyDescent="0.3">
      <c r="A113" s="23">
        <v>0.91666666666666663</v>
      </c>
      <c r="C113" s="158" t="s">
        <v>24</v>
      </c>
      <c r="D113" s="298"/>
      <c r="E113" s="298"/>
      <c r="F113" s="158" t="s">
        <v>24</v>
      </c>
      <c r="G113" s="127"/>
      <c r="H113" s="127"/>
      <c r="I113" s="28">
        <v>0.8125</v>
      </c>
      <c r="J113" s="10"/>
    </row>
    <row r="114" spans="1:10" x14ac:dyDescent="0.3">
      <c r="A114" s="38">
        <v>0.93055555555555547</v>
      </c>
      <c r="B114" s="317"/>
      <c r="C114" s="317"/>
      <c r="D114" s="409"/>
      <c r="E114" s="409"/>
      <c r="F114" s="317"/>
      <c r="G114" s="317"/>
      <c r="H114" s="317"/>
      <c r="I114" s="29"/>
      <c r="J114" s="10"/>
    </row>
    <row r="115" spans="1:10" x14ac:dyDescent="0.3">
      <c r="A115" s="39">
        <v>0.93402777777777779</v>
      </c>
      <c r="B115" s="162"/>
      <c r="C115" s="162"/>
      <c r="D115" s="355"/>
      <c r="E115" s="355"/>
      <c r="F115" s="162"/>
      <c r="G115" s="176">
        <v>5</v>
      </c>
      <c r="H115" s="176">
        <f>G115+1</f>
        <v>6</v>
      </c>
      <c r="I115" s="30"/>
      <c r="J115" s="10"/>
    </row>
    <row r="116" spans="1:10" x14ac:dyDescent="0.3">
      <c r="A116" s="23">
        <v>0.9375</v>
      </c>
      <c r="B116" s="176" t="s">
        <v>226</v>
      </c>
      <c r="D116" s="298"/>
      <c r="E116" s="304" t="s">
        <v>229</v>
      </c>
      <c r="F116" s="154"/>
      <c r="G116" s="158" t="s">
        <v>24</v>
      </c>
      <c r="H116" s="158" t="s">
        <v>24</v>
      </c>
      <c r="I116" s="28">
        <v>0.83333333333333337</v>
      </c>
      <c r="J116" s="10"/>
    </row>
    <row r="117" spans="1:10" x14ac:dyDescent="0.3">
      <c r="A117" s="23"/>
      <c r="B117" s="176"/>
      <c r="C117" s="176"/>
      <c r="D117" s="304"/>
      <c r="E117" s="304"/>
      <c r="F117" s="236"/>
      <c r="G117" s="127"/>
      <c r="H117" s="127"/>
      <c r="I117" s="28"/>
      <c r="J117" s="10"/>
    </row>
    <row r="118" spans="1:10" x14ac:dyDescent="0.3">
      <c r="A118" s="23"/>
      <c r="B118" s="176"/>
      <c r="C118" s="176"/>
      <c r="D118" s="304"/>
      <c r="E118" s="304"/>
      <c r="F118" s="236"/>
      <c r="G118" s="127"/>
      <c r="H118" s="127"/>
      <c r="I118" s="28"/>
      <c r="J118" s="10"/>
    </row>
    <row r="119" spans="1:10" x14ac:dyDescent="0.3">
      <c r="A119" s="23">
        <v>0.95833333333333337</v>
      </c>
      <c r="C119" s="176" t="s">
        <v>51</v>
      </c>
      <c r="D119" s="304" t="s">
        <v>369</v>
      </c>
      <c r="E119" s="298"/>
      <c r="F119" s="236" t="s">
        <v>91</v>
      </c>
      <c r="G119" s="127"/>
      <c r="H119" s="127"/>
      <c r="I119" s="28">
        <v>0.85416666666666663</v>
      </c>
      <c r="J119" s="10"/>
    </row>
    <row r="120" spans="1:10" s="40" customFormat="1" x14ac:dyDescent="0.3">
      <c r="A120" s="18">
        <v>0.97916666666666663</v>
      </c>
      <c r="B120" s="160"/>
      <c r="C120" s="160"/>
      <c r="D120" s="303"/>
      <c r="E120" s="500"/>
      <c r="F120" s="219"/>
      <c r="G120" s="160"/>
      <c r="H120" s="160"/>
      <c r="I120" s="28">
        <v>0.875</v>
      </c>
    </row>
    <row r="121" spans="1:10" s="40" customFormat="1" x14ac:dyDescent="0.3">
      <c r="A121" s="18">
        <v>0.9916666666666667</v>
      </c>
      <c r="B121" s="160"/>
      <c r="C121" s="161"/>
      <c r="D121" s="457"/>
      <c r="E121" s="356" t="s">
        <v>13</v>
      </c>
      <c r="F121" s="413"/>
      <c r="G121" s="160"/>
      <c r="H121" s="160"/>
      <c r="I121" s="28"/>
    </row>
    <row r="122" spans="1:10" x14ac:dyDescent="0.3">
      <c r="A122" s="23">
        <v>0</v>
      </c>
      <c r="B122" s="135" t="s">
        <v>13</v>
      </c>
      <c r="C122" s="341"/>
      <c r="D122" s="421"/>
      <c r="E122" s="362"/>
      <c r="F122" s="361"/>
      <c r="G122" s="127"/>
      <c r="H122" s="127"/>
      <c r="I122" s="28">
        <v>0.89583333333333337</v>
      </c>
      <c r="J122" s="10"/>
    </row>
    <row r="123" spans="1:10" x14ac:dyDescent="0.3">
      <c r="A123" s="23">
        <v>6.9444444444444441E-3</v>
      </c>
      <c r="C123" s="129"/>
      <c r="D123" s="385"/>
      <c r="E123" s="298"/>
      <c r="F123" s="128"/>
      <c r="G123" s="127"/>
      <c r="H123" s="127"/>
      <c r="I123" s="29"/>
      <c r="J123" s="10"/>
    </row>
    <row r="124" spans="1:10" x14ac:dyDescent="0.3">
      <c r="A124" s="23">
        <v>1.0416666666666666E-2</v>
      </c>
      <c r="B124" s="160"/>
      <c r="C124" s="161"/>
      <c r="D124" s="457"/>
      <c r="E124" s="303"/>
      <c r="F124" s="413"/>
      <c r="G124" s="160"/>
      <c r="H124" s="160"/>
      <c r="I124" s="30"/>
      <c r="J124" s="10"/>
    </row>
    <row r="125" spans="1:10" x14ac:dyDescent="0.3">
      <c r="A125" s="23">
        <v>1.7361111111111112E-2</v>
      </c>
      <c r="B125" s="160"/>
      <c r="C125" s="413"/>
      <c r="D125" s="419" t="s">
        <v>13</v>
      </c>
      <c r="E125" s="303"/>
      <c r="F125" s="413"/>
      <c r="G125" s="160"/>
      <c r="H125" s="160"/>
      <c r="I125" s="29"/>
      <c r="J125" s="10"/>
    </row>
    <row r="126" spans="1:10" x14ac:dyDescent="0.3">
      <c r="A126" s="23">
        <v>2.0833333333333332E-2</v>
      </c>
      <c r="C126" s="128"/>
      <c r="D126" s="385"/>
      <c r="E126" s="298"/>
      <c r="F126" s="128"/>
      <c r="G126" s="176" t="s">
        <v>379</v>
      </c>
      <c r="H126" s="176" t="s">
        <v>441</v>
      </c>
      <c r="I126" s="28">
        <v>0.91666666666666663</v>
      </c>
      <c r="J126" s="10"/>
    </row>
    <row r="127" spans="1:10" x14ac:dyDescent="0.3">
      <c r="A127" s="23">
        <v>2.4305555555555556E-2</v>
      </c>
      <c r="C127" s="128"/>
      <c r="D127" s="385"/>
      <c r="E127" s="385"/>
      <c r="F127" s="356" t="s">
        <v>13</v>
      </c>
      <c r="G127" s="182"/>
      <c r="H127" s="176"/>
      <c r="I127" s="29"/>
      <c r="J127" s="10"/>
    </row>
    <row r="128" spans="1:10" x14ac:dyDescent="0.3">
      <c r="A128" s="23">
        <v>2.7777777777777776E-2</v>
      </c>
      <c r="C128" s="128"/>
      <c r="D128" s="385"/>
      <c r="E128" s="385"/>
      <c r="F128" s="298"/>
      <c r="G128" s="129"/>
      <c r="H128" s="127"/>
      <c r="I128" s="29"/>
      <c r="J128" s="10"/>
    </row>
    <row r="129" spans="1:10" ht="15.6" customHeight="1" x14ac:dyDescent="0.3">
      <c r="A129" s="23">
        <v>3.4722222222222224E-2</v>
      </c>
      <c r="C129" s="128"/>
      <c r="D129" s="385"/>
      <c r="E129" s="385"/>
      <c r="F129" s="298"/>
      <c r="G129" s="341"/>
      <c r="H129" s="191"/>
      <c r="I129" s="29"/>
      <c r="J129" s="10"/>
    </row>
    <row r="130" spans="1:10" x14ac:dyDescent="0.3">
      <c r="A130" s="41">
        <v>3.8194444444444441E-2</v>
      </c>
      <c r="C130" s="337"/>
      <c r="D130" s="385"/>
      <c r="E130" s="385"/>
      <c r="F130" s="298"/>
      <c r="G130" s="129"/>
      <c r="H130" s="127"/>
      <c r="I130" s="30"/>
      <c r="J130" s="10"/>
    </row>
    <row r="131" spans="1:10" x14ac:dyDescent="0.3">
      <c r="A131" s="23">
        <v>4.1666666666666664E-2</v>
      </c>
      <c r="C131" s="226" t="s">
        <v>13</v>
      </c>
      <c r="D131" s="385"/>
      <c r="E131" s="385"/>
      <c r="F131" s="298"/>
      <c r="G131" s="181"/>
      <c r="H131" s="137"/>
      <c r="I131" s="28">
        <v>0.9375</v>
      </c>
      <c r="J131" s="10"/>
    </row>
    <row r="132" spans="1:10" x14ac:dyDescent="0.3">
      <c r="A132" s="27">
        <v>4.5138888888888888E-2</v>
      </c>
      <c r="B132" s="144"/>
      <c r="C132" s="209"/>
      <c r="D132" s="390"/>
      <c r="E132" s="390"/>
      <c r="F132" s="299"/>
      <c r="G132" s="166"/>
      <c r="H132" s="144"/>
      <c r="I132" s="30"/>
      <c r="J132" s="10"/>
    </row>
    <row r="133" spans="1:10" x14ac:dyDescent="0.3">
      <c r="A133" s="27">
        <v>5.6944444444444443E-2</v>
      </c>
      <c r="B133" s="136">
        <f>B89</f>
        <v>1001</v>
      </c>
      <c r="C133" s="209">
        <f>C89</f>
        <v>1002</v>
      </c>
      <c r="D133" s="388">
        <f>D89</f>
        <v>1003</v>
      </c>
      <c r="E133" s="388">
        <f>E89</f>
        <v>1004</v>
      </c>
      <c r="F133" s="299"/>
      <c r="G133" s="166"/>
      <c r="H133" s="144"/>
      <c r="I133" s="29"/>
      <c r="J133" s="10"/>
    </row>
    <row r="134" spans="1:10" x14ac:dyDescent="0.3">
      <c r="A134" s="27">
        <v>5.9027777777777783E-2</v>
      </c>
      <c r="B134" s="135" t="s">
        <v>316</v>
      </c>
      <c r="C134" s="419" t="s">
        <v>316</v>
      </c>
      <c r="D134" s="419" t="s">
        <v>316</v>
      </c>
      <c r="E134" s="419" t="s">
        <v>316</v>
      </c>
      <c r="F134" s="300">
        <f>F89</f>
        <v>1005</v>
      </c>
      <c r="G134" s="153"/>
      <c r="H134" s="136"/>
      <c r="I134" s="29"/>
      <c r="J134" s="10"/>
    </row>
    <row r="135" spans="1:10" x14ac:dyDescent="0.3">
      <c r="A135" s="23">
        <v>6.25E-2</v>
      </c>
      <c r="C135" s="298"/>
      <c r="D135" s="385"/>
      <c r="E135" s="298"/>
      <c r="F135" s="241" t="s">
        <v>389</v>
      </c>
      <c r="G135" s="523" t="s">
        <v>16</v>
      </c>
      <c r="H135" s="523" t="s">
        <v>180</v>
      </c>
      <c r="I135" s="28">
        <v>0.95833333333333337</v>
      </c>
      <c r="J135" s="10"/>
    </row>
    <row r="136" spans="1:10" x14ac:dyDescent="0.3">
      <c r="A136" s="27">
        <v>7.2916666666666671E-2</v>
      </c>
      <c r="B136" s="136">
        <f>B111</f>
        <v>189</v>
      </c>
      <c r="C136" s="300">
        <f>C112</f>
        <v>190</v>
      </c>
      <c r="D136" s="388">
        <f>D111</f>
        <v>191</v>
      </c>
      <c r="E136" s="300">
        <f>E111</f>
        <v>192</v>
      </c>
      <c r="F136" s="128"/>
      <c r="G136" s="524"/>
      <c r="H136" s="524"/>
      <c r="I136" s="30"/>
      <c r="J136" s="10"/>
    </row>
    <row r="137" spans="1:10" x14ac:dyDescent="0.3">
      <c r="A137" s="27">
        <v>7.9861111111111105E-2</v>
      </c>
      <c r="B137" s="135" t="s">
        <v>389</v>
      </c>
      <c r="C137" s="356" t="s">
        <v>389</v>
      </c>
      <c r="D137" s="419" t="s">
        <v>389</v>
      </c>
      <c r="E137" s="356" t="s">
        <v>389</v>
      </c>
      <c r="F137" s="338">
        <f>F140-1</f>
        <v>54</v>
      </c>
      <c r="G137" s="524"/>
      <c r="H137" s="524"/>
      <c r="I137" s="29"/>
      <c r="J137" s="10"/>
    </row>
    <row r="138" spans="1:10" x14ac:dyDescent="0.3">
      <c r="A138" s="18">
        <v>8.3333333333333329E-2</v>
      </c>
      <c r="C138" s="298"/>
      <c r="D138" s="298"/>
      <c r="E138" s="298"/>
      <c r="F138" s="156" t="s">
        <v>389</v>
      </c>
      <c r="G138" s="524"/>
      <c r="H138" s="524"/>
      <c r="I138" s="28">
        <v>0.97916666666666663</v>
      </c>
      <c r="J138" s="10"/>
    </row>
    <row r="139" spans="1:10" x14ac:dyDescent="0.3">
      <c r="A139" s="27">
        <v>9.375E-2</v>
      </c>
      <c r="C139" s="298"/>
      <c r="D139" s="298"/>
      <c r="E139" s="298"/>
      <c r="F139" s="154"/>
      <c r="G139" s="524"/>
      <c r="H139" s="524"/>
      <c r="I139" s="29"/>
      <c r="J139" s="10"/>
    </row>
    <row r="140" spans="1:10" x14ac:dyDescent="0.3">
      <c r="A140" s="27">
        <v>9.7222222222222224E-2</v>
      </c>
      <c r="B140" s="136">
        <f>B99</f>
        <v>51</v>
      </c>
      <c r="C140" s="300">
        <f>C99</f>
        <v>52</v>
      </c>
      <c r="D140" s="300">
        <f>D97</f>
        <v>53</v>
      </c>
      <c r="E140" s="300">
        <f>E97</f>
        <v>54</v>
      </c>
      <c r="F140" s="338">
        <f>F97</f>
        <v>55</v>
      </c>
      <c r="G140" s="524"/>
      <c r="H140" s="524"/>
      <c r="I140" s="30"/>
      <c r="J140" s="10"/>
    </row>
    <row r="141" spans="1:10" x14ac:dyDescent="0.3">
      <c r="A141" s="27">
        <v>0.10069444444444443</v>
      </c>
      <c r="B141" s="243" t="s">
        <v>19</v>
      </c>
      <c r="C141" s="380" t="s">
        <v>19</v>
      </c>
      <c r="D141" s="380" t="s">
        <v>19</v>
      </c>
      <c r="E141" s="380" t="s">
        <v>19</v>
      </c>
      <c r="F141" s="380" t="s">
        <v>19</v>
      </c>
      <c r="G141" s="524"/>
      <c r="H141" s="524"/>
      <c r="I141" s="29"/>
      <c r="J141" s="10"/>
    </row>
    <row r="142" spans="1:10" x14ac:dyDescent="0.3">
      <c r="A142" s="346">
        <v>0.10416666666666667</v>
      </c>
      <c r="B142" s="128"/>
      <c r="C142" s="298"/>
      <c r="D142" s="298"/>
      <c r="E142" s="298"/>
      <c r="F142" s="298"/>
      <c r="G142" s="524"/>
      <c r="H142" s="524"/>
      <c r="I142" s="28">
        <v>0</v>
      </c>
      <c r="J142" s="10"/>
    </row>
    <row r="143" spans="1:10" x14ac:dyDescent="0.3">
      <c r="A143" s="16">
        <v>0.1111111111111111</v>
      </c>
      <c r="B143" s="10"/>
      <c r="C143" s="298"/>
      <c r="D143" s="300">
        <f>D93</f>
        <v>684</v>
      </c>
      <c r="E143" s="298"/>
      <c r="F143" s="300">
        <f>F93</f>
        <v>686</v>
      </c>
      <c r="G143" s="524"/>
      <c r="H143" s="524"/>
      <c r="I143" s="30"/>
      <c r="J143" s="10"/>
    </row>
    <row r="144" spans="1:10" x14ac:dyDescent="0.3">
      <c r="A144" s="16">
        <v>0.12152777777777778</v>
      </c>
      <c r="B144" s="338">
        <f>B93</f>
        <v>682</v>
      </c>
      <c r="C144" s="300">
        <f>C93</f>
        <v>683</v>
      </c>
      <c r="D144" s="380" t="s">
        <v>16</v>
      </c>
      <c r="E144" s="300">
        <f>E93</f>
        <v>685</v>
      </c>
      <c r="F144" s="380" t="s">
        <v>16</v>
      </c>
      <c r="G144" s="525"/>
      <c r="H144" s="525"/>
      <c r="I144" s="29"/>
      <c r="J144" s="10"/>
    </row>
    <row r="145" spans="1:10" x14ac:dyDescent="0.3">
      <c r="A145" s="352">
        <v>0.125</v>
      </c>
      <c r="B145" s="201" t="s">
        <v>16</v>
      </c>
      <c r="C145" s="201" t="s">
        <v>16</v>
      </c>
      <c r="D145" s="298"/>
      <c r="E145" s="201" t="s">
        <v>16</v>
      </c>
      <c r="F145" s="298"/>
      <c r="G145" s="529" t="s">
        <v>19</v>
      </c>
      <c r="H145" s="532" t="s">
        <v>13</v>
      </c>
      <c r="I145" s="28">
        <v>2.0833333333333332E-2</v>
      </c>
      <c r="J145" s="10"/>
    </row>
    <row r="146" spans="1:10" x14ac:dyDescent="0.3">
      <c r="A146" s="339">
        <v>0.13194444444444445</v>
      </c>
      <c r="B146" s="166">
        <f>B85</f>
        <v>408</v>
      </c>
      <c r="C146" s="144">
        <f>C85</f>
        <v>409</v>
      </c>
      <c r="D146" s="300">
        <f>D85</f>
        <v>410</v>
      </c>
      <c r="E146" s="166">
        <f>E85</f>
        <v>411</v>
      </c>
      <c r="F146" s="300">
        <f>F83</f>
        <v>411</v>
      </c>
      <c r="G146" s="530"/>
      <c r="H146" s="533"/>
      <c r="I146" s="30"/>
      <c r="J146" s="10"/>
    </row>
    <row r="147" spans="1:10" x14ac:dyDescent="0.3">
      <c r="A147" s="38">
        <v>0.1423611111111111</v>
      </c>
      <c r="B147" s="141" t="s">
        <v>415</v>
      </c>
      <c r="C147" s="336" t="s">
        <v>415</v>
      </c>
      <c r="D147" s="336" t="s">
        <v>415</v>
      </c>
      <c r="E147" s="336" t="s">
        <v>415</v>
      </c>
      <c r="F147" s="336" t="s">
        <v>415</v>
      </c>
      <c r="G147" s="530"/>
      <c r="H147" s="533"/>
      <c r="I147" s="29"/>
      <c r="J147" s="10"/>
    </row>
    <row r="148" spans="1:10" x14ac:dyDescent="0.3">
      <c r="A148" s="39">
        <v>0.14444444444444446</v>
      </c>
      <c r="C148" s="298"/>
      <c r="D148" s="298"/>
      <c r="E148" s="298"/>
      <c r="F148" s="298"/>
      <c r="G148" s="530"/>
      <c r="H148" s="533"/>
      <c r="I148" s="29"/>
      <c r="J148" s="10"/>
    </row>
    <row r="149" spans="1:10" x14ac:dyDescent="0.3">
      <c r="A149" s="23">
        <v>0.14583333333333334</v>
      </c>
      <c r="C149" s="298"/>
      <c r="D149" s="298"/>
      <c r="E149" s="298"/>
      <c r="F149" s="298"/>
      <c r="G149" s="530"/>
      <c r="H149" s="533"/>
      <c r="I149" s="28">
        <v>4.1666666666666664E-2</v>
      </c>
      <c r="J149" s="10"/>
    </row>
    <row r="150" spans="1:10" x14ac:dyDescent="0.3">
      <c r="A150" s="23">
        <v>0.14930555555555555</v>
      </c>
      <c r="C150" s="298"/>
      <c r="D150" s="298"/>
      <c r="E150" s="298"/>
      <c r="F150" s="298"/>
      <c r="G150" s="530"/>
      <c r="H150" s="533"/>
      <c r="I150" s="29"/>
      <c r="J150" s="10"/>
    </row>
    <row r="151" spans="1:10" x14ac:dyDescent="0.3">
      <c r="A151" s="27">
        <v>0.15972222222222224</v>
      </c>
      <c r="B151" s="136">
        <f>B77</f>
        <v>29</v>
      </c>
      <c r="C151" s="298"/>
      <c r="D151" s="298"/>
      <c r="E151" s="298"/>
      <c r="F151" s="298"/>
      <c r="G151" s="530"/>
      <c r="H151" s="533"/>
      <c r="I151" s="30"/>
      <c r="J151" s="10"/>
    </row>
    <row r="152" spans="1:10" x14ac:dyDescent="0.3">
      <c r="A152" s="27">
        <v>0.16319444444444445</v>
      </c>
      <c r="B152" s="135" t="s">
        <v>348</v>
      </c>
      <c r="C152" s="300">
        <f t="shared" ref="C152:F152" si="12">C79</f>
        <v>30</v>
      </c>
      <c r="D152" s="300">
        <f t="shared" si="12"/>
        <v>31</v>
      </c>
      <c r="E152" s="300">
        <f t="shared" si="12"/>
        <v>32</v>
      </c>
      <c r="F152" s="300">
        <f t="shared" si="12"/>
        <v>33</v>
      </c>
      <c r="G152" s="530"/>
      <c r="H152" s="533"/>
      <c r="I152" s="29"/>
      <c r="J152" s="10"/>
    </row>
    <row r="153" spans="1:10" x14ac:dyDescent="0.3">
      <c r="A153" s="23">
        <v>0.16666666666666666</v>
      </c>
      <c r="C153" s="137" t="s">
        <v>348</v>
      </c>
      <c r="D153" s="137" t="s">
        <v>348</v>
      </c>
      <c r="E153" s="137" t="s">
        <v>348</v>
      </c>
      <c r="F153" s="151" t="s">
        <v>348</v>
      </c>
      <c r="G153" s="530"/>
      <c r="H153" s="533"/>
      <c r="I153" s="28">
        <v>6.25E-2</v>
      </c>
      <c r="J153" s="10"/>
    </row>
    <row r="154" spans="1:10" x14ac:dyDescent="0.3">
      <c r="A154" s="27">
        <v>0.17708333333333334</v>
      </c>
      <c r="B154" s="136">
        <f>B101</f>
        <v>112</v>
      </c>
      <c r="C154" s="136">
        <f>C101</f>
        <v>113</v>
      </c>
      <c r="E154" s="129"/>
      <c r="F154" s="128"/>
      <c r="G154" s="530"/>
      <c r="H154" s="533"/>
      <c r="I154" s="29"/>
      <c r="J154" s="10"/>
    </row>
    <row r="155" spans="1:10" x14ac:dyDescent="0.3">
      <c r="A155" s="39">
        <v>0.18402777777777779</v>
      </c>
      <c r="B155" s="139" t="s">
        <v>190</v>
      </c>
      <c r="C155" s="379" t="s">
        <v>190</v>
      </c>
      <c r="D155" s="136">
        <f t="shared" ref="D155:F155" si="13">D103</f>
        <v>114</v>
      </c>
      <c r="E155" s="136">
        <f t="shared" si="13"/>
        <v>115</v>
      </c>
      <c r="F155" s="157">
        <f t="shared" si="13"/>
        <v>116</v>
      </c>
      <c r="G155" s="531"/>
      <c r="H155" s="534"/>
      <c r="I155" s="30"/>
      <c r="J155" s="10"/>
    </row>
    <row r="156" spans="1:10" x14ac:dyDescent="0.3">
      <c r="A156" s="23">
        <v>0.1875</v>
      </c>
      <c r="C156" s="324"/>
      <c r="D156" s="144" t="s">
        <v>190</v>
      </c>
      <c r="E156" s="144" t="s">
        <v>190</v>
      </c>
      <c r="F156" s="144" t="s">
        <v>190</v>
      </c>
      <c r="G156" s="533" t="s">
        <v>348</v>
      </c>
      <c r="H156" s="539" t="s">
        <v>415</v>
      </c>
      <c r="I156" s="28">
        <v>8.3333333333333329E-2</v>
      </c>
      <c r="J156" s="10"/>
    </row>
    <row r="157" spans="1:10" x14ac:dyDescent="0.3">
      <c r="A157" s="23">
        <v>0.19444444444444445</v>
      </c>
      <c r="B157" s="136">
        <f>B83</f>
        <v>279</v>
      </c>
      <c r="C157" s="300">
        <f>C81</f>
        <v>280</v>
      </c>
      <c r="D157" s="136">
        <f>D81</f>
        <v>281</v>
      </c>
      <c r="E157" s="136">
        <f>E81</f>
        <v>282</v>
      </c>
      <c r="F157" s="136">
        <f>F81</f>
        <v>283</v>
      </c>
      <c r="G157" s="533"/>
      <c r="H157" s="539"/>
      <c r="I157" s="29"/>
      <c r="J157" s="10"/>
    </row>
    <row r="158" spans="1:10" x14ac:dyDescent="0.3">
      <c r="A158" s="27">
        <v>0.20486111111111113</v>
      </c>
      <c r="B158" s="140" t="s">
        <v>19</v>
      </c>
      <c r="C158" s="380" t="s">
        <v>19</v>
      </c>
      <c r="D158" s="380" t="s">
        <v>19</v>
      </c>
      <c r="E158" s="380" t="s">
        <v>19</v>
      </c>
      <c r="F158" s="336" t="s">
        <v>180</v>
      </c>
      <c r="G158" s="533"/>
      <c r="H158" s="539"/>
      <c r="I158" s="43"/>
      <c r="J158" s="10"/>
    </row>
    <row r="159" spans="1:10" x14ac:dyDescent="0.3">
      <c r="A159" s="16">
        <v>0.20833333333333334</v>
      </c>
      <c r="C159" s="298"/>
      <c r="D159" s="298"/>
      <c r="E159" s="298"/>
      <c r="F159" s="298"/>
      <c r="G159" s="533"/>
      <c r="H159" s="539"/>
      <c r="I159" s="28">
        <v>0.10416666666666667</v>
      </c>
      <c r="J159" s="10"/>
    </row>
    <row r="160" spans="1:10" x14ac:dyDescent="0.3">
      <c r="A160" s="16">
        <v>0.21527777777777779</v>
      </c>
      <c r="B160" s="196"/>
      <c r="C160" s="384">
        <f>C93</f>
        <v>683</v>
      </c>
      <c r="D160" s="384">
        <f>D93</f>
        <v>684</v>
      </c>
      <c r="E160" s="384">
        <f>E93</f>
        <v>685</v>
      </c>
      <c r="F160" s="301"/>
      <c r="G160" s="533"/>
      <c r="H160" s="539"/>
      <c r="I160" s="29"/>
      <c r="J160" s="10"/>
    </row>
    <row r="161" spans="1:10" x14ac:dyDescent="0.3">
      <c r="A161" s="16">
        <v>0.22569444444444445</v>
      </c>
      <c r="B161" s="200">
        <f>B93</f>
        <v>682</v>
      </c>
      <c r="C161" s="336" t="s">
        <v>180</v>
      </c>
      <c r="D161" s="336" t="s">
        <v>180</v>
      </c>
      <c r="E161" s="336" t="s">
        <v>180</v>
      </c>
      <c r="F161" s="384">
        <v>218</v>
      </c>
      <c r="G161" s="533"/>
      <c r="H161" s="539"/>
      <c r="I161" s="32"/>
      <c r="J161" s="10"/>
    </row>
    <row r="162" spans="1:10" x14ac:dyDescent="0.3">
      <c r="A162" s="16">
        <v>0.22916666666666666</v>
      </c>
      <c r="B162" s="141" t="s">
        <v>180</v>
      </c>
      <c r="C162" s="298"/>
      <c r="D162" s="298"/>
      <c r="E162" s="298"/>
      <c r="F162" s="141" t="s">
        <v>180</v>
      </c>
      <c r="G162" s="533"/>
      <c r="H162" s="539"/>
      <c r="I162" s="28">
        <v>0.125</v>
      </c>
      <c r="J162" s="10"/>
    </row>
    <row r="163" spans="1:10" x14ac:dyDescent="0.3">
      <c r="A163" s="16">
        <v>0.24305555555555555</v>
      </c>
      <c r="B163" s="202"/>
      <c r="C163" s="411"/>
      <c r="D163" s="387"/>
      <c r="E163" s="301"/>
      <c r="F163" s="137"/>
      <c r="G163" s="533"/>
      <c r="H163" s="539"/>
      <c r="I163" s="29"/>
      <c r="J163" s="10"/>
    </row>
    <row r="164" spans="1:10" x14ac:dyDescent="0.3">
      <c r="A164" s="37"/>
      <c r="B164" s="200">
        <f>B107</f>
        <v>214</v>
      </c>
      <c r="C164" s="384">
        <f>C107</f>
        <v>215</v>
      </c>
      <c r="D164" s="384">
        <f>D107</f>
        <v>216</v>
      </c>
      <c r="E164" s="384">
        <f>E107</f>
        <v>217</v>
      </c>
      <c r="F164" s="200">
        <f>F161+1</f>
        <v>219</v>
      </c>
      <c r="G164" s="534"/>
      <c r="H164" s="540"/>
      <c r="I164" s="32"/>
      <c r="J164" s="10"/>
    </row>
    <row r="165" spans="1:10" x14ac:dyDescent="0.3">
      <c r="A165" s="128"/>
      <c r="B165" s="128"/>
      <c r="C165" s="128"/>
      <c r="D165" s="128"/>
      <c r="E165" s="128"/>
      <c r="F165" s="128"/>
      <c r="H165" s="128"/>
    </row>
    <row r="166" spans="1:10" x14ac:dyDescent="0.3">
      <c r="A166" s="128"/>
      <c r="B166" s="128"/>
      <c r="C166" s="128"/>
      <c r="D166" s="128"/>
      <c r="E166" s="128"/>
      <c r="F166" s="128"/>
      <c r="H166" s="128"/>
    </row>
    <row r="167" spans="1:10" x14ac:dyDescent="0.3">
      <c r="A167" s="128"/>
      <c r="B167" s="128"/>
      <c r="C167" s="128"/>
      <c r="D167" s="128"/>
      <c r="E167" s="128"/>
      <c r="F167" s="128"/>
      <c r="H167" s="128"/>
    </row>
    <row r="168" spans="1:10" x14ac:dyDescent="0.3">
      <c r="A168" s="128"/>
      <c r="B168" s="128"/>
      <c r="C168" s="128"/>
      <c r="D168" s="128"/>
      <c r="E168" s="128"/>
      <c r="F168" s="128"/>
      <c r="H168" s="128"/>
    </row>
    <row r="169" spans="1:10" x14ac:dyDescent="0.3">
      <c r="A169" s="128"/>
      <c r="B169" s="128"/>
      <c r="C169" s="128"/>
      <c r="D169" s="128"/>
      <c r="E169" s="128"/>
      <c r="F169" s="128"/>
      <c r="H169" s="128"/>
    </row>
    <row r="170" spans="1:10" x14ac:dyDescent="0.3">
      <c r="A170" s="128"/>
      <c r="B170" s="128"/>
      <c r="C170" s="128"/>
      <c r="D170" s="128"/>
      <c r="E170" s="128"/>
      <c r="F170" s="128"/>
      <c r="H170" s="128"/>
    </row>
    <row r="171" spans="1:10" x14ac:dyDescent="0.3">
      <c r="A171" s="128"/>
      <c r="B171" s="128"/>
      <c r="C171" s="128"/>
      <c r="D171" s="128"/>
      <c r="E171" s="128"/>
      <c r="F171" s="128"/>
      <c r="H171" s="128"/>
    </row>
    <row r="172" spans="1:10" x14ac:dyDescent="0.3">
      <c r="A172" s="128"/>
      <c r="B172" s="128"/>
      <c r="C172" s="128"/>
      <c r="D172" s="128"/>
      <c r="E172" s="128"/>
      <c r="F172" s="128"/>
      <c r="H172" s="128"/>
    </row>
    <row r="173" spans="1:10" x14ac:dyDescent="0.3">
      <c r="A173" s="128"/>
      <c r="B173" s="128"/>
      <c r="C173" s="128"/>
      <c r="D173" s="128"/>
      <c r="E173" s="128"/>
      <c r="F173" s="128"/>
      <c r="H173" s="128"/>
    </row>
    <row r="174" spans="1:10" x14ac:dyDescent="0.3">
      <c r="A174" s="128"/>
      <c r="B174" s="128"/>
      <c r="C174" s="128"/>
      <c r="D174" s="128"/>
      <c r="E174" s="128"/>
      <c r="F174" s="128"/>
      <c r="H174" s="128"/>
    </row>
    <row r="175" spans="1:10" x14ac:dyDescent="0.3">
      <c r="A175" s="128"/>
      <c r="B175" s="128"/>
      <c r="C175" s="128"/>
      <c r="D175" s="128"/>
      <c r="E175" s="128"/>
      <c r="F175" s="128"/>
      <c r="H175" s="128"/>
    </row>
    <row r="176" spans="1:10" x14ac:dyDescent="0.3">
      <c r="A176" s="128"/>
      <c r="B176" s="128"/>
      <c r="C176" s="128"/>
      <c r="D176" s="128"/>
      <c r="E176" s="128"/>
      <c r="F176" s="128"/>
      <c r="H176" s="128"/>
    </row>
    <row r="177" spans="1:8" x14ac:dyDescent="0.3">
      <c r="A177" s="128"/>
      <c r="B177" s="128"/>
      <c r="C177" s="128"/>
      <c r="D177" s="128"/>
      <c r="E177" s="128"/>
      <c r="F177" s="128"/>
      <c r="H177" s="128"/>
    </row>
    <row r="178" spans="1:8" x14ac:dyDescent="0.3">
      <c r="A178" s="128"/>
      <c r="B178" s="128"/>
      <c r="C178" s="128"/>
      <c r="D178" s="128"/>
      <c r="E178" s="128"/>
      <c r="F178" s="128"/>
      <c r="H178" s="128"/>
    </row>
    <row r="179" spans="1:8" x14ac:dyDescent="0.3">
      <c r="A179" s="128"/>
      <c r="B179" s="128"/>
      <c r="C179" s="128"/>
      <c r="D179" s="128"/>
      <c r="E179" s="128"/>
      <c r="F179" s="128"/>
      <c r="H179" s="128"/>
    </row>
    <row r="180" spans="1:8" x14ac:dyDescent="0.3">
      <c r="A180" s="128"/>
      <c r="B180" s="128"/>
      <c r="C180" s="128"/>
      <c r="D180" s="128"/>
      <c r="E180" s="128"/>
      <c r="F180" s="128"/>
      <c r="H180" s="128"/>
    </row>
    <row r="181" spans="1:8" x14ac:dyDescent="0.3">
      <c r="A181" s="128"/>
      <c r="B181" s="128"/>
      <c r="C181" s="128"/>
      <c r="D181" s="128"/>
      <c r="E181" s="128"/>
      <c r="F181" s="128"/>
      <c r="H181" s="128"/>
    </row>
    <row r="182" spans="1:8" x14ac:dyDescent="0.3">
      <c r="A182" s="128"/>
      <c r="B182" s="128"/>
      <c r="C182" s="128"/>
      <c r="D182" s="128"/>
      <c r="E182" s="128"/>
      <c r="F182" s="128"/>
      <c r="H182" s="128"/>
    </row>
    <row r="183" spans="1:8" x14ac:dyDescent="0.3">
      <c r="A183" s="128"/>
      <c r="B183" s="128"/>
      <c r="C183" s="128"/>
      <c r="D183" s="128"/>
      <c r="E183" s="128"/>
      <c r="F183" s="128"/>
      <c r="H183" s="128"/>
    </row>
    <row r="184" spans="1:8" x14ac:dyDescent="0.3">
      <c r="A184" s="128"/>
      <c r="B184" s="128"/>
      <c r="C184" s="128"/>
      <c r="D184" s="128"/>
      <c r="E184" s="128"/>
      <c r="F184" s="128"/>
      <c r="H184" s="128"/>
    </row>
    <row r="185" spans="1:8" x14ac:dyDescent="0.3">
      <c r="A185" s="128"/>
      <c r="B185" s="128"/>
      <c r="C185" s="128"/>
      <c r="D185" s="128"/>
      <c r="E185" s="128"/>
      <c r="F185" s="128"/>
      <c r="H185" s="128"/>
    </row>
    <row r="186" spans="1:8" x14ac:dyDescent="0.3">
      <c r="A186" s="128"/>
      <c r="B186" s="128"/>
      <c r="C186" s="128"/>
      <c r="D186" s="128"/>
      <c r="E186" s="128"/>
      <c r="F186" s="128"/>
      <c r="H186" s="128"/>
    </row>
    <row r="187" spans="1:8" x14ac:dyDescent="0.3">
      <c r="A187" s="128"/>
      <c r="B187" s="128"/>
      <c r="C187" s="128"/>
      <c r="D187" s="128"/>
      <c r="E187" s="128"/>
      <c r="F187" s="128"/>
      <c r="H187" s="128"/>
    </row>
    <row r="188" spans="1:8" x14ac:dyDescent="0.3">
      <c r="A188" s="128"/>
      <c r="B188" s="128"/>
      <c r="C188" s="128"/>
      <c r="D188" s="128"/>
      <c r="E188" s="128"/>
      <c r="F188" s="128"/>
      <c r="H188" s="128"/>
    </row>
    <row r="189" spans="1:8" x14ac:dyDescent="0.3">
      <c r="A189" s="128"/>
      <c r="B189" s="128"/>
      <c r="C189" s="128"/>
      <c r="D189" s="128"/>
      <c r="E189" s="128"/>
      <c r="F189" s="128"/>
      <c r="H189" s="128"/>
    </row>
    <row r="190" spans="1:8" x14ac:dyDescent="0.3">
      <c r="A190" s="128"/>
      <c r="B190" s="128"/>
      <c r="C190" s="128"/>
      <c r="D190" s="128"/>
      <c r="E190" s="128"/>
      <c r="F190" s="128"/>
      <c r="H190" s="128"/>
    </row>
    <row r="191" spans="1:8" x14ac:dyDescent="0.3">
      <c r="A191" s="128"/>
      <c r="B191" s="128"/>
      <c r="C191" s="128"/>
      <c r="D191" s="128"/>
      <c r="E191" s="128"/>
      <c r="F191" s="128"/>
      <c r="H191" s="128"/>
    </row>
    <row r="192" spans="1:8" x14ac:dyDescent="0.3">
      <c r="A192" s="128"/>
      <c r="B192" s="128"/>
      <c r="C192" s="128"/>
      <c r="D192" s="128"/>
      <c r="E192" s="128"/>
      <c r="F192" s="128"/>
      <c r="H192" s="128"/>
    </row>
    <row r="193" spans="1:8" x14ac:dyDescent="0.3">
      <c r="A193" s="128"/>
      <c r="B193" s="128"/>
      <c r="C193" s="128"/>
      <c r="D193" s="128"/>
      <c r="E193" s="128"/>
      <c r="F193" s="128"/>
      <c r="H193" s="128"/>
    </row>
    <row r="194" spans="1:8" x14ac:dyDescent="0.3">
      <c r="A194" s="128"/>
      <c r="B194" s="128"/>
      <c r="C194" s="128"/>
      <c r="D194" s="128"/>
      <c r="E194" s="128"/>
      <c r="F194" s="128"/>
      <c r="H194" s="128"/>
    </row>
    <row r="195" spans="1:8" x14ac:dyDescent="0.3">
      <c r="A195" s="128"/>
      <c r="B195" s="128"/>
      <c r="C195" s="128"/>
      <c r="D195" s="128"/>
      <c r="E195" s="128"/>
      <c r="F195" s="128"/>
      <c r="H195" s="128"/>
    </row>
    <row r="196" spans="1:8" x14ac:dyDescent="0.3">
      <c r="A196" s="128"/>
      <c r="B196" s="128"/>
      <c r="C196" s="128"/>
      <c r="D196" s="128"/>
      <c r="E196" s="128"/>
      <c r="F196" s="128"/>
      <c r="H196" s="128"/>
    </row>
    <row r="197" spans="1:8" x14ac:dyDescent="0.3">
      <c r="A197" s="128"/>
      <c r="B197" s="128"/>
      <c r="C197" s="128"/>
      <c r="D197" s="128"/>
      <c r="E197" s="128"/>
      <c r="F197" s="128"/>
      <c r="H197" s="128"/>
    </row>
    <row r="198" spans="1:8" x14ac:dyDescent="0.3">
      <c r="A198" s="128"/>
      <c r="B198" s="128"/>
      <c r="C198" s="128"/>
      <c r="D198" s="128"/>
      <c r="E198" s="128"/>
      <c r="F198" s="128"/>
      <c r="H198" s="128"/>
    </row>
    <row r="199" spans="1:8" x14ac:dyDescent="0.3">
      <c r="A199" s="128"/>
      <c r="B199" s="128"/>
      <c r="C199" s="128"/>
      <c r="D199" s="128"/>
      <c r="E199" s="128"/>
      <c r="F199" s="128"/>
      <c r="H199" s="128"/>
    </row>
    <row r="200" spans="1:8" x14ac:dyDescent="0.3">
      <c r="A200" s="128"/>
      <c r="B200" s="128"/>
      <c r="C200" s="128"/>
      <c r="D200" s="128"/>
      <c r="E200" s="128"/>
      <c r="F200" s="128"/>
      <c r="H200" s="128"/>
    </row>
    <row r="201" spans="1:8" x14ac:dyDescent="0.3">
      <c r="A201" s="128"/>
      <c r="B201" s="128"/>
      <c r="C201" s="128"/>
      <c r="D201" s="128"/>
      <c r="E201" s="128"/>
      <c r="F201" s="128"/>
      <c r="H201" s="128"/>
    </row>
    <row r="202" spans="1:8" x14ac:dyDescent="0.3">
      <c r="A202" s="128"/>
      <c r="B202" s="128"/>
      <c r="C202" s="128"/>
      <c r="D202" s="128"/>
      <c r="E202" s="128"/>
      <c r="F202" s="128"/>
      <c r="H202" s="128"/>
    </row>
    <row r="203" spans="1:8" x14ac:dyDescent="0.3">
      <c r="A203" s="128"/>
      <c r="B203" s="128"/>
      <c r="C203" s="128"/>
      <c r="D203" s="128"/>
      <c r="E203" s="128"/>
      <c r="F203" s="128"/>
      <c r="H203" s="128"/>
    </row>
    <row r="204" spans="1:8" x14ac:dyDescent="0.3">
      <c r="A204" s="128"/>
      <c r="B204" s="128"/>
      <c r="C204" s="128"/>
      <c r="D204" s="128"/>
      <c r="E204" s="128"/>
      <c r="F204" s="128"/>
      <c r="H204" s="128"/>
    </row>
    <row r="205" spans="1:8" x14ac:dyDescent="0.3">
      <c r="A205" s="128"/>
      <c r="B205" s="128"/>
      <c r="C205" s="128"/>
      <c r="D205" s="128"/>
      <c r="E205" s="128"/>
      <c r="F205" s="128"/>
      <c r="H205" s="128"/>
    </row>
    <row r="206" spans="1:8" x14ac:dyDescent="0.3">
      <c r="A206" s="128"/>
      <c r="B206" s="128"/>
      <c r="C206" s="128"/>
      <c r="D206" s="128"/>
      <c r="E206" s="128"/>
      <c r="F206" s="128"/>
      <c r="H206" s="128"/>
    </row>
    <row r="207" spans="1:8" x14ac:dyDescent="0.3">
      <c r="A207" s="128"/>
      <c r="B207" s="128"/>
      <c r="C207" s="128"/>
      <c r="D207" s="128"/>
      <c r="E207" s="128"/>
      <c r="F207" s="128"/>
      <c r="H207" s="128"/>
    </row>
    <row r="208" spans="1:8" x14ac:dyDescent="0.3">
      <c r="A208" s="128"/>
      <c r="B208" s="128"/>
      <c r="C208" s="128"/>
      <c r="D208" s="128"/>
      <c r="E208" s="128"/>
      <c r="F208" s="128"/>
      <c r="H208" s="128"/>
    </row>
    <row r="209" spans="1:8" x14ac:dyDescent="0.3">
      <c r="A209" s="128"/>
      <c r="B209" s="128"/>
      <c r="C209" s="128"/>
      <c r="D209" s="128"/>
      <c r="E209" s="128"/>
      <c r="F209" s="128"/>
      <c r="H209" s="128"/>
    </row>
    <row r="210" spans="1:8" x14ac:dyDescent="0.3">
      <c r="A210" s="128"/>
      <c r="B210" s="128"/>
      <c r="C210" s="128"/>
      <c r="D210" s="128"/>
      <c r="E210" s="128"/>
      <c r="F210" s="128"/>
      <c r="H210" s="128"/>
    </row>
    <row r="211" spans="1:8" x14ac:dyDescent="0.3">
      <c r="A211" s="128"/>
      <c r="B211" s="128"/>
      <c r="C211" s="128"/>
      <c r="D211" s="128"/>
      <c r="E211" s="128"/>
      <c r="F211" s="128"/>
      <c r="H211" s="128"/>
    </row>
    <row r="212" spans="1:8" x14ac:dyDescent="0.3">
      <c r="A212" s="128"/>
      <c r="B212" s="128"/>
      <c r="C212" s="128"/>
      <c r="D212" s="128"/>
      <c r="E212" s="128"/>
      <c r="F212" s="128"/>
      <c r="H212" s="128"/>
    </row>
    <row r="213" spans="1:8" x14ac:dyDescent="0.3">
      <c r="A213" s="128"/>
      <c r="B213" s="128"/>
      <c r="C213" s="128"/>
      <c r="D213" s="128"/>
      <c r="E213" s="128"/>
      <c r="F213" s="128"/>
      <c r="H213" s="128"/>
    </row>
    <row r="214" spans="1:8" x14ac:dyDescent="0.3">
      <c r="A214" s="128"/>
      <c r="B214" s="128"/>
      <c r="C214" s="128"/>
      <c r="D214" s="128"/>
      <c r="E214" s="128"/>
      <c r="F214" s="128"/>
      <c r="H214" s="128"/>
    </row>
    <row r="215" spans="1:8" x14ac:dyDescent="0.3">
      <c r="A215" s="128"/>
      <c r="B215" s="128"/>
      <c r="C215" s="128"/>
      <c r="D215" s="128"/>
      <c r="E215" s="128"/>
      <c r="F215" s="128"/>
      <c r="H215" s="128"/>
    </row>
    <row r="216" spans="1:8" x14ac:dyDescent="0.3">
      <c r="A216" s="128"/>
      <c r="B216" s="128"/>
      <c r="C216" s="128"/>
      <c r="D216" s="128"/>
      <c r="E216" s="128"/>
      <c r="F216" s="128"/>
      <c r="H216" s="128"/>
    </row>
    <row r="217" spans="1:8" x14ac:dyDescent="0.3">
      <c r="A217" s="128"/>
      <c r="B217" s="128"/>
      <c r="C217" s="128"/>
      <c r="D217" s="128"/>
      <c r="E217" s="128"/>
      <c r="F217" s="128"/>
      <c r="H217" s="128"/>
    </row>
    <row r="218" spans="1:8" x14ac:dyDescent="0.3">
      <c r="A218" s="128"/>
      <c r="B218" s="128"/>
      <c r="C218" s="128"/>
      <c r="D218" s="128"/>
      <c r="E218" s="128"/>
      <c r="F218" s="128"/>
      <c r="H218" s="128"/>
    </row>
    <row r="219" spans="1:8" x14ac:dyDescent="0.3">
      <c r="A219" s="128"/>
      <c r="B219" s="128"/>
      <c r="C219" s="128"/>
      <c r="D219" s="128"/>
      <c r="E219" s="128"/>
      <c r="F219" s="128"/>
      <c r="H219" s="128"/>
    </row>
    <row r="220" spans="1:8" x14ac:dyDescent="0.3">
      <c r="A220" s="128"/>
      <c r="B220" s="128"/>
      <c r="C220" s="128"/>
      <c r="D220" s="128"/>
      <c r="E220" s="128"/>
      <c r="F220" s="128"/>
      <c r="H220" s="128"/>
    </row>
    <row r="221" spans="1:8" x14ac:dyDescent="0.3">
      <c r="A221" s="128"/>
      <c r="B221" s="128"/>
      <c r="C221" s="128"/>
      <c r="D221" s="128"/>
      <c r="E221" s="128"/>
      <c r="F221" s="128"/>
      <c r="H221" s="128"/>
    </row>
    <row r="222" spans="1:8" x14ac:dyDescent="0.3">
      <c r="A222" s="128"/>
      <c r="B222" s="128"/>
      <c r="C222" s="128"/>
      <c r="D222" s="128"/>
      <c r="E222" s="128"/>
      <c r="F222" s="128"/>
      <c r="H222" s="128"/>
    </row>
    <row r="223" spans="1:8" x14ac:dyDescent="0.3">
      <c r="A223" s="128"/>
      <c r="B223" s="128"/>
      <c r="C223" s="128"/>
      <c r="D223" s="128"/>
      <c r="E223" s="128"/>
      <c r="F223" s="128"/>
      <c r="H223" s="128"/>
    </row>
    <row r="224" spans="1:8" x14ac:dyDescent="0.3">
      <c r="A224" s="128"/>
      <c r="B224" s="128"/>
      <c r="C224" s="128"/>
      <c r="D224" s="128"/>
      <c r="E224" s="128"/>
      <c r="F224" s="128"/>
      <c r="H224" s="128"/>
    </row>
    <row r="225" spans="1:8" x14ac:dyDescent="0.3">
      <c r="A225" s="128"/>
      <c r="B225" s="128"/>
      <c r="C225" s="128"/>
      <c r="D225" s="128"/>
      <c r="E225" s="128"/>
      <c r="F225" s="128"/>
      <c r="H225" s="128"/>
    </row>
    <row r="226" spans="1:8" x14ac:dyDescent="0.3">
      <c r="A226" s="128"/>
      <c r="B226" s="128"/>
      <c r="C226" s="128"/>
      <c r="D226" s="128"/>
      <c r="E226" s="128"/>
      <c r="F226" s="128"/>
      <c r="H226" s="128"/>
    </row>
    <row r="227" spans="1:8" x14ac:dyDescent="0.3">
      <c r="A227" s="128"/>
      <c r="B227" s="128"/>
      <c r="C227" s="128"/>
      <c r="D227" s="128"/>
      <c r="E227" s="128"/>
      <c r="F227" s="128"/>
      <c r="H227" s="128"/>
    </row>
    <row r="228" spans="1:8" x14ac:dyDescent="0.3">
      <c r="A228" s="128"/>
      <c r="B228" s="128"/>
      <c r="C228" s="128"/>
      <c r="D228" s="128"/>
      <c r="E228" s="128"/>
      <c r="F228" s="128"/>
      <c r="H228" s="128"/>
    </row>
    <row r="229" spans="1:8" x14ac:dyDescent="0.3">
      <c r="A229" s="128"/>
      <c r="B229" s="128"/>
      <c r="C229" s="128"/>
      <c r="D229" s="128"/>
      <c r="E229" s="128"/>
      <c r="F229" s="128"/>
      <c r="H229" s="128"/>
    </row>
    <row r="230" spans="1:8" x14ac:dyDescent="0.3">
      <c r="A230" s="128"/>
      <c r="B230" s="128"/>
      <c r="C230" s="128"/>
      <c r="D230" s="128"/>
      <c r="E230" s="128"/>
      <c r="F230" s="128"/>
      <c r="H230" s="128"/>
    </row>
    <row r="231" spans="1:8" x14ac:dyDescent="0.3">
      <c r="A231" s="128"/>
      <c r="B231" s="128"/>
      <c r="C231" s="128"/>
      <c r="D231" s="128"/>
      <c r="E231" s="128"/>
      <c r="F231" s="128"/>
      <c r="H231" s="128"/>
    </row>
    <row r="232" spans="1:8" x14ac:dyDescent="0.3">
      <c r="A232" s="128"/>
      <c r="B232" s="128"/>
      <c r="C232" s="128"/>
      <c r="D232" s="128"/>
      <c r="E232" s="128"/>
      <c r="F232" s="128"/>
      <c r="H232" s="128"/>
    </row>
    <row r="233" spans="1:8" x14ac:dyDescent="0.3">
      <c r="A233" s="128"/>
      <c r="B233" s="128"/>
      <c r="C233" s="128"/>
      <c r="D233" s="128"/>
      <c r="E233" s="128"/>
      <c r="F233" s="128"/>
      <c r="H233" s="128"/>
    </row>
    <row r="234" spans="1:8" x14ac:dyDescent="0.3">
      <c r="A234" s="128"/>
      <c r="B234" s="128"/>
      <c r="C234" s="128"/>
      <c r="D234" s="128"/>
      <c r="E234" s="128"/>
      <c r="F234" s="128"/>
      <c r="H234" s="128"/>
    </row>
    <row r="235" spans="1:8" x14ac:dyDescent="0.3">
      <c r="A235" s="128"/>
      <c r="B235" s="128"/>
      <c r="C235" s="128"/>
      <c r="D235" s="128"/>
      <c r="E235" s="128"/>
      <c r="F235" s="128"/>
      <c r="H235" s="128"/>
    </row>
    <row r="236" spans="1:8" x14ac:dyDescent="0.3">
      <c r="A236" s="128"/>
      <c r="B236" s="128"/>
      <c r="C236" s="128"/>
      <c r="D236" s="128"/>
      <c r="E236" s="128"/>
      <c r="F236" s="128"/>
      <c r="H236" s="128"/>
    </row>
    <row r="237" spans="1:8" x14ac:dyDescent="0.3">
      <c r="A237" s="128"/>
      <c r="B237" s="128"/>
      <c r="C237" s="128"/>
      <c r="D237" s="128"/>
      <c r="E237" s="128"/>
      <c r="F237" s="128"/>
      <c r="H237" s="128"/>
    </row>
    <row r="238" spans="1:8" x14ac:dyDescent="0.3">
      <c r="A238" s="128"/>
      <c r="B238" s="128"/>
      <c r="C238" s="128"/>
      <c r="D238" s="128"/>
      <c r="E238" s="128"/>
      <c r="F238" s="128"/>
      <c r="H238" s="128"/>
    </row>
    <row r="239" spans="1:8" x14ac:dyDescent="0.3">
      <c r="A239" s="128"/>
      <c r="B239" s="128"/>
      <c r="C239" s="128"/>
      <c r="D239" s="128"/>
      <c r="E239" s="128"/>
      <c r="F239" s="128"/>
      <c r="H239" s="128"/>
    </row>
    <row r="240" spans="1:8" x14ac:dyDescent="0.3">
      <c r="A240" s="128"/>
      <c r="B240" s="128"/>
      <c r="C240" s="128"/>
      <c r="D240" s="128"/>
      <c r="E240" s="128"/>
      <c r="F240" s="128"/>
      <c r="H240" s="128"/>
    </row>
    <row r="241" spans="1:8" x14ac:dyDescent="0.3">
      <c r="A241" s="128"/>
      <c r="B241" s="128"/>
      <c r="C241" s="128"/>
      <c r="D241" s="128"/>
      <c r="E241" s="128"/>
      <c r="F241" s="128"/>
      <c r="H241" s="128"/>
    </row>
    <row r="242" spans="1:8" x14ac:dyDescent="0.3">
      <c r="A242" s="128"/>
      <c r="B242" s="128"/>
      <c r="C242" s="128"/>
      <c r="D242" s="128"/>
      <c r="E242" s="128"/>
      <c r="F242" s="128"/>
      <c r="H242" s="128"/>
    </row>
    <row r="243" spans="1:8" x14ac:dyDescent="0.3">
      <c r="A243" s="128"/>
      <c r="B243" s="128"/>
      <c r="C243" s="128"/>
      <c r="D243" s="128"/>
      <c r="E243" s="128"/>
      <c r="F243" s="128"/>
      <c r="H243" s="128"/>
    </row>
    <row r="244" spans="1:8" x14ac:dyDescent="0.3">
      <c r="A244" s="128"/>
      <c r="B244" s="128"/>
      <c r="C244" s="128"/>
      <c r="D244" s="128"/>
      <c r="E244" s="128"/>
      <c r="F244" s="128"/>
      <c r="H244" s="128"/>
    </row>
    <row r="245" spans="1:8" x14ac:dyDescent="0.3">
      <c r="A245" s="128"/>
      <c r="B245" s="128"/>
      <c r="C245" s="128"/>
      <c r="D245" s="128"/>
      <c r="E245" s="128"/>
      <c r="F245" s="128"/>
      <c r="H245" s="128"/>
    </row>
    <row r="246" spans="1:8" x14ac:dyDescent="0.3">
      <c r="A246" s="128"/>
      <c r="B246" s="128"/>
      <c r="C246" s="128"/>
      <c r="D246" s="128"/>
      <c r="E246" s="128"/>
      <c r="F246" s="128"/>
      <c r="H246" s="128"/>
    </row>
    <row r="247" spans="1:8" x14ac:dyDescent="0.3">
      <c r="A247" s="128"/>
      <c r="B247" s="128"/>
      <c r="C247" s="128"/>
      <c r="D247" s="128"/>
      <c r="E247" s="128"/>
      <c r="F247" s="128"/>
      <c r="H247" s="128"/>
    </row>
    <row r="248" spans="1:8" x14ac:dyDescent="0.3">
      <c r="A248" s="128"/>
      <c r="B248" s="128"/>
      <c r="C248" s="128"/>
      <c r="D248" s="128"/>
      <c r="E248" s="128"/>
      <c r="F248" s="128"/>
      <c r="H248" s="128"/>
    </row>
    <row r="249" spans="1:8" x14ac:dyDescent="0.3">
      <c r="A249" s="128"/>
      <c r="B249" s="128"/>
      <c r="C249" s="128"/>
      <c r="D249" s="128"/>
      <c r="E249" s="128"/>
      <c r="F249" s="128"/>
      <c r="H249" s="128"/>
    </row>
    <row r="250" spans="1:8" x14ac:dyDescent="0.3">
      <c r="A250" s="128"/>
      <c r="B250" s="128"/>
      <c r="C250" s="128"/>
      <c r="D250" s="128"/>
      <c r="E250" s="128"/>
      <c r="F250" s="128"/>
      <c r="H250" s="128"/>
    </row>
    <row r="251" spans="1:8" x14ac:dyDescent="0.3">
      <c r="A251" s="128"/>
      <c r="B251" s="128"/>
      <c r="C251" s="128"/>
      <c r="D251" s="128"/>
      <c r="E251" s="128"/>
      <c r="F251" s="128"/>
      <c r="H251" s="128"/>
    </row>
    <row r="252" spans="1:8" x14ac:dyDescent="0.3">
      <c r="A252" s="128"/>
      <c r="B252" s="128"/>
      <c r="C252" s="128"/>
      <c r="D252" s="128"/>
      <c r="E252" s="128"/>
      <c r="F252" s="128"/>
      <c r="H252" s="128"/>
    </row>
    <row r="253" spans="1:8" x14ac:dyDescent="0.3">
      <c r="A253" s="128"/>
      <c r="B253" s="128"/>
      <c r="C253" s="128"/>
      <c r="D253" s="128"/>
      <c r="E253" s="128"/>
      <c r="F253" s="128"/>
      <c r="H253" s="128"/>
    </row>
    <row r="254" spans="1:8" x14ac:dyDescent="0.3">
      <c r="A254" s="128"/>
      <c r="B254" s="128"/>
      <c r="C254" s="128"/>
      <c r="D254" s="128"/>
      <c r="E254" s="128"/>
      <c r="F254" s="128"/>
      <c r="H254" s="128"/>
    </row>
    <row r="255" spans="1:8" x14ac:dyDescent="0.3">
      <c r="A255" s="128"/>
      <c r="B255" s="128"/>
      <c r="C255" s="128"/>
      <c r="D255" s="128"/>
      <c r="E255" s="128"/>
      <c r="F255" s="128"/>
      <c r="H255" s="128"/>
    </row>
    <row r="256" spans="1:8" x14ac:dyDescent="0.3">
      <c r="A256" s="128"/>
      <c r="B256" s="128"/>
      <c r="C256" s="128"/>
      <c r="D256" s="128"/>
      <c r="E256" s="128"/>
      <c r="F256" s="128"/>
      <c r="H256" s="128"/>
    </row>
    <row r="257" spans="1:8" x14ac:dyDescent="0.3">
      <c r="A257" s="128"/>
      <c r="B257" s="128"/>
      <c r="C257" s="128"/>
      <c r="D257" s="128"/>
      <c r="E257" s="128"/>
      <c r="F257" s="128"/>
      <c r="H257" s="128"/>
    </row>
    <row r="258" spans="1:8" x14ac:dyDescent="0.3">
      <c r="A258" s="128"/>
      <c r="B258" s="128"/>
      <c r="C258" s="128"/>
      <c r="D258" s="128"/>
      <c r="E258" s="128"/>
      <c r="F258" s="128"/>
      <c r="H258" s="128"/>
    </row>
    <row r="259" spans="1:8" x14ac:dyDescent="0.3">
      <c r="A259" s="128"/>
      <c r="B259" s="128"/>
      <c r="C259" s="128"/>
      <c r="D259" s="128"/>
      <c r="E259" s="128"/>
      <c r="F259" s="128"/>
      <c r="H259" s="128"/>
    </row>
    <row r="260" spans="1:8" x14ac:dyDescent="0.3">
      <c r="A260" s="128"/>
      <c r="B260" s="128"/>
      <c r="C260" s="128"/>
      <c r="D260" s="128"/>
      <c r="E260" s="128"/>
      <c r="F260" s="128"/>
      <c r="H260" s="128"/>
    </row>
    <row r="261" spans="1:8" x14ac:dyDescent="0.3">
      <c r="A261" s="128"/>
      <c r="B261" s="128"/>
      <c r="C261" s="128"/>
      <c r="D261" s="128"/>
      <c r="E261" s="128"/>
      <c r="F261" s="128"/>
      <c r="H261" s="128"/>
    </row>
    <row r="262" spans="1:8" x14ac:dyDescent="0.3">
      <c r="A262" s="128"/>
      <c r="B262" s="128"/>
      <c r="C262" s="128"/>
      <c r="D262" s="128"/>
      <c r="E262" s="128"/>
      <c r="F262" s="128"/>
      <c r="H262" s="128"/>
    </row>
    <row r="263" spans="1:8" x14ac:dyDescent="0.3">
      <c r="A263" s="128"/>
      <c r="B263" s="128"/>
      <c r="C263" s="128"/>
      <c r="D263" s="128"/>
      <c r="E263" s="128"/>
      <c r="F263" s="128"/>
      <c r="H263" s="128"/>
    </row>
    <row r="264" spans="1:8" x14ac:dyDescent="0.3">
      <c r="A264" s="128"/>
      <c r="B264" s="128"/>
      <c r="C264" s="128"/>
      <c r="D264" s="128"/>
      <c r="E264" s="128"/>
      <c r="F264" s="128"/>
      <c r="H264" s="128"/>
    </row>
    <row r="265" spans="1:8" x14ac:dyDescent="0.3">
      <c r="A265" s="128"/>
      <c r="B265" s="128"/>
      <c r="C265" s="128"/>
      <c r="D265" s="128"/>
      <c r="E265" s="128"/>
      <c r="F265" s="128"/>
      <c r="H265" s="128"/>
    </row>
    <row r="266" spans="1:8" x14ac:dyDescent="0.3">
      <c r="A266" s="128"/>
      <c r="B266" s="128"/>
      <c r="C266" s="128"/>
      <c r="D266" s="128"/>
      <c r="E266" s="128"/>
      <c r="F266" s="128"/>
      <c r="H266" s="128"/>
    </row>
    <row r="267" spans="1:8" x14ac:dyDescent="0.3">
      <c r="A267" s="128"/>
      <c r="B267" s="128"/>
      <c r="C267" s="128"/>
      <c r="D267" s="128"/>
      <c r="E267" s="128"/>
      <c r="F267" s="128"/>
      <c r="H267" s="128"/>
    </row>
    <row r="268" spans="1:8" x14ac:dyDescent="0.3">
      <c r="A268" s="128"/>
      <c r="B268" s="128"/>
      <c r="C268" s="128"/>
      <c r="D268" s="128"/>
      <c r="E268" s="128"/>
      <c r="F268" s="128"/>
      <c r="H268" s="128"/>
    </row>
    <row r="269" spans="1:8" x14ac:dyDescent="0.3">
      <c r="A269" s="128"/>
      <c r="B269" s="128"/>
      <c r="C269" s="128"/>
      <c r="D269" s="128"/>
      <c r="E269" s="128"/>
      <c r="F269" s="128"/>
      <c r="H269" s="128"/>
    </row>
    <row r="270" spans="1:8" x14ac:dyDescent="0.3">
      <c r="A270" s="128"/>
      <c r="B270" s="128"/>
      <c r="C270" s="128"/>
      <c r="D270" s="128"/>
      <c r="E270" s="128"/>
      <c r="F270" s="128"/>
      <c r="H270" s="128"/>
    </row>
    <row r="271" spans="1:8" x14ac:dyDescent="0.3">
      <c r="A271" s="128"/>
      <c r="B271" s="128"/>
      <c r="C271" s="128"/>
      <c r="D271" s="128"/>
      <c r="E271" s="128"/>
      <c r="F271" s="128"/>
      <c r="H271" s="128"/>
    </row>
    <row r="272" spans="1:8" x14ac:dyDescent="0.3">
      <c r="A272" s="128"/>
      <c r="B272" s="128"/>
      <c r="C272" s="128"/>
      <c r="D272" s="128"/>
      <c r="E272" s="128"/>
      <c r="F272" s="128"/>
      <c r="H272" s="128"/>
    </row>
    <row r="273" spans="1:8" x14ac:dyDescent="0.3">
      <c r="A273" s="128"/>
      <c r="B273" s="128"/>
      <c r="C273" s="128"/>
      <c r="D273" s="128"/>
      <c r="E273" s="128"/>
      <c r="F273" s="128"/>
      <c r="H273" s="128"/>
    </row>
    <row r="274" spans="1:8" x14ac:dyDescent="0.3">
      <c r="A274" s="128"/>
      <c r="B274" s="128"/>
      <c r="C274" s="128"/>
      <c r="D274" s="128"/>
      <c r="E274" s="128"/>
      <c r="F274" s="128"/>
      <c r="H274" s="128"/>
    </row>
    <row r="275" spans="1:8" x14ac:dyDescent="0.3">
      <c r="A275" s="128"/>
      <c r="B275" s="128"/>
      <c r="C275" s="128"/>
      <c r="D275" s="128"/>
      <c r="E275" s="128"/>
      <c r="F275" s="128"/>
      <c r="H275" s="128"/>
    </row>
    <row r="276" spans="1:8" x14ac:dyDescent="0.3">
      <c r="A276" s="128"/>
      <c r="B276" s="128"/>
      <c r="C276" s="128"/>
      <c r="D276" s="128"/>
      <c r="E276" s="128"/>
      <c r="F276" s="128"/>
      <c r="H276" s="128"/>
    </row>
    <row r="277" spans="1:8" x14ac:dyDescent="0.3">
      <c r="A277" s="128"/>
      <c r="B277" s="128"/>
      <c r="C277" s="128"/>
      <c r="D277" s="128"/>
      <c r="E277" s="128"/>
      <c r="F277" s="128"/>
      <c r="H277" s="128"/>
    </row>
    <row r="278" spans="1:8" x14ac:dyDescent="0.3">
      <c r="A278" s="128"/>
      <c r="B278" s="128"/>
      <c r="C278" s="128"/>
      <c r="D278" s="128"/>
      <c r="E278" s="128"/>
      <c r="F278" s="128"/>
      <c r="H278" s="128"/>
    </row>
    <row r="279" spans="1:8" x14ac:dyDescent="0.3">
      <c r="A279" s="128"/>
      <c r="B279" s="128"/>
      <c r="C279" s="128"/>
      <c r="D279" s="128"/>
      <c r="E279" s="128"/>
      <c r="F279" s="128"/>
      <c r="H279" s="128"/>
    </row>
    <row r="280" spans="1:8" x14ac:dyDescent="0.3">
      <c r="A280" s="128"/>
      <c r="B280" s="128"/>
      <c r="C280" s="128"/>
      <c r="D280" s="128"/>
      <c r="E280" s="128"/>
      <c r="F280" s="128"/>
      <c r="H280" s="128"/>
    </row>
    <row r="281" spans="1:8" x14ac:dyDescent="0.3">
      <c r="A281" s="128"/>
      <c r="B281" s="128"/>
      <c r="C281" s="128"/>
      <c r="D281" s="128"/>
      <c r="E281" s="128"/>
      <c r="F281" s="128"/>
      <c r="H281" s="128"/>
    </row>
    <row r="282" spans="1:8" x14ac:dyDescent="0.3">
      <c r="A282" s="128"/>
      <c r="B282" s="128"/>
      <c r="C282" s="128"/>
      <c r="D282" s="128"/>
      <c r="E282" s="128"/>
      <c r="F282" s="128"/>
      <c r="H282" s="128"/>
    </row>
    <row r="283" spans="1:8" x14ac:dyDescent="0.3">
      <c r="A283" s="128"/>
      <c r="B283" s="128"/>
      <c r="C283" s="128"/>
      <c r="D283" s="128"/>
      <c r="E283" s="128"/>
      <c r="F283" s="128"/>
      <c r="H283" s="128"/>
    </row>
    <row r="284" spans="1:8" x14ac:dyDescent="0.3">
      <c r="A284" s="128"/>
      <c r="B284" s="128"/>
      <c r="C284" s="128"/>
      <c r="D284" s="128"/>
      <c r="E284" s="128"/>
      <c r="F284" s="128"/>
      <c r="H284" s="128"/>
    </row>
    <row r="285" spans="1:8" x14ac:dyDescent="0.3">
      <c r="A285" s="128"/>
      <c r="B285" s="128"/>
      <c r="C285" s="128"/>
      <c r="D285" s="128"/>
      <c r="E285" s="128"/>
      <c r="F285" s="128"/>
      <c r="H285" s="128"/>
    </row>
    <row r="286" spans="1:8" x14ac:dyDescent="0.3">
      <c r="A286" s="128"/>
      <c r="B286" s="128"/>
      <c r="C286" s="128"/>
      <c r="D286" s="128"/>
      <c r="E286" s="128"/>
      <c r="F286" s="128"/>
      <c r="H286" s="128"/>
    </row>
    <row r="287" spans="1:8" x14ac:dyDescent="0.3">
      <c r="A287" s="128"/>
      <c r="B287" s="128"/>
      <c r="C287" s="128"/>
      <c r="D287" s="128"/>
      <c r="E287" s="128"/>
      <c r="F287" s="128"/>
      <c r="H287" s="128"/>
    </row>
    <row r="288" spans="1:8" x14ac:dyDescent="0.3">
      <c r="A288" s="128"/>
      <c r="B288" s="128"/>
      <c r="C288" s="128"/>
      <c r="D288" s="128"/>
      <c r="E288" s="128"/>
      <c r="F288" s="128"/>
      <c r="H288" s="128"/>
    </row>
    <row r="289" spans="1:8" x14ac:dyDescent="0.3">
      <c r="A289" s="128"/>
      <c r="B289" s="128"/>
      <c r="C289" s="128"/>
      <c r="D289" s="128"/>
      <c r="E289" s="128"/>
      <c r="F289" s="128"/>
      <c r="H289" s="128"/>
    </row>
    <row r="290" spans="1:8" x14ac:dyDescent="0.3">
      <c r="A290" s="128"/>
      <c r="B290" s="128"/>
      <c r="C290" s="128"/>
      <c r="D290" s="128"/>
      <c r="E290" s="128"/>
      <c r="F290" s="128"/>
      <c r="H290" s="128"/>
    </row>
    <row r="291" spans="1:8" x14ac:dyDescent="0.3">
      <c r="A291" s="128"/>
      <c r="B291" s="128"/>
      <c r="C291" s="128"/>
      <c r="D291" s="128"/>
      <c r="E291" s="128"/>
      <c r="F291" s="128"/>
      <c r="H291" s="128"/>
    </row>
    <row r="292" spans="1:8" x14ac:dyDescent="0.3">
      <c r="A292" s="128"/>
      <c r="B292" s="128"/>
      <c r="C292" s="128"/>
      <c r="D292" s="128"/>
      <c r="E292" s="128"/>
      <c r="F292" s="128"/>
      <c r="H292" s="128"/>
    </row>
    <row r="293" spans="1:8" x14ac:dyDescent="0.3">
      <c r="A293" s="128"/>
      <c r="B293" s="128"/>
      <c r="C293" s="128"/>
      <c r="D293" s="128"/>
      <c r="E293" s="128"/>
      <c r="F293" s="128"/>
      <c r="H293" s="128"/>
    </row>
    <row r="294" spans="1:8" x14ac:dyDescent="0.3">
      <c r="A294" s="128"/>
      <c r="B294" s="128"/>
      <c r="C294" s="128"/>
      <c r="D294" s="128"/>
      <c r="E294" s="128"/>
      <c r="F294" s="128"/>
      <c r="H294" s="128"/>
    </row>
    <row r="295" spans="1:8" x14ac:dyDescent="0.3">
      <c r="A295" s="128"/>
      <c r="B295" s="128"/>
      <c r="C295" s="128"/>
      <c r="D295" s="128"/>
      <c r="E295" s="128"/>
      <c r="F295" s="128"/>
      <c r="H295" s="128"/>
    </row>
    <row r="296" spans="1:8" x14ac:dyDescent="0.3">
      <c r="A296" s="128"/>
      <c r="B296" s="128"/>
      <c r="C296" s="128"/>
      <c r="D296" s="128"/>
      <c r="E296" s="128"/>
      <c r="F296" s="128"/>
      <c r="H296" s="128"/>
    </row>
    <row r="297" spans="1:8" x14ac:dyDescent="0.3">
      <c r="A297" s="128"/>
      <c r="B297" s="128"/>
      <c r="C297" s="128"/>
      <c r="D297" s="128"/>
      <c r="E297" s="128"/>
      <c r="F297" s="128"/>
      <c r="H297" s="128"/>
    </row>
    <row r="298" spans="1:8" x14ac:dyDescent="0.3">
      <c r="A298" s="128"/>
      <c r="B298" s="128"/>
      <c r="C298" s="128"/>
      <c r="D298" s="128"/>
      <c r="E298" s="128"/>
      <c r="F298" s="128"/>
      <c r="H298" s="128"/>
    </row>
    <row r="299" spans="1:8" x14ac:dyDescent="0.3">
      <c r="A299" s="128"/>
      <c r="B299" s="128"/>
      <c r="C299" s="128"/>
      <c r="D299" s="128"/>
      <c r="E299" s="128"/>
      <c r="F299" s="128"/>
      <c r="H299" s="128"/>
    </row>
    <row r="300" spans="1:8" x14ac:dyDescent="0.3">
      <c r="A300" s="128"/>
      <c r="B300" s="128"/>
      <c r="C300" s="128"/>
      <c r="D300" s="128"/>
      <c r="E300" s="128"/>
      <c r="F300" s="128"/>
      <c r="H300" s="128"/>
    </row>
    <row r="301" spans="1:8" x14ac:dyDescent="0.3">
      <c r="A301" s="128"/>
      <c r="B301" s="128"/>
      <c r="C301" s="128"/>
      <c r="D301" s="128"/>
      <c r="E301" s="128"/>
      <c r="F301" s="128"/>
      <c r="H301" s="128"/>
    </row>
    <row r="302" spans="1:8" x14ac:dyDescent="0.3">
      <c r="A302" s="128"/>
      <c r="B302" s="128"/>
      <c r="C302" s="128"/>
      <c r="D302" s="128"/>
      <c r="E302" s="128"/>
      <c r="F302" s="128"/>
      <c r="H302" s="128"/>
    </row>
    <row r="303" spans="1:8" x14ac:dyDescent="0.3">
      <c r="A303" s="128"/>
      <c r="B303" s="128"/>
      <c r="C303" s="128"/>
      <c r="D303" s="128"/>
      <c r="E303" s="128"/>
      <c r="F303" s="128"/>
      <c r="H303" s="128"/>
    </row>
    <row r="304" spans="1:8" x14ac:dyDescent="0.3">
      <c r="A304" s="128"/>
      <c r="B304" s="128"/>
      <c r="C304" s="128"/>
      <c r="D304" s="128"/>
      <c r="E304" s="128"/>
      <c r="F304" s="128"/>
      <c r="H304" s="128"/>
    </row>
    <row r="305" spans="1:8" x14ac:dyDescent="0.3">
      <c r="A305" s="128"/>
      <c r="B305" s="128"/>
      <c r="C305" s="128"/>
      <c r="D305" s="128"/>
      <c r="E305" s="128"/>
      <c r="F305" s="128"/>
      <c r="H305" s="128"/>
    </row>
    <row r="306" spans="1:8" x14ac:dyDescent="0.3">
      <c r="A306" s="128"/>
      <c r="B306" s="128"/>
      <c r="C306" s="128"/>
      <c r="D306" s="128"/>
      <c r="E306" s="128"/>
      <c r="F306" s="128"/>
      <c r="H306" s="128"/>
    </row>
    <row r="307" spans="1:8" x14ac:dyDescent="0.3">
      <c r="A307" s="128"/>
      <c r="B307" s="128"/>
      <c r="C307" s="128"/>
      <c r="D307" s="128"/>
      <c r="E307" s="128"/>
      <c r="F307" s="128"/>
      <c r="H307" s="128"/>
    </row>
    <row r="308" spans="1:8" x14ac:dyDescent="0.3">
      <c r="A308" s="128"/>
      <c r="B308" s="128"/>
      <c r="C308" s="128"/>
      <c r="D308" s="128"/>
      <c r="E308" s="128"/>
      <c r="F308" s="128"/>
      <c r="H308" s="128"/>
    </row>
    <row r="309" spans="1:8" x14ac:dyDescent="0.3">
      <c r="A309" s="128"/>
      <c r="B309" s="128"/>
      <c r="C309" s="128"/>
      <c r="D309" s="128"/>
      <c r="E309" s="128"/>
      <c r="F309" s="128"/>
      <c r="H309" s="128"/>
    </row>
    <row r="310" spans="1:8" x14ac:dyDescent="0.3">
      <c r="A310" s="128"/>
      <c r="B310" s="128"/>
      <c r="C310" s="128"/>
      <c r="D310" s="128"/>
      <c r="E310" s="128"/>
      <c r="F310" s="128"/>
      <c r="H310" s="128"/>
    </row>
    <row r="311" spans="1:8" x14ac:dyDescent="0.3">
      <c r="A311" s="128"/>
      <c r="B311" s="128"/>
      <c r="C311" s="128"/>
      <c r="D311" s="128"/>
      <c r="E311" s="128"/>
      <c r="F311" s="128"/>
      <c r="H311" s="128"/>
    </row>
    <row r="312" spans="1:8" x14ac:dyDescent="0.3">
      <c r="A312" s="128"/>
      <c r="B312" s="128"/>
      <c r="C312" s="128"/>
      <c r="D312" s="128"/>
      <c r="E312" s="128"/>
      <c r="F312" s="128"/>
      <c r="H312" s="128"/>
    </row>
    <row r="313" spans="1:8" x14ac:dyDescent="0.3">
      <c r="A313" s="128"/>
      <c r="B313" s="128"/>
      <c r="C313" s="128"/>
      <c r="D313" s="128"/>
      <c r="E313" s="128"/>
      <c r="F313" s="128"/>
      <c r="H313" s="128"/>
    </row>
    <row r="314" spans="1:8" x14ac:dyDescent="0.3">
      <c r="A314" s="128"/>
      <c r="B314" s="128"/>
      <c r="C314" s="128"/>
      <c r="D314" s="128"/>
      <c r="E314" s="128"/>
      <c r="F314" s="128"/>
      <c r="H314" s="128"/>
    </row>
    <row r="315" spans="1:8" x14ac:dyDescent="0.3">
      <c r="A315" s="128"/>
      <c r="B315" s="128"/>
      <c r="C315" s="128"/>
      <c r="D315" s="128"/>
      <c r="E315" s="128"/>
      <c r="F315" s="128"/>
      <c r="H315" s="128"/>
    </row>
    <row r="316" spans="1:8" x14ac:dyDescent="0.3">
      <c r="A316" s="128"/>
      <c r="B316" s="128"/>
      <c r="C316" s="128"/>
      <c r="D316" s="128"/>
      <c r="E316" s="128"/>
      <c r="F316" s="128"/>
      <c r="H316" s="128"/>
    </row>
    <row r="317" spans="1:8" x14ac:dyDescent="0.3">
      <c r="A317" s="128"/>
      <c r="B317" s="128"/>
      <c r="C317" s="128"/>
      <c r="D317" s="128"/>
      <c r="E317" s="128"/>
      <c r="F317" s="128"/>
      <c r="H317" s="128"/>
    </row>
    <row r="318" spans="1:8" x14ac:dyDescent="0.3">
      <c r="A318" s="128"/>
      <c r="B318" s="128"/>
      <c r="C318" s="128"/>
      <c r="D318" s="128"/>
      <c r="E318" s="128"/>
      <c r="F318" s="128"/>
      <c r="H318" s="128"/>
    </row>
    <row r="319" spans="1:8" x14ac:dyDescent="0.3">
      <c r="A319" s="128"/>
      <c r="B319" s="128"/>
      <c r="C319" s="128"/>
      <c r="D319" s="128"/>
      <c r="E319" s="128"/>
      <c r="F319" s="128"/>
      <c r="H319" s="128"/>
    </row>
    <row r="320" spans="1:8" x14ac:dyDescent="0.3">
      <c r="A320" s="128"/>
      <c r="B320" s="128"/>
      <c r="C320" s="128"/>
      <c r="D320" s="128"/>
      <c r="E320" s="128"/>
      <c r="F320" s="128"/>
      <c r="H320" s="128"/>
    </row>
    <row r="321" spans="1:8" x14ac:dyDescent="0.3">
      <c r="A321" s="128"/>
      <c r="B321" s="128"/>
      <c r="C321" s="128"/>
      <c r="D321" s="128"/>
      <c r="E321" s="128"/>
      <c r="F321" s="128"/>
      <c r="H321" s="128"/>
    </row>
    <row r="322" spans="1:8" x14ac:dyDescent="0.3">
      <c r="A322" s="128"/>
      <c r="B322" s="128"/>
      <c r="C322" s="128"/>
      <c r="D322" s="128"/>
      <c r="E322" s="128"/>
      <c r="F322" s="128"/>
      <c r="H322" s="128"/>
    </row>
    <row r="323" spans="1:8" x14ac:dyDescent="0.3">
      <c r="A323" s="128"/>
      <c r="B323" s="128"/>
      <c r="C323" s="128"/>
      <c r="D323" s="128"/>
      <c r="E323" s="128"/>
      <c r="F323" s="128"/>
      <c r="H323" s="128"/>
    </row>
    <row r="324" spans="1:8" x14ac:dyDescent="0.3">
      <c r="A324" s="128"/>
      <c r="B324" s="128"/>
      <c r="C324" s="128"/>
      <c r="D324" s="128"/>
      <c r="E324" s="128"/>
      <c r="F324" s="128"/>
      <c r="H324" s="128"/>
    </row>
    <row r="325" spans="1:8" x14ac:dyDescent="0.3">
      <c r="A325" s="128"/>
      <c r="B325" s="128"/>
      <c r="C325" s="128"/>
      <c r="D325" s="128"/>
      <c r="E325" s="128"/>
      <c r="F325" s="128"/>
      <c r="H325" s="128"/>
    </row>
    <row r="326" spans="1:8" x14ac:dyDescent="0.3">
      <c r="A326" s="128"/>
      <c r="B326" s="128"/>
      <c r="C326" s="128"/>
      <c r="D326" s="128"/>
      <c r="E326" s="128"/>
      <c r="F326" s="128"/>
      <c r="H326" s="128"/>
    </row>
    <row r="327" spans="1:8" x14ac:dyDescent="0.3">
      <c r="A327" s="128"/>
      <c r="B327" s="128"/>
      <c r="C327" s="128"/>
      <c r="D327" s="128"/>
      <c r="E327" s="128"/>
      <c r="F327" s="128"/>
      <c r="H327" s="128"/>
    </row>
    <row r="328" spans="1:8" x14ac:dyDescent="0.3">
      <c r="A328" s="128"/>
      <c r="B328" s="128"/>
      <c r="C328" s="128"/>
      <c r="D328" s="128"/>
      <c r="E328" s="128"/>
      <c r="F328" s="128"/>
      <c r="H328" s="128"/>
    </row>
    <row r="329" spans="1:8" x14ac:dyDescent="0.3">
      <c r="A329" s="128"/>
      <c r="B329" s="128"/>
      <c r="C329" s="128"/>
      <c r="D329" s="128"/>
      <c r="E329" s="128"/>
      <c r="F329" s="128"/>
      <c r="H329" s="128"/>
    </row>
    <row r="330" spans="1:8" x14ac:dyDescent="0.3">
      <c r="A330" s="128"/>
      <c r="B330" s="128"/>
      <c r="C330" s="128"/>
      <c r="D330" s="128"/>
      <c r="E330" s="128"/>
      <c r="F330" s="128"/>
      <c r="H330" s="128"/>
    </row>
    <row r="331" spans="1:8" x14ac:dyDescent="0.3">
      <c r="A331" s="128"/>
      <c r="B331" s="128"/>
      <c r="C331" s="128"/>
      <c r="D331" s="128"/>
      <c r="E331" s="128"/>
      <c r="F331" s="128"/>
      <c r="H331" s="128"/>
    </row>
    <row r="332" spans="1:8" x14ac:dyDescent="0.3">
      <c r="A332" s="128"/>
      <c r="B332" s="128"/>
      <c r="C332" s="128"/>
      <c r="D332" s="128"/>
      <c r="E332" s="128"/>
      <c r="F332" s="128"/>
      <c r="H332" s="128"/>
    </row>
    <row r="333" spans="1:8" x14ac:dyDescent="0.3">
      <c r="A333" s="128"/>
      <c r="B333" s="128"/>
      <c r="C333" s="128"/>
      <c r="D333" s="128"/>
      <c r="E333" s="128"/>
      <c r="F333" s="128"/>
      <c r="H333" s="128"/>
    </row>
    <row r="334" spans="1:8" x14ac:dyDescent="0.3">
      <c r="A334" s="128"/>
      <c r="B334" s="128"/>
      <c r="C334" s="128"/>
      <c r="D334" s="128"/>
      <c r="E334" s="128"/>
      <c r="F334" s="128"/>
      <c r="H334" s="128"/>
    </row>
    <row r="335" spans="1:8" x14ac:dyDescent="0.3">
      <c r="A335" s="128"/>
      <c r="B335" s="128"/>
      <c r="C335" s="128"/>
      <c r="D335" s="128"/>
      <c r="E335" s="128"/>
      <c r="F335" s="128"/>
      <c r="H335" s="128"/>
    </row>
    <row r="336" spans="1:8" x14ac:dyDescent="0.3">
      <c r="A336" s="128"/>
      <c r="B336" s="128"/>
      <c r="C336" s="128"/>
      <c r="D336" s="128"/>
      <c r="E336" s="128"/>
      <c r="F336" s="128"/>
      <c r="H336" s="128"/>
    </row>
    <row r="337" spans="1:8" x14ac:dyDescent="0.3">
      <c r="A337" s="128"/>
      <c r="B337" s="128"/>
      <c r="C337" s="128"/>
      <c r="D337" s="128"/>
      <c r="E337" s="128"/>
      <c r="F337" s="128"/>
      <c r="H337" s="128"/>
    </row>
    <row r="338" spans="1:8" x14ac:dyDescent="0.3">
      <c r="A338" s="128"/>
      <c r="B338" s="128"/>
      <c r="C338" s="128"/>
      <c r="D338" s="128"/>
      <c r="E338" s="128"/>
      <c r="F338" s="128"/>
      <c r="H338" s="128"/>
    </row>
    <row r="339" spans="1:8" x14ac:dyDescent="0.3">
      <c r="A339" s="128"/>
      <c r="B339" s="128"/>
      <c r="C339" s="128"/>
      <c r="D339" s="128"/>
      <c r="E339" s="128"/>
      <c r="F339" s="128"/>
      <c r="H339" s="128"/>
    </row>
    <row r="340" spans="1:8" x14ac:dyDescent="0.3">
      <c r="A340" s="128"/>
      <c r="B340" s="128"/>
      <c r="C340" s="128"/>
      <c r="D340" s="128"/>
      <c r="E340" s="128"/>
      <c r="F340" s="128"/>
      <c r="H340" s="128"/>
    </row>
    <row r="341" spans="1:8" x14ac:dyDescent="0.3">
      <c r="A341" s="128"/>
      <c r="B341" s="128"/>
      <c r="C341" s="128"/>
      <c r="D341" s="128"/>
      <c r="E341" s="128"/>
      <c r="F341" s="128"/>
      <c r="H341" s="128"/>
    </row>
    <row r="342" spans="1:8" x14ac:dyDescent="0.3">
      <c r="A342" s="128"/>
      <c r="B342" s="128"/>
      <c r="C342" s="128"/>
      <c r="D342" s="128"/>
      <c r="E342" s="128"/>
      <c r="F342" s="128"/>
      <c r="H342" s="128"/>
    </row>
    <row r="343" spans="1:8" x14ac:dyDescent="0.3">
      <c r="A343" s="128"/>
      <c r="B343" s="128"/>
      <c r="C343" s="128"/>
      <c r="D343" s="128"/>
      <c r="E343" s="128"/>
      <c r="F343" s="128"/>
      <c r="H343" s="128"/>
    </row>
    <row r="344" spans="1:8" x14ac:dyDescent="0.3">
      <c r="A344" s="128"/>
      <c r="B344" s="128"/>
      <c r="C344" s="128"/>
      <c r="D344" s="128"/>
      <c r="E344" s="128"/>
      <c r="F344" s="128"/>
      <c r="H344" s="128"/>
    </row>
    <row r="345" spans="1:8" x14ac:dyDescent="0.3">
      <c r="A345" s="128"/>
      <c r="B345" s="128"/>
      <c r="C345" s="128"/>
      <c r="D345" s="128"/>
      <c r="E345" s="128"/>
      <c r="F345" s="128"/>
      <c r="H345" s="128"/>
    </row>
    <row r="346" spans="1:8" x14ac:dyDescent="0.3">
      <c r="A346" s="128"/>
      <c r="B346" s="128"/>
      <c r="C346" s="128"/>
      <c r="D346" s="128"/>
      <c r="E346" s="128"/>
      <c r="F346" s="128"/>
      <c r="H346" s="128"/>
    </row>
    <row r="347" spans="1:8" x14ac:dyDescent="0.3">
      <c r="A347" s="128"/>
      <c r="B347" s="128"/>
      <c r="C347" s="128"/>
      <c r="D347" s="128"/>
      <c r="E347" s="128"/>
      <c r="F347" s="128"/>
      <c r="H347" s="128"/>
    </row>
    <row r="348" spans="1:8" x14ac:dyDescent="0.3">
      <c r="A348" s="128"/>
      <c r="B348" s="128"/>
      <c r="C348" s="128"/>
      <c r="D348" s="128"/>
      <c r="E348" s="128"/>
      <c r="F348" s="128"/>
      <c r="H348" s="128"/>
    </row>
    <row r="349" spans="1:8" x14ac:dyDescent="0.3">
      <c r="A349" s="128"/>
      <c r="B349" s="128"/>
      <c r="C349" s="128"/>
      <c r="D349" s="128"/>
      <c r="E349" s="128"/>
      <c r="F349" s="128"/>
      <c r="H349" s="128"/>
    </row>
    <row r="350" spans="1:8" x14ac:dyDescent="0.3">
      <c r="A350" s="128"/>
      <c r="B350" s="128"/>
      <c r="C350" s="128"/>
      <c r="D350" s="128"/>
      <c r="E350" s="128"/>
      <c r="F350" s="128"/>
      <c r="H350" s="128"/>
    </row>
    <row r="351" spans="1:8" x14ac:dyDescent="0.3">
      <c r="A351" s="128"/>
      <c r="B351" s="128"/>
      <c r="C351" s="128"/>
      <c r="D351" s="128"/>
      <c r="E351" s="128"/>
      <c r="F351" s="128"/>
      <c r="H351" s="128"/>
    </row>
    <row r="352" spans="1:8" x14ac:dyDescent="0.3">
      <c r="A352" s="128"/>
      <c r="B352" s="128"/>
      <c r="C352" s="128"/>
      <c r="D352" s="128"/>
      <c r="E352" s="128"/>
      <c r="F352" s="128"/>
      <c r="H352" s="128"/>
    </row>
    <row r="353" spans="1:8" x14ac:dyDescent="0.3">
      <c r="A353" s="128"/>
      <c r="B353" s="128"/>
      <c r="C353" s="128"/>
      <c r="D353" s="128"/>
      <c r="E353" s="128"/>
      <c r="F353" s="128"/>
      <c r="H353" s="128"/>
    </row>
    <row r="354" spans="1:8" x14ac:dyDescent="0.3">
      <c r="A354" s="128"/>
      <c r="B354" s="128"/>
      <c r="C354" s="128"/>
      <c r="D354" s="128"/>
      <c r="E354" s="128"/>
      <c r="F354" s="128"/>
      <c r="H354" s="128"/>
    </row>
    <row r="355" spans="1:8" x14ac:dyDescent="0.3">
      <c r="A355" s="128"/>
      <c r="B355" s="128"/>
      <c r="C355" s="128"/>
      <c r="D355" s="128"/>
      <c r="E355" s="128"/>
      <c r="F355" s="128"/>
      <c r="H355" s="128"/>
    </row>
    <row r="356" spans="1:8" x14ac:dyDescent="0.3">
      <c r="A356" s="128"/>
      <c r="B356" s="128"/>
      <c r="C356" s="128"/>
      <c r="D356" s="128"/>
      <c r="E356" s="128"/>
      <c r="F356" s="128"/>
      <c r="H356" s="128"/>
    </row>
    <row r="357" spans="1:8" x14ac:dyDescent="0.3">
      <c r="A357" s="128"/>
      <c r="B357" s="128"/>
      <c r="C357" s="128"/>
      <c r="D357" s="128"/>
      <c r="E357" s="128"/>
      <c r="F357" s="128"/>
      <c r="H357" s="128"/>
    </row>
    <row r="358" spans="1:8" x14ac:dyDescent="0.3">
      <c r="A358" s="128"/>
      <c r="B358" s="128"/>
      <c r="C358" s="128"/>
      <c r="D358" s="128"/>
      <c r="E358" s="128"/>
      <c r="F358" s="128"/>
      <c r="H358" s="128"/>
    </row>
    <row r="359" spans="1:8" x14ac:dyDescent="0.3">
      <c r="A359" s="128"/>
      <c r="B359" s="128"/>
      <c r="C359" s="128"/>
      <c r="D359" s="128"/>
      <c r="E359" s="128"/>
      <c r="F359" s="128"/>
      <c r="H359" s="128"/>
    </row>
    <row r="360" spans="1:8" x14ac:dyDescent="0.3">
      <c r="A360" s="128"/>
      <c r="B360" s="128"/>
      <c r="C360" s="128"/>
      <c r="D360" s="128"/>
      <c r="E360" s="128"/>
      <c r="F360" s="128"/>
      <c r="H360" s="128"/>
    </row>
    <row r="361" spans="1:8" x14ac:dyDescent="0.3">
      <c r="A361" s="128"/>
      <c r="B361" s="128"/>
      <c r="C361" s="128"/>
      <c r="D361" s="128"/>
      <c r="E361" s="128"/>
      <c r="F361" s="128"/>
      <c r="H361" s="128"/>
    </row>
    <row r="362" spans="1:8" x14ac:dyDescent="0.3">
      <c r="A362" s="128"/>
      <c r="B362" s="128"/>
      <c r="C362" s="128"/>
      <c r="D362" s="128"/>
      <c r="E362" s="128"/>
      <c r="F362" s="128"/>
      <c r="H362" s="128"/>
    </row>
    <row r="363" spans="1:8" x14ac:dyDescent="0.3">
      <c r="A363" s="128"/>
      <c r="B363" s="128"/>
      <c r="C363" s="128"/>
      <c r="D363" s="128"/>
      <c r="E363" s="128"/>
      <c r="F363" s="128"/>
      <c r="H363" s="128"/>
    </row>
    <row r="364" spans="1:8" x14ac:dyDescent="0.3">
      <c r="A364" s="128"/>
      <c r="B364" s="128"/>
      <c r="C364" s="128"/>
      <c r="D364" s="128"/>
      <c r="E364" s="128"/>
      <c r="F364" s="128"/>
      <c r="H364" s="128"/>
    </row>
    <row r="365" spans="1:8" x14ac:dyDescent="0.3">
      <c r="A365" s="128"/>
      <c r="B365" s="128"/>
      <c r="C365" s="128"/>
      <c r="D365" s="128"/>
      <c r="E365" s="128"/>
      <c r="F365" s="128"/>
      <c r="H365" s="128"/>
    </row>
    <row r="366" spans="1:8" x14ac:dyDescent="0.3">
      <c r="A366" s="128"/>
      <c r="B366" s="128"/>
      <c r="C366" s="128"/>
      <c r="D366" s="128"/>
      <c r="E366" s="128"/>
      <c r="F366" s="128"/>
      <c r="H366" s="128"/>
    </row>
    <row r="367" spans="1:8" x14ac:dyDescent="0.3">
      <c r="A367" s="128"/>
      <c r="B367" s="128"/>
      <c r="C367" s="128"/>
      <c r="D367" s="128"/>
      <c r="E367" s="128"/>
      <c r="F367" s="128"/>
      <c r="H367" s="128"/>
    </row>
    <row r="368" spans="1:8" x14ac:dyDescent="0.3">
      <c r="A368" s="128"/>
      <c r="B368" s="128"/>
      <c r="C368" s="128"/>
      <c r="D368" s="128"/>
      <c r="E368" s="128"/>
      <c r="F368" s="128"/>
      <c r="H368" s="128"/>
    </row>
    <row r="369" spans="1:8" x14ac:dyDescent="0.3">
      <c r="A369" s="128"/>
      <c r="B369" s="128"/>
      <c r="C369" s="128"/>
      <c r="D369" s="128"/>
      <c r="E369" s="128"/>
      <c r="F369" s="128"/>
      <c r="H369" s="128"/>
    </row>
    <row r="370" spans="1:8" x14ac:dyDescent="0.3">
      <c r="A370" s="128"/>
      <c r="B370" s="128"/>
      <c r="C370" s="128"/>
      <c r="D370" s="128"/>
      <c r="E370" s="128"/>
      <c r="F370" s="128"/>
      <c r="H370" s="128"/>
    </row>
    <row r="371" spans="1:8" x14ac:dyDescent="0.3">
      <c r="A371" s="128"/>
      <c r="B371" s="128"/>
      <c r="C371" s="128"/>
      <c r="D371" s="128"/>
      <c r="E371" s="128"/>
      <c r="F371" s="128"/>
      <c r="H371" s="128"/>
    </row>
    <row r="372" spans="1:8" x14ac:dyDescent="0.3">
      <c r="A372" s="128"/>
      <c r="B372" s="128"/>
      <c r="C372" s="128"/>
      <c r="D372" s="128"/>
      <c r="E372" s="128"/>
      <c r="F372" s="128"/>
      <c r="H372" s="128"/>
    </row>
    <row r="373" spans="1:8" x14ac:dyDescent="0.3">
      <c r="A373" s="128"/>
      <c r="B373" s="128"/>
      <c r="C373" s="128"/>
      <c r="D373" s="128"/>
      <c r="E373" s="128"/>
      <c r="F373" s="128"/>
      <c r="H373" s="128"/>
    </row>
    <row r="374" spans="1:8" x14ac:dyDescent="0.3">
      <c r="A374" s="128"/>
      <c r="B374" s="128"/>
      <c r="C374" s="128"/>
      <c r="D374" s="128"/>
      <c r="E374" s="128"/>
      <c r="F374" s="128"/>
      <c r="H374" s="128"/>
    </row>
    <row r="375" spans="1:8" x14ac:dyDescent="0.3">
      <c r="A375" s="128"/>
      <c r="B375" s="128"/>
      <c r="C375" s="128"/>
      <c r="D375" s="128"/>
      <c r="E375" s="128"/>
      <c r="F375" s="128"/>
      <c r="H375" s="128"/>
    </row>
    <row r="376" spans="1:8" x14ac:dyDescent="0.3">
      <c r="A376" s="128"/>
      <c r="B376" s="128"/>
      <c r="C376" s="128"/>
      <c r="D376" s="128"/>
      <c r="E376" s="128"/>
      <c r="F376" s="128"/>
      <c r="H376" s="128"/>
    </row>
    <row r="377" spans="1:8" x14ac:dyDescent="0.3">
      <c r="A377" s="128"/>
      <c r="B377" s="128"/>
      <c r="C377" s="128"/>
      <c r="D377" s="128"/>
      <c r="E377" s="128"/>
      <c r="F377" s="128"/>
      <c r="H377" s="128"/>
    </row>
    <row r="378" spans="1:8" x14ac:dyDescent="0.3">
      <c r="A378" s="128"/>
      <c r="B378" s="128"/>
      <c r="C378" s="128"/>
      <c r="D378" s="128"/>
      <c r="E378" s="128"/>
      <c r="F378" s="128"/>
      <c r="H378" s="128"/>
    </row>
    <row r="379" spans="1:8" x14ac:dyDescent="0.3">
      <c r="A379" s="128"/>
      <c r="B379" s="128"/>
      <c r="C379" s="128"/>
      <c r="D379" s="128"/>
      <c r="E379" s="128"/>
      <c r="F379" s="128"/>
      <c r="H379" s="128"/>
    </row>
    <row r="380" spans="1:8" x14ac:dyDescent="0.3">
      <c r="A380" s="128"/>
      <c r="B380" s="128"/>
      <c r="C380" s="128"/>
      <c r="D380" s="128"/>
      <c r="E380" s="128"/>
      <c r="F380" s="128"/>
      <c r="H380" s="128"/>
    </row>
    <row r="381" spans="1:8" x14ac:dyDescent="0.3">
      <c r="A381" s="128"/>
      <c r="B381" s="128"/>
      <c r="C381" s="128"/>
      <c r="D381" s="128"/>
      <c r="E381" s="128"/>
      <c r="F381" s="128"/>
      <c r="H381" s="128"/>
    </row>
    <row r="382" spans="1:8" x14ac:dyDescent="0.3">
      <c r="A382" s="128"/>
      <c r="B382" s="128"/>
      <c r="C382" s="128"/>
      <c r="D382" s="128"/>
      <c r="E382" s="128"/>
      <c r="F382" s="128"/>
      <c r="H382" s="128"/>
    </row>
    <row r="383" spans="1:8" x14ac:dyDescent="0.3">
      <c r="A383" s="128"/>
      <c r="B383" s="128"/>
      <c r="C383" s="128"/>
      <c r="D383" s="128"/>
      <c r="E383" s="128"/>
      <c r="F383" s="128"/>
      <c r="H383" s="128"/>
    </row>
    <row r="384" spans="1:8" x14ac:dyDescent="0.3">
      <c r="A384" s="128"/>
      <c r="B384" s="128"/>
      <c r="C384" s="128"/>
      <c r="D384" s="128"/>
      <c r="E384" s="128"/>
      <c r="F384" s="128"/>
      <c r="H384" s="128"/>
    </row>
    <row r="385" spans="1:8" x14ac:dyDescent="0.3">
      <c r="A385" s="128"/>
      <c r="B385" s="128"/>
      <c r="C385" s="128"/>
      <c r="D385" s="128"/>
      <c r="E385" s="128"/>
      <c r="F385" s="128"/>
      <c r="H385" s="128"/>
    </row>
    <row r="386" spans="1:8" x14ac:dyDescent="0.3">
      <c r="A386" s="128"/>
      <c r="B386" s="128"/>
      <c r="C386" s="128"/>
      <c r="D386" s="128"/>
      <c r="E386" s="128"/>
      <c r="F386" s="128"/>
      <c r="H386" s="128"/>
    </row>
    <row r="387" spans="1:8" x14ac:dyDescent="0.3">
      <c r="A387" s="128"/>
      <c r="B387" s="128"/>
      <c r="C387" s="128"/>
      <c r="D387" s="128"/>
      <c r="E387" s="128"/>
      <c r="F387" s="128"/>
      <c r="H387" s="128"/>
    </row>
    <row r="388" spans="1:8" x14ac:dyDescent="0.3">
      <c r="A388" s="128"/>
      <c r="B388" s="128"/>
      <c r="C388" s="128"/>
      <c r="D388" s="128"/>
      <c r="E388" s="128"/>
      <c r="F388" s="128"/>
      <c r="H388" s="128"/>
    </row>
    <row r="389" spans="1:8" x14ac:dyDescent="0.3">
      <c r="A389" s="128"/>
      <c r="B389" s="128"/>
      <c r="C389" s="128"/>
      <c r="D389" s="128"/>
      <c r="E389" s="128"/>
      <c r="F389" s="128"/>
      <c r="H389" s="128"/>
    </row>
    <row r="390" spans="1:8" x14ac:dyDescent="0.3">
      <c r="A390" s="128"/>
      <c r="B390" s="128"/>
      <c r="C390" s="128"/>
      <c r="D390" s="128"/>
      <c r="E390" s="128"/>
      <c r="F390" s="128"/>
      <c r="H390" s="128"/>
    </row>
    <row r="391" spans="1:8" x14ac:dyDescent="0.3">
      <c r="A391" s="128"/>
      <c r="B391" s="128"/>
      <c r="C391" s="128"/>
      <c r="D391" s="128"/>
      <c r="E391" s="128"/>
      <c r="F391" s="128"/>
      <c r="H391" s="128"/>
    </row>
    <row r="392" spans="1:8" x14ac:dyDescent="0.3">
      <c r="A392" s="128"/>
      <c r="B392" s="128"/>
      <c r="C392" s="128"/>
      <c r="D392" s="128"/>
      <c r="E392" s="128"/>
      <c r="F392" s="128"/>
      <c r="H392" s="128"/>
    </row>
    <row r="393" spans="1:8" x14ac:dyDescent="0.3">
      <c r="A393" s="128"/>
      <c r="B393" s="128"/>
      <c r="C393" s="128"/>
      <c r="D393" s="128"/>
      <c r="E393" s="128"/>
      <c r="F393" s="128"/>
      <c r="H393" s="128"/>
    </row>
    <row r="394" spans="1:8" x14ac:dyDescent="0.3">
      <c r="A394" s="128"/>
      <c r="B394" s="128"/>
      <c r="C394" s="128"/>
      <c r="D394" s="128"/>
      <c r="E394" s="128"/>
      <c r="F394" s="128"/>
      <c r="H394" s="128"/>
    </row>
    <row r="395" spans="1:8" x14ac:dyDescent="0.3">
      <c r="A395" s="128"/>
      <c r="B395" s="128"/>
      <c r="C395" s="128"/>
      <c r="D395" s="128"/>
      <c r="E395" s="128"/>
      <c r="F395" s="128"/>
      <c r="H395" s="128"/>
    </row>
    <row r="396" spans="1:8" x14ac:dyDescent="0.3">
      <c r="A396" s="128"/>
      <c r="B396" s="128"/>
      <c r="C396" s="128"/>
      <c r="D396" s="128"/>
      <c r="E396" s="128"/>
      <c r="F396" s="128"/>
      <c r="H396" s="128"/>
    </row>
    <row r="397" spans="1:8" x14ac:dyDescent="0.3">
      <c r="A397" s="128"/>
      <c r="B397" s="128"/>
      <c r="C397" s="128"/>
      <c r="D397" s="128"/>
      <c r="E397" s="128"/>
      <c r="F397" s="128"/>
      <c r="H397" s="128"/>
    </row>
    <row r="398" spans="1:8" x14ac:dyDescent="0.3">
      <c r="A398" s="128"/>
      <c r="B398" s="128"/>
      <c r="C398" s="128"/>
      <c r="D398" s="128"/>
      <c r="E398" s="128"/>
      <c r="F398" s="128"/>
      <c r="H398" s="128"/>
    </row>
    <row r="399" spans="1:8" x14ac:dyDescent="0.3">
      <c r="A399" s="128"/>
      <c r="B399" s="128"/>
      <c r="C399" s="128"/>
      <c r="D399" s="128"/>
      <c r="E399" s="128"/>
      <c r="F399" s="128"/>
      <c r="H399" s="128"/>
    </row>
    <row r="400" spans="1:8" x14ac:dyDescent="0.3">
      <c r="A400" s="128"/>
      <c r="B400" s="128"/>
      <c r="C400" s="128"/>
      <c r="D400" s="128"/>
      <c r="E400" s="128"/>
      <c r="F400" s="128"/>
      <c r="H400" s="128"/>
    </row>
    <row r="401" spans="1:8" x14ac:dyDescent="0.3">
      <c r="A401" s="128"/>
      <c r="B401" s="128"/>
      <c r="C401" s="128"/>
      <c r="D401" s="128"/>
      <c r="E401" s="128"/>
      <c r="F401" s="128"/>
      <c r="H401" s="128"/>
    </row>
    <row r="402" spans="1:8" x14ac:dyDescent="0.3">
      <c r="A402" s="128"/>
      <c r="B402" s="128"/>
      <c r="C402" s="128"/>
      <c r="D402" s="128"/>
      <c r="E402" s="128"/>
      <c r="F402" s="128"/>
      <c r="H402" s="128"/>
    </row>
    <row r="403" spans="1:8" x14ac:dyDescent="0.3">
      <c r="A403" s="128"/>
      <c r="B403" s="128"/>
      <c r="C403" s="128"/>
      <c r="D403" s="128"/>
      <c r="E403" s="128"/>
      <c r="F403" s="128"/>
      <c r="H403" s="128"/>
    </row>
    <row r="404" spans="1:8" x14ac:dyDescent="0.3">
      <c r="A404" s="128"/>
      <c r="B404" s="128"/>
      <c r="C404" s="128"/>
      <c r="D404" s="128"/>
      <c r="E404" s="128"/>
      <c r="F404" s="128"/>
      <c r="H404" s="128"/>
    </row>
    <row r="405" spans="1:8" x14ac:dyDescent="0.3">
      <c r="A405" s="128"/>
      <c r="B405" s="128"/>
      <c r="C405" s="128"/>
      <c r="D405" s="128"/>
      <c r="E405" s="128"/>
      <c r="F405" s="128"/>
      <c r="H405" s="128"/>
    </row>
    <row r="406" spans="1:8" x14ac:dyDescent="0.3">
      <c r="A406" s="128"/>
      <c r="B406" s="128"/>
      <c r="C406" s="128"/>
      <c r="D406" s="128"/>
      <c r="E406" s="128"/>
      <c r="F406" s="128"/>
      <c r="H406" s="128"/>
    </row>
    <row r="407" spans="1:8" x14ac:dyDescent="0.3">
      <c r="A407" s="128"/>
      <c r="B407" s="128"/>
      <c r="C407" s="128"/>
      <c r="D407" s="128"/>
      <c r="E407" s="128"/>
      <c r="F407" s="128"/>
      <c r="H407" s="128"/>
    </row>
    <row r="408" spans="1:8" x14ac:dyDescent="0.3">
      <c r="A408" s="128"/>
      <c r="B408" s="128"/>
      <c r="C408" s="128"/>
      <c r="D408" s="128"/>
      <c r="E408" s="128"/>
      <c r="F408" s="128"/>
      <c r="H408" s="128"/>
    </row>
    <row r="409" spans="1:8" x14ac:dyDescent="0.3">
      <c r="A409" s="128"/>
      <c r="B409" s="128"/>
      <c r="C409" s="128"/>
      <c r="D409" s="128"/>
      <c r="E409" s="128"/>
      <c r="F409" s="128"/>
      <c r="H409" s="128"/>
    </row>
    <row r="410" spans="1:8" x14ac:dyDescent="0.3">
      <c r="A410" s="128"/>
      <c r="B410" s="128"/>
      <c r="C410" s="128"/>
      <c r="D410" s="128"/>
      <c r="E410" s="128"/>
      <c r="F410" s="128"/>
      <c r="H410" s="128"/>
    </row>
    <row r="411" spans="1:8" x14ac:dyDescent="0.3">
      <c r="A411" s="128"/>
      <c r="B411" s="128"/>
      <c r="C411" s="128"/>
      <c r="D411" s="128"/>
      <c r="E411" s="128"/>
      <c r="F411" s="128"/>
      <c r="H411" s="128"/>
    </row>
    <row r="412" spans="1:8" x14ac:dyDescent="0.3">
      <c r="A412" s="128"/>
      <c r="B412" s="128"/>
      <c r="C412" s="128"/>
      <c r="D412" s="128"/>
      <c r="E412" s="128"/>
      <c r="F412" s="128"/>
      <c r="H412" s="128"/>
    </row>
    <row r="413" spans="1:8" x14ac:dyDescent="0.3">
      <c r="A413" s="128"/>
      <c r="B413" s="128"/>
      <c r="C413" s="128"/>
      <c r="D413" s="128"/>
      <c r="E413" s="128"/>
      <c r="F413" s="128"/>
      <c r="H413" s="128"/>
    </row>
    <row r="414" spans="1:8" x14ac:dyDescent="0.3">
      <c r="A414" s="128"/>
      <c r="B414" s="128"/>
      <c r="C414" s="128"/>
      <c r="D414" s="128"/>
      <c r="E414" s="128"/>
      <c r="F414" s="128"/>
      <c r="H414" s="128"/>
    </row>
    <row r="415" spans="1:8" x14ac:dyDescent="0.3">
      <c r="A415" s="128"/>
      <c r="B415" s="128"/>
      <c r="C415" s="128"/>
      <c r="D415" s="128"/>
      <c r="E415" s="128"/>
      <c r="F415" s="128"/>
      <c r="H415" s="128"/>
    </row>
    <row r="416" spans="1:8" x14ac:dyDescent="0.3">
      <c r="A416" s="128"/>
      <c r="B416" s="128"/>
      <c r="C416" s="128"/>
      <c r="D416" s="128"/>
      <c r="E416" s="128"/>
      <c r="F416" s="128"/>
      <c r="H416" s="128"/>
    </row>
    <row r="417" spans="1:8" x14ac:dyDescent="0.3">
      <c r="A417" s="128"/>
      <c r="B417" s="128"/>
      <c r="C417" s="128"/>
      <c r="D417" s="128"/>
      <c r="E417" s="128"/>
      <c r="F417" s="128"/>
      <c r="H417" s="128"/>
    </row>
    <row r="418" spans="1:8" x14ac:dyDescent="0.3">
      <c r="A418" s="128"/>
      <c r="B418" s="128"/>
      <c r="C418" s="128"/>
      <c r="D418" s="128"/>
      <c r="E418" s="128"/>
      <c r="F418" s="128"/>
      <c r="H418" s="128"/>
    </row>
    <row r="419" spans="1:8" x14ac:dyDescent="0.3">
      <c r="A419" s="128"/>
      <c r="B419" s="128"/>
      <c r="C419" s="128"/>
      <c r="D419" s="128"/>
      <c r="E419" s="128"/>
      <c r="F419" s="128"/>
      <c r="H419" s="128"/>
    </row>
    <row r="420" spans="1:8" x14ac:dyDescent="0.3">
      <c r="A420" s="128"/>
      <c r="B420" s="128"/>
      <c r="C420" s="128"/>
      <c r="D420" s="128"/>
      <c r="E420" s="128"/>
      <c r="F420" s="128"/>
      <c r="H420" s="128"/>
    </row>
    <row r="421" spans="1:8" x14ac:dyDescent="0.3">
      <c r="A421" s="128"/>
      <c r="B421" s="128"/>
      <c r="C421" s="128"/>
      <c r="D421" s="128"/>
      <c r="E421" s="128"/>
      <c r="F421" s="128"/>
      <c r="H421" s="128"/>
    </row>
    <row r="422" spans="1:8" x14ac:dyDescent="0.3">
      <c r="A422" s="128"/>
      <c r="B422" s="128"/>
      <c r="C422" s="128"/>
      <c r="D422" s="128"/>
      <c r="E422" s="128"/>
      <c r="F422" s="128"/>
      <c r="H422" s="128"/>
    </row>
    <row r="423" spans="1:8" x14ac:dyDescent="0.3">
      <c r="A423" s="128"/>
      <c r="B423" s="128"/>
      <c r="C423" s="128"/>
      <c r="D423" s="128"/>
      <c r="E423" s="128"/>
      <c r="F423" s="128"/>
      <c r="H423" s="128"/>
    </row>
    <row r="424" spans="1:8" x14ac:dyDescent="0.3">
      <c r="A424" s="128"/>
      <c r="B424" s="128"/>
      <c r="C424" s="128"/>
      <c r="D424" s="128"/>
      <c r="E424" s="128"/>
      <c r="F424" s="128"/>
      <c r="H424" s="128"/>
    </row>
    <row r="425" spans="1:8" x14ac:dyDescent="0.3">
      <c r="A425" s="128"/>
      <c r="B425" s="128"/>
      <c r="C425" s="128"/>
      <c r="D425" s="128"/>
      <c r="E425" s="128"/>
      <c r="F425" s="128"/>
      <c r="H425" s="128"/>
    </row>
    <row r="426" spans="1:8" x14ac:dyDescent="0.3">
      <c r="A426" s="128"/>
      <c r="B426" s="128"/>
      <c r="C426" s="128"/>
      <c r="D426" s="128"/>
      <c r="E426" s="128"/>
      <c r="F426" s="128"/>
      <c r="H426" s="128"/>
    </row>
    <row r="427" spans="1:8" x14ac:dyDescent="0.3">
      <c r="A427" s="128"/>
      <c r="B427" s="128"/>
      <c r="C427" s="128"/>
      <c r="D427" s="128"/>
      <c r="E427" s="128"/>
      <c r="F427" s="128"/>
      <c r="H427" s="128"/>
    </row>
    <row r="428" spans="1:8" x14ac:dyDescent="0.3">
      <c r="A428" s="128"/>
      <c r="B428" s="128"/>
      <c r="C428" s="128"/>
      <c r="D428" s="128"/>
      <c r="E428" s="128"/>
      <c r="F428" s="128"/>
      <c r="H428" s="128"/>
    </row>
    <row r="429" spans="1:8" x14ac:dyDescent="0.3">
      <c r="A429" s="128"/>
      <c r="B429" s="128"/>
      <c r="C429" s="128"/>
      <c r="D429" s="128"/>
      <c r="E429" s="128"/>
      <c r="F429" s="128"/>
      <c r="H429" s="128"/>
    </row>
    <row r="430" spans="1:8" x14ac:dyDescent="0.3">
      <c r="A430" s="128"/>
      <c r="B430" s="128"/>
      <c r="C430" s="128"/>
      <c r="D430" s="128"/>
      <c r="E430" s="128"/>
      <c r="F430" s="128"/>
      <c r="H430" s="128"/>
    </row>
    <row r="431" spans="1:8" x14ac:dyDescent="0.3">
      <c r="A431" s="128"/>
      <c r="B431" s="128"/>
      <c r="C431" s="128"/>
      <c r="D431" s="128"/>
      <c r="E431" s="128"/>
      <c r="F431" s="128"/>
      <c r="H431" s="128"/>
    </row>
    <row r="432" spans="1:8" x14ac:dyDescent="0.3">
      <c r="A432" s="128"/>
      <c r="B432" s="128"/>
      <c r="C432" s="128"/>
      <c r="D432" s="128"/>
      <c r="E432" s="128"/>
      <c r="F432" s="128"/>
      <c r="H432" s="128"/>
    </row>
    <row r="433" spans="1:8" x14ac:dyDescent="0.3">
      <c r="A433" s="128"/>
      <c r="B433" s="128"/>
      <c r="C433" s="128"/>
      <c r="D433" s="128"/>
      <c r="E433" s="128"/>
      <c r="F433" s="128"/>
      <c r="H433" s="128"/>
    </row>
    <row r="434" spans="1:8" x14ac:dyDescent="0.3">
      <c r="A434" s="128"/>
      <c r="B434" s="128"/>
      <c r="C434" s="128"/>
      <c r="D434" s="128"/>
      <c r="E434" s="128"/>
      <c r="F434" s="128"/>
      <c r="H434" s="128"/>
    </row>
    <row r="435" spans="1:8" x14ac:dyDescent="0.3">
      <c r="A435" s="128"/>
      <c r="B435" s="128"/>
      <c r="C435" s="128"/>
      <c r="D435" s="128"/>
      <c r="E435" s="128"/>
      <c r="F435" s="128"/>
      <c r="H435" s="128"/>
    </row>
    <row r="436" spans="1:8" x14ac:dyDescent="0.3">
      <c r="A436" s="128"/>
      <c r="B436" s="128"/>
      <c r="C436" s="128"/>
      <c r="D436" s="128"/>
      <c r="E436" s="128"/>
      <c r="F436" s="128"/>
      <c r="H436" s="128"/>
    </row>
    <row r="437" spans="1:8" x14ac:dyDescent="0.3">
      <c r="A437" s="128"/>
      <c r="B437" s="128"/>
      <c r="C437" s="128"/>
      <c r="D437" s="128"/>
      <c r="E437" s="128"/>
      <c r="F437" s="128"/>
      <c r="H437" s="128"/>
    </row>
    <row r="438" spans="1:8" x14ac:dyDescent="0.3">
      <c r="A438" s="128"/>
      <c r="B438" s="128"/>
      <c r="C438" s="128"/>
      <c r="D438" s="128"/>
      <c r="E438" s="128"/>
      <c r="F438" s="128"/>
      <c r="H438" s="128"/>
    </row>
    <row r="439" spans="1:8" x14ac:dyDescent="0.3">
      <c r="A439" s="128"/>
      <c r="B439" s="128"/>
      <c r="C439" s="128"/>
      <c r="D439" s="128"/>
      <c r="E439" s="128"/>
      <c r="F439" s="128"/>
      <c r="H439" s="128"/>
    </row>
    <row r="440" spans="1:8" x14ac:dyDescent="0.3">
      <c r="A440" s="128"/>
      <c r="B440" s="128"/>
      <c r="C440" s="128"/>
      <c r="D440" s="128"/>
      <c r="E440" s="128"/>
      <c r="F440" s="128"/>
      <c r="H440" s="128"/>
    </row>
    <row r="441" spans="1:8" x14ac:dyDescent="0.3">
      <c r="A441" s="128"/>
      <c r="B441" s="128"/>
      <c r="C441" s="128"/>
      <c r="D441" s="128"/>
      <c r="E441" s="128"/>
      <c r="F441" s="128"/>
      <c r="H441" s="128"/>
    </row>
    <row r="442" spans="1:8" x14ac:dyDescent="0.3">
      <c r="A442" s="128"/>
      <c r="B442" s="128"/>
      <c r="C442" s="128"/>
      <c r="D442" s="128"/>
      <c r="E442" s="128"/>
      <c r="F442" s="128"/>
      <c r="H442" s="128"/>
    </row>
    <row r="443" spans="1:8" x14ac:dyDescent="0.3">
      <c r="A443" s="128"/>
      <c r="B443" s="128"/>
      <c r="C443" s="128"/>
      <c r="D443" s="128"/>
      <c r="E443" s="128"/>
      <c r="F443" s="128"/>
      <c r="H443" s="128"/>
    </row>
    <row r="444" spans="1:8" x14ac:dyDescent="0.3">
      <c r="A444" s="128"/>
      <c r="B444" s="128"/>
      <c r="C444" s="128"/>
      <c r="D444" s="128"/>
      <c r="E444" s="128"/>
      <c r="F444" s="128"/>
      <c r="H444" s="128"/>
    </row>
    <row r="445" spans="1:8" x14ac:dyDescent="0.3">
      <c r="A445" s="128"/>
      <c r="B445" s="128"/>
      <c r="C445" s="128"/>
      <c r="D445" s="128"/>
      <c r="E445" s="128"/>
      <c r="F445" s="128"/>
      <c r="H445" s="128"/>
    </row>
    <row r="446" spans="1:8" x14ac:dyDescent="0.3">
      <c r="A446" s="128"/>
      <c r="B446" s="128"/>
      <c r="C446" s="128"/>
      <c r="D446" s="128"/>
      <c r="E446" s="128"/>
      <c r="F446" s="128"/>
      <c r="H446" s="128"/>
    </row>
    <row r="447" spans="1:8" x14ac:dyDescent="0.3">
      <c r="A447" s="128"/>
      <c r="B447" s="128"/>
      <c r="C447" s="128"/>
      <c r="D447" s="128"/>
      <c r="E447" s="128"/>
      <c r="F447" s="128"/>
      <c r="H447" s="128"/>
    </row>
    <row r="448" spans="1:8" x14ac:dyDescent="0.3">
      <c r="A448" s="128"/>
      <c r="B448" s="128"/>
      <c r="C448" s="128"/>
      <c r="D448" s="128"/>
      <c r="E448" s="128"/>
      <c r="F448" s="128"/>
      <c r="H448" s="128"/>
    </row>
    <row r="449" spans="1:8" x14ac:dyDescent="0.3">
      <c r="A449" s="128"/>
      <c r="B449" s="128"/>
      <c r="C449" s="128"/>
      <c r="D449" s="128"/>
      <c r="E449" s="128"/>
      <c r="F449" s="128"/>
      <c r="H449" s="128"/>
    </row>
    <row r="450" spans="1:8" x14ac:dyDescent="0.3">
      <c r="A450" s="128"/>
      <c r="B450" s="128"/>
      <c r="C450" s="128"/>
      <c r="D450" s="128"/>
      <c r="E450" s="128"/>
      <c r="F450" s="128"/>
      <c r="H450" s="128"/>
    </row>
    <row r="451" spans="1:8" x14ac:dyDescent="0.3">
      <c r="A451" s="128"/>
      <c r="B451" s="128"/>
      <c r="C451" s="128"/>
      <c r="D451" s="128"/>
      <c r="E451" s="128"/>
      <c r="F451" s="128"/>
      <c r="H451" s="128"/>
    </row>
    <row r="452" spans="1:8" x14ac:dyDescent="0.3">
      <c r="A452" s="128"/>
      <c r="B452" s="128"/>
      <c r="C452" s="128"/>
      <c r="D452" s="128"/>
      <c r="E452" s="128"/>
      <c r="F452" s="128"/>
      <c r="H452" s="128"/>
    </row>
    <row r="453" spans="1:8" x14ac:dyDescent="0.3">
      <c r="A453" s="128"/>
      <c r="B453" s="128"/>
      <c r="C453" s="128"/>
      <c r="D453" s="128"/>
      <c r="E453" s="128"/>
      <c r="F453" s="128"/>
      <c r="H453" s="128"/>
    </row>
    <row r="454" spans="1:8" x14ac:dyDescent="0.3">
      <c r="A454" s="128"/>
      <c r="B454" s="128"/>
      <c r="C454" s="128"/>
      <c r="D454" s="128"/>
      <c r="E454" s="128"/>
      <c r="F454" s="128"/>
      <c r="H454" s="128"/>
    </row>
    <row r="455" spans="1:8" x14ac:dyDescent="0.3">
      <c r="A455" s="128"/>
      <c r="B455" s="128"/>
      <c r="C455" s="128"/>
      <c r="D455" s="128"/>
      <c r="E455" s="128"/>
      <c r="F455" s="128"/>
      <c r="H455" s="128"/>
    </row>
    <row r="456" spans="1:8" x14ac:dyDescent="0.3">
      <c r="A456" s="128"/>
      <c r="B456" s="128"/>
      <c r="C456" s="128"/>
      <c r="D456" s="128"/>
      <c r="E456" s="128"/>
      <c r="F456" s="128"/>
      <c r="H456" s="128"/>
    </row>
    <row r="457" spans="1:8" x14ac:dyDescent="0.3">
      <c r="A457" s="128"/>
      <c r="B457" s="128"/>
      <c r="C457" s="128"/>
      <c r="D457" s="128"/>
      <c r="E457" s="128"/>
      <c r="F457" s="128"/>
      <c r="H457" s="128"/>
    </row>
    <row r="458" spans="1:8" x14ac:dyDescent="0.3">
      <c r="A458" s="128"/>
      <c r="B458" s="128"/>
      <c r="C458" s="128"/>
      <c r="D458" s="128"/>
      <c r="E458" s="128"/>
      <c r="F458" s="128"/>
      <c r="H458" s="128"/>
    </row>
    <row r="459" spans="1:8" x14ac:dyDescent="0.3">
      <c r="A459" s="128"/>
      <c r="B459" s="128"/>
      <c r="C459" s="128"/>
      <c r="D459" s="128"/>
      <c r="E459" s="128"/>
      <c r="F459" s="128"/>
      <c r="H459" s="128"/>
    </row>
    <row r="460" spans="1:8" x14ac:dyDescent="0.3">
      <c r="A460" s="128"/>
      <c r="B460" s="128"/>
      <c r="C460" s="128"/>
      <c r="D460" s="128"/>
      <c r="E460" s="128"/>
      <c r="F460" s="128"/>
      <c r="H460" s="128"/>
    </row>
    <row r="461" spans="1:8" x14ac:dyDescent="0.3">
      <c r="A461" s="128"/>
      <c r="B461" s="128"/>
      <c r="C461" s="128"/>
      <c r="D461" s="128"/>
      <c r="E461" s="128"/>
      <c r="F461" s="128"/>
      <c r="H461" s="128"/>
    </row>
    <row r="462" spans="1:8" x14ac:dyDescent="0.3">
      <c r="A462" s="128"/>
      <c r="B462" s="128"/>
      <c r="C462" s="128"/>
      <c r="D462" s="128"/>
      <c r="E462" s="128"/>
      <c r="F462" s="128"/>
      <c r="H462" s="128"/>
    </row>
    <row r="463" spans="1:8" x14ac:dyDescent="0.3">
      <c r="A463" s="128"/>
      <c r="B463" s="128"/>
      <c r="C463" s="128"/>
      <c r="D463" s="128"/>
      <c r="E463" s="128"/>
      <c r="F463" s="128"/>
      <c r="H463" s="128"/>
    </row>
    <row r="464" spans="1:8" x14ac:dyDescent="0.3">
      <c r="A464" s="128"/>
      <c r="B464" s="128"/>
      <c r="C464" s="128"/>
      <c r="D464" s="128"/>
      <c r="E464" s="128"/>
      <c r="F464" s="128"/>
      <c r="H464" s="128"/>
    </row>
    <row r="465" spans="1:8" x14ac:dyDescent="0.3">
      <c r="A465" s="128"/>
      <c r="B465" s="128"/>
      <c r="C465" s="128"/>
      <c r="D465" s="128"/>
      <c r="E465" s="128"/>
      <c r="F465" s="128"/>
      <c r="H465" s="128"/>
    </row>
    <row r="466" spans="1:8" x14ac:dyDescent="0.3">
      <c r="A466" s="128"/>
      <c r="B466" s="128"/>
      <c r="C466" s="128"/>
      <c r="D466" s="128"/>
      <c r="E466" s="128"/>
      <c r="F466" s="128"/>
      <c r="H466" s="128"/>
    </row>
    <row r="467" spans="1:8" x14ac:dyDescent="0.3">
      <c r="A467" s="128"/>
      <c r="B467" s="128"/>
      <c r="C467" s="128"/>
      <c r="D467" s="128"/>
      <c r="E467" s="128"/>
      <c r="F467" s="128"/>
      <c r="H467" s="128"/>
    </row>
    <row r="468" spans="1:8" x14ac:dyDescent="0.3">
      <c r="A468" s="128"/>
      <c r="B468" s="128"/>
      <c r="C468" s="128"/>
      <c r="D468" s="128"/>
      <c r="E468" s="128"/>
      <c r="F468" s="128"/>
      <c r="H468" s="128"/>
    </row>
    <row r="469" spans="1:8" x14ac:dyDescent="0.3">
      <c r="A469" s="128"/>
      <c r="B469" s="128"/>
      <c r="C469" s="128"/>
      <c r="D469" s="128"/>
      <c r="E469" s="128"/>
      <c r="F469" s="128"/>
      <c r="H469" s="128"/>
    </row>
    <row r="470" spans="1:8" x14ac:dyDescent="0.3">
      <c r="A470" s="128"/>
      <c r="B470" s="128"/>
      <c r="C470" s="128"/>
      <c r="D470" s="128"/>
      <c r="E470" s="128"/>
      <c r="F470" s="128"/>
      <c r="H470" s="128"/>
    </row>
    <row r="471" spans="1:8" x14ac:dyDescent="0.3">
      <c r="A471" s="128"/>
      <c r="B471" s="128"/>
      <c r="C471" s="128"/>
      <c r="D471" s="128"/>
      <c r="E471" s="128"/>
      <c r="F471" s="128"/>
      <c r="H471" s="128"/>
    </row>
    <row r="472" spans="1:8" x14ac:dyDescent="0.3">
      <c r="A472" s="128"/>
      <c r="B472" s="128"/>
      <c r="C472" s="128"/>
      <c r="D472" s="128"/>
      <c r="E472" s="128"/>
      <c r="F472" s="128"/>
      <c r="H472" s="128"/>
    </row>
    <row r="473" spans="1:8" x14ac:dyDescent="0.3">
      <c r="A473" s="128"/>
      <c r="B473" s="128"/>
      <c r="C473" s="128"/>
      <c r="D473" s="128"/>
      <c r="E473" s="128"/>
      <c r="F473" s="128"/>
      <c r="H473" s="128"/>
    </row>
    <row r="474" spans="1:8" x14ac:dyDescent="0.3">
      <c r="A474" s="128"/>
      <c r="B474" s="128"/>
      <c r="C474" s="128"/>
      <c r="D474" s="128"/>
      <c r="E474" s="128"/>
      <c r="F474" s="128"/>
      <c r="H474" s="128"/>
    </row>
    <row r="475" spans="1:8" x14ac:dyDescent="0.3">
      <c r="A475" s="128"/>
      <c r="B475" s="128"/>
      <c r="C475" s="128"/>
      <c r="D475" s="128"/>
      <c r="E475" s="128"/>
      <c r="F475" s="128"/>
      <c r="H475" s="128"/>
    </row>
    <row r="476" spans="1:8" x14ac:dyDescent="0.3">
      <c r="A476" s="128"/>
      <c r="B476" s="128"/>
      <c r="C476" s="128"/>
      <c r="D476" s="128"/>
      <c r="E476" s="128"/>
      <c r="F476" s="128"/>
      <c r="H476" s="128"/>
    </row>
    <row r="477" spans="1:8" x14ac:dyDescent="0.3">
      <c r="A477" s="128"/>
      <c r="B477" s="128"/>
      <c r="C477" s="128"/>
      <c r="D477" s="128"/>
      <c r="E477" s="128"/>
      <c r="F477" s="128"/>
      <c r="H477" s="128"/>
    </row>
    <row r="478" spans="1:8" x14ac:dyDescent="0.3">
      <c r="A478" s="128"/>
      <c r="B478" s="128"/>
      <c r="C478" s="128"/>
      <c r="D478" s="128"/>
      <c r="E478" s="128"/>
      <c r="F478" s="128"/>
      <c r="H478" s="128"/>
    </row>
    <row r="479" spans="1:8" x14ac:dyDescent="0.3">
      <c r="A479" s="128"/>
      <c r="B479" s="128"/>
      <c r="C479" s="128"/>
      <c r="D479" s="128"/>
      <c r="E479" s="128"/>
      <c r="F479" s="128"/>
      <c r="H479" s="128"/>
    </row>
    <row r="480" spans="1:8" x14ac:dyDescent="0.3">
      <c r="A480" s="128"/>
      <c r="B480" s="128"/>
      <c r="C480" s="128"/>
      <c r="D480" s="128"/>
      <c r="E480" s="128"/>
      <c r="F480" s="128"/>
      <c r="H480" s="128"/>
    </row>
    <row r="481" spans="1:8" x14ac:dyDescent="0.3">
      <c r="A481" s="128"/>
      <c r="B481" s="128"/>
      <c r="C481" s="128"/>
      <c r="D481" s="128"/>
      <c r="E481" s="128"/>
      <c r="F481" s="128"/>
      <c r="H481" s="128"/>
    </row>
    <row r="482" spans="1:8" x14ac:dyDescent="0.3">
      <c r="A482" s="128"/>
      <c r="B482" s="128"/>
      <c r="C482" s="128"/>
      <c r="D482" s="128"/>
      <c r="E482" s="128"/>
      <c r="F482" s="128"/>
      <c r="H482" s="128"/>
    </row>
    <row r="483" spans="1:8" x14ac:dyDescent="0.3">
      <c r="A483" s="128"/>
      <c r="B483" s="128"/>
      <c r="C483" s="128"/>
      <c r="D483" s="128"/>
      <c r="E483" s="128"/>
      <c r="F483" s="128"/>
      <c r="H483" s="128"/>
    </row>
    <row r="484" spans="1:8" x14ac:dyDescent="0.3">
      <c r="A484" s="128"/>
      <c r="B484" s="128"/>
      <c r="C484" s="128"/>
      <c r="D484" s="128"/>
      <c r="E484" s="128"/>
      <c r="F484" s="128"/>
      <c r="H484" s="128"/>
    </row>
    <row r="485" spans="1:8" x14ac:dyDescent="0.3">
      <c r="A485" s="128"/>
      <c r="B485" s="128"/>
      <c r="C485" s="128"/>
      <c r="D485" s="128"/>
      <c r="E485" s="128"/>
      <c r="F485" s="128"/>
      <c r="H485" s="128"/>
    </row>
    <row r="486" spans="1:8" x14ac:dyDescent="0.3">
      <c r="A486" s="128"/>
      <c r="B486" s="128"/>
      <c r="C486" s="128"/>
      <c r="D486" s="128"/>
      <c r="E486" s="128"/>
      <c r="F486" s="128"/>
      <c r="H486" s="128"/>
    </row>
    <row r="487" spans="1:8" x14ac:dyDescent="0.3">
      <c r="A487" s="128"/>
      <c r="B487" s="128"/>
      <c r="C487" s="128"/>
      <c r="D487" s="128"/>
      <c r="E487" s="128"/>
      <c r="F487" s="128"/>
      <c r="H487" s="128"/>
    </row>
    <row r="488" spans="1:8" x14ac:dyDescent="0.3">
      <c r="A488" s="128"/>
      <c r="B488" s="128"/>
      <c r="C488" s="128"/>
      <c r="D488" s="128"/>
      <c r="E488" s="128"/>
      <c r="F488" s="128"/>
      <c r="H488" s="128"/>
    </row>
    <row r="489" spans="1:8" x14ac:dyDescent="0.3">
      <c r="A489" s="128"/>
      <c r="B489" s="128"/>
      <c r="C489" s="128"/>
      <c r="D489" s="128"/>
      <c r="E489" s="128"/>
      <c r="F489" s="128"/>
      <c r="H489" s="128"/>
    </row>
    <row r="490" spans="1:8" x14ac:dyDescent="0.3">
      <c r="A490" s="128"/>
      <c r="B490" s="128"/>
      <c r="C490" s="128"/>
      <c r="D490" s="128"/>
      <c r="E490" s="128"/>
      <c r="F490" s="128"/>
      <c r="H490" s="128"/>
    </row>
    <row r="491" spans="1:8" x14ac:dyDescent="0.3">
      <c r="A491" s="128"/>
      <c r="B491" s="128"/>
      <c r="C491" s="128"/>
      <c r="D491" s="128"/>
      <c r="E491" s="128"/>
      <c r="F491" s="128"/>
      <c r="H491" s="128"/>
    </row>
    <row r="492" spans="1:8" x14ac:dyDescent="0.3">
      <c r="A492" s="128"/>
      <c r="B492" s="128"/>
      <c r="C492" s="128"/>
      <c r="D492" s="128"/>
      <c r="E492" s="128"/>
      <c r="F492" s="128"/>
      <c r="H492" s="128"/>
    </row>
    <row r="493" spans="1:8" x14ac:dyDescent="0.3">
      <c r="A493" s="128"/>
      <c r="B493" s="128"/>
      <c r="C493" s="128"/>
      <c r="D493" s="128"/>
      <c r="E493" s="128"/>
      <c r="F493" s="128"/>
      <c r="H493" s="128"/>
    </row>
    <row r="494" spans="1:8" x14ac:dyDescent="0.3">
      <c r="A494" s="128"/>
      <c r="B494" s="128"/>
      <c r="C494" s="128"/>
      <c r="D494" s="128"/>
      <c r="E494" s="128"/>
      <c r="F494" s="128"/>
      <c r="H494" s="128"/>
    </row>
    <row r="495" spans="1:8" x14ac:dyDescent="0.3">
      <c r="A495" s="128"/>
      <c r="B495" s="128"/>
      <c r="C495" s="128"/>
      <c r="D495" s="128"/>
      <c r="E495" s="128"/>
      <c r="F495" s="128"/>
      <c r="H495" s="128"/>
    </row>
    <row r="496" spans="1:8" x14ac:dyDescent="0.3">
      <c r="A496" s="128"/>
      <c r="B496" s="128"/>
      <c r="C496" s="128"/>
      <c r="D496" s="128"/>
      <c r="E496" s="128"/>
      <c r="F496" s="128"/>
      <c r="H496" s="128"/>
    </row>
    <row r="497" spans="1:8" x14ac:dyDescent="0.3">
      <c r="A497" s="128"/>
      <c r="B497" s="128"/>
      <c r="C497" s="128"/>
      <c r="D497" s="128"/>
      <c r="E497" s="128"/>
      <c r="F497" s="128"/>
      <c r="H497" s="128"/>
    </row>
    <row r="498" spans="1:8" x14ac:dyDescent="0.3">
      <c r="A498" s="128"/>
      <c r="B498" s="128"/>
      <c r="C498" s="128"/>
      <c r="D498" s="128"/>
      <c r="E498" s="128"/>
      <c r="F498" s="128"/>
      <c r="H498" s="128"/>
    </row>
    <row r="499" spans="1:8" x14ac:dyDescent="0.3">
      <c r="A499" s="128"/>
      <c r="B499" s="128"/>
      <c r="C499" s="128"/>
      <c r="D499" s="128"/>
      <c r="E499" s="128"/>
      <c r="F499" s="128"/>
      <c r="H499" s="128"/>
    </row>
    <row r="500" spans="1:8" x14ac:dyDescent="0.3">
      <c r="A500" s="128"/>
      <c r="B500" s="128"/>
      <c r="C500" s="128"/>
      <c r="D500" s="128"/>
      <c r="E500" s="128"/>
      <c r="F500" s="128"/>
      <c r="H500" s="128"/>
    </row>
    <row r="501" spans="1:8" x14ac:dyDescent="0.3">
      <c r="A501" s="128"/>
      <c r="B501" s="128"/>
      <c r="C501" s="128"/>
      <c r="D501" s="128"/>
      <c r="E501" s="128"/>
      <c r="F501" s="128"/>
      <c r="H501" s="128"/>
    </row>
    <row r="502" spans="1:8" x14ac:dyDescent="0.3">
      <c r="A502" s="128"/>
      <c r="B502" s="128"/>
      <c r="C502" s="128"/>
      <c r="D502" s="128"/>
      <c r="E502" s="128"/>
      <c r="F502" s="128"/>
      <c r="H502" s="128"/>
    </row>
    <row r="503" spans="1:8" x14ac:dyDescent="0.3">
      <c r="A503" s="128"/>
      <c r="B503" s="128"/>
      <c r="C503" s="128"/>
      <c r="D503" s="128"/>
      <c r="E503" s="128"/>
      <c r="F503" s="128"/>
      <c r="H503" s="128"/>
    </row>
    <row r="504" spans="1:8" x14ac:dyDescent="0.3">
      <c r="A504" s="128"/>
      <c r="B504" s="128"/>
      <c r="C504" s="128"/>
      <c r="D504" s="128"/>
      <c r="E504" s="128"/>
      <c r="F504" s="128"/>
      <c r="H504" s="128"/>
    </row>
    <row r="505" spans="1:8" x14ac:dyDescent="0.3">
      <c r="A505" s="128"/>
      <c r="B505" s="128"/>
      <c r="C505" s="128"/>
      <c r="D505" s="128"/>
      <c r="E505" s="128"/>
      <c r="F505" s="128"/>
      <c r="H505" s="128"/>
    </row>
    <row r="506" spans="1:8" x14ac:dyDescent="0.3">
      <c r="A506" s="128"/>
      <c r="B506" s="128"/>
      <c r="C506" s="128"/>
      <c r="D506" s="128"/>
      <c r="E506" s="128"/>
      <c r="F506" s="128"/>
      <c r="H506" s="128"/>
    </row>
    <row r="507" spans="1:8" x14ac:dyDescent="0.3">
      <c r="A507" s="128"/>
      <c r="B507" s="128"/>
      <c r="C507" s="128"/>
      <c r="D507" s="128"/>
      <c r="E507" s="128"/>
      <c r="F507" s="128"/>
      <c r="H507" s="128"/>
    </row>
    <row r="508" spans="1:8" x14ac:dyDescent="0.3">
      <c r="A508" s="128"/>
      <c r="B508" s="128"/>
      <c r="C508" s="128"/>
      <c r="D508" s="128"/>
      <c r="E508" s="128"/>
      <c r="F508" s="128"/>
      <c r="H508" s="128"/>
    </row>
    <row r="509" spans="1:8" x14ac:dyDescent="0.3">
      <c r="A509" s="128"/>
      <c r="B509" s="128"/>
      <c r="C509" s="128"/>
      <c r="D509" s="128"/>
      <c r="E509" s="128"/>
      <c r="F509" s="128"/>
      <c r="H509" s="128"/>
    </row>
    <row r="510" spans="1:8" x14ac:dyDescent="0.3">
      <c r="A510" s="128"/>
      <c r="B510" s="128"/>
      <c r="C510" s="128"/>
      <c r="D510" s="128"/>
      <c r="E510" s="128"/>
      <c r="F510" s="128"/>
      <c r="H510" s="128"/>
    </row>
    <row r="511" spans="1:8" x14ac:dyDescent="0.3">
      <c r="A511" s="128"/>
      <c r="B511" s="128"/>
      <c r="C511" s="128"/>
      <c r="D511" s="128"/>
      <c r="E511" s="128"/>
      <c r="F511" s="128"/>
      <c r="H511" s="128"/>
    </row>
    <row r="512" spans="1:8" x14ac:dyDescent="0.3">
      <c r="A512" s="128"/>
      <c r="B512" s="128"/>
      <c r="C512" s="128"/>
      <c r="D512" s="128"/>
      <c r="E512" s="128"/>
      <c r="F512" s="128"/>
      <c r="H512" s="128"/>
    </row>
    <row r="513" spans="1:8" x14ac:dyDescent="0.3">
      <c r="A513" s="128"/>
      <c r="B513" s="128"/>
      <c r="C513" s="128"/>
      <c r="D513" s="128"/>
      <c r="E513" s="128"/>
      <c r="F513" s="128"/>
      <c r="H513" s="128"/>
    </row>
    <row r="514" spans="1:8" x14ac:dyDescent="0.3">
      <c r="A514" s="128"/>
      <c r="B514" s="128"/>
      <c r="C514" s="128"/>
      <c r="D514" s="128"/>
      <c r="E514" s="128"/>
      <c r="F514" s="128"/>
      <c r="H514" s="128"/>
    </row>
    <row r="515" spans="1:8" x14ac:dyDescent="0.3">
      <c r="A515" s="128"/>
      <c r="B515" s="128"/>
      <c r="C515" s="128"/>
      <c r="D515" s="128"/>
      <c r="E515" s="128"/>
      <c r="F515" s="128"/>
      <c r="H515" s="128"/>
    </row>
    <row r="516" spans="1:8" x14ac:dyDescent="0.3">
      <c r="A516" s="128"/>
      <c r="B516" s="128"/>
      <c r="C516" s="128"/>
      <c r="D516" s="128"/>
      <c r="E516" s="128"/>
      <c r="F516" s="128"/>
      <c r="H516" s="128"/>
    </row>
    <row r="517" spans="1:8" x14ac:dyDescent="0.3">
      <c r="A517" s="128"/>
      <c r="B517" s="128"/>
      <c r="C517" s="128"/>
      <c r="D517" s="128"/>
      <c r="E517" s="128"/>
      <c r="F517" s="128"/>
      <c r="H517" s="128"/>
    </row>
    <row r="518" spans="1:8" x14ac:dyDescent="0.3">
      <c r="A518" s="128"/>
      <c r="B518" s="128"/>
      <c r="C518" s="128"/>
      <c r="D518" s="128"/>
      <c r="E518" s="128"/>
      <c r="F518" s="128"/>
      <c r="H518" s="128"/>
    </row>
    <row r="519" spans="1:8" x14ac:dyDescent="0.3">
      <c r="A519" s="128"/>
      <c r="B519" s="128"/>
      <c r="C519" s="128"/>
      <c r="D519" s="128"/>
      <c r="E519" s="128"/>
      <c r="F519" s="128"/>
      <c r="H519" s="128"/>
    </row>
    <row r="520" spans="1:8" x14ac:dyDescent="0.3">
      <c r="A520" s="128"/>
      <c r="B520" s="128"/>
      <c r="C520" s="128"/>
      <c r="D520" s="128"/>
      <c r="E520" s="128"/>
      <c r="F520" s="128"/>
      <c r="H520" s="128"/>
    </row>
    <row r="521" spans="1:8" x14ac:dyDescent="0.3">
      <c r="A521" s="128"/>
      <c r="B521" s="128"/>
      <c r="C521" s="128"/>
      <c r="D521" s="128"/>
      <c r="E521" s="128"/>
      <c r="F521" s="128"/>
      <c r="H521" s="128"/>
    </row>
    <row r="522" spans="1:8" x14ac:dyDescent="0.3">
      <c r="A522" s="128"/>
      <c r="B522" s="128"/>
      <c r="C522" s="128"/>
      <c r="D522" s="128"/>
      <c r="E522" s="128"/>
      <c r="F522" s="128"/>
      <c r="H522" s="128"/>
    </row>
    <row r="523" spans="1:8" x14ac:dyDescent="0.3">
      <c r="A523" s="128"/>
      <c r="B523" s="128"/>
      <c r="C523" s="128"/>
      <c r="D523" s="128"/>
      <c r="E523" s="128"/>
      <c r="F523" s="128"/>
      <c r="H523" s="128"/>
    </row>
    <row r="524" spans="1:8" x14ac:dyDescent="0.3">
      <c r="A524" s="128"/>
      <c r="B524" s="128"/>
      <c r="C524" s="128"/>
      <c r="D524" s="128"/>
      <c r="E524" s="128"/>
      <c r="F524" s="128"/>
      <c r="H524" s="128"/>
    </row>
    <row r="525" spans="1:8" x14ac:dyDescent="0.3">
      <c r="A525" s="128"/>
      <c r="B525" s="128"/>
      <c r="C525" s="128"/>
      <c r="D525" s="128"/>
      <c r="E525" s="128"/>
      <c r="F525" s="128"/>
      <c r="H525" s="128"/>
    </row>
    <row r="526" spans="1:8" x14ac:dyDescent="0.3">
      <c r="A526" s="128"/>
      <c r="B526" s="128"/>
      <c r="C526" s="128"/>
      <c r="D526" s="128"/>
      <c r="E526" s="128"/>
      <c r="F526" s="128"/>
      <c r="H526" s="128"/>
    </row>
    <row r="527" spans="1:8" x14ac:dyDescent="0.3">
      <c r="A527" s="128"/>
      <c r="B527" s="128"/>
      <c r="C527" s="128"/>
      <c r="D527" s="128"/>
      <c r="E527" s="128"/>
      <c r="F527" s="128"/>
      <c r="H527" s="128"/>
    </row>
    <row r="528" spans="1:8" x14ac:dyDescent="0.3">
      <c r="A528" s="128"/>
      <c r="B528" s="128"/>
      <c r="C528" s="128"/>
      <c r="D528" s="128"/>
      <c r="E528" s="128"/>
      <c r="F528" s="128"/>
      <c r="H528" s="128"/>
    </row>
    <row r="529" spans="1:8" x14ac:dyDescent="0.3">
      <c r="A529" s="128"/>
      <c r="B529" s="128"/>
      <c r="C529" s="128"/>
      <c r="D529" s="128"/>
      <c r="E529" s="128"/>
      <c r="F529" s="128"/>
      <c r="H529" s="128"/>
    </row>
    <row r="530" spans="1:8" x14ac:dyDescent="0.3">
      <c r="A530" s="128"/>
      <c r="B530" s="128"/>
      <c r="C530" s="128"/>
      <c r="D530" s="128"/>
      <c r="E530" s="128"/>
      <c r="F530" s="128"/>
      <c r="H530" s="128"/>
    </row>
    <row r="531" spans="1:8" x14ac:dyDescent="0.3">
      <c r="A531" s="128"/>
      <c r="B531" s="128"/>
      <c r="C531" s="128"/>
      <c r="D531" s="128"/>
      <c r="E531" s="128"/>
      <c r="F531" s="128"/>
      <c r="H531" s="128"/>
    </row>
    <row r="532" spans="1:8" x14ac:dyDescent="0.3">
      <c r="A532" s="128"/>
      <c r="B532" s="128"/>
      <c r="C532" s="128"/>
      <c r="D532" s="128"/>
      <c r="E532" s="128"/>
      <c r="F532" s="128"/>
      <c r="H532" s="128"/>
    </row>
    <row r="533" spans="1:8" x14ac:dyDescent="0.3">
      <c r="A533" s="128"/>
      <c r="B533" s="128"/>
      <c r="C533" s="128"/>
      <c r="D533" s="128"/>
      <c r="E533" s="128"/>
      <c r="F533" s="128"/>
      <c r="H533" s="128"/>
    </row>
    <row r="534" spans="1:8" x14ac:dyDescent="0.3">
      <c r="A534" s="128"/>
      <c r="B534" s="128"/>
      <c r="C534" s="128"/>
      <c r="D534" s="128"/>
      <c r="E534" s="128"/>
      <c r="F534" s="128"/>
      <c r="H534" s="128"/>
    </row>
    <row r="535" spans="1:8" x14ac:dyDescent="0.3">
      <c r="A535" s="128"/>
      <c r="B535" s="128"/>
      <c r="C535" s="128"/>
      <c r="D535" s="128"/>
      <c r="E535" s="128"/>
      <c r="F535" s="128"/>
      <c r="H535" s="128"/>
    </row>
    <row r="536" spans="1:8" x14ac:dyDescent="0.3">
      <c r="A536" s="128"/>
      <c r="B536" s="128"/>
      <c r="C536" s="128"/>
      <c r="D536" s="128"/>
      <c r="E536" s="128"/>
      <c r="F536" s="128"/>
      <c r="H536" s="128"/>
    </row>
    <row r="537" spans="1:8" x14ac:dyDescent="0.3">
      <c r="A537" s="128"/>
      <c r="B537" s="128"/>
      <c r="C537" s="128"/>
      <c r="D537" s="128"/>
      <c r="E537" s="128"/>
      <c r="F537" s="128"/>
      <c r="H537" s="128"/>
    </row>
    <row r="538" spans="1:8" x14ac:dyDescent="0.3">
      <c r="A538" s="128"/>
      <c r="B538" s="128"/>
      <c r="C538" s="128"/>
      <c r="D538" s="128"/>
      <c r="E538" s="128"/>
      <c r="F538" s="128"/>
      <c r="H538" s="128"/>
    </row>
    <row r="539" spans="1:8" x14ac:dyDescent="0.3">
      <c r="A539" s="128"/>
      <c r="B539" s="128"/>
      <c r="C539" s="128"/>
      <c r="D539" s="128"/>
      <c r="E539" s="128"/>
      <c r="F539" s="128"/>
      <c r="H539" s="128"/>
    </row>
    <row r="540" spans="1:8" x14ac:dyDescent="0.3">
      <c r="A540" s="128"/>
      <c r="B540" s="128"/>
      <c r="C540" s="128"/>
      <c r="D540" s="128"/>
      <c r="E540" s="128"/>
      <c r="F540" s="128"/>
      <c r="H540" s="128"/>
    </row>
    <row r="541" spans="1:8" x14ac:dyDescent="0.3">
      <c r="A541" s="128"/>
      <c r="B541" s="128"/>
      <c r="C541" s="128"/>
      <c r="D541" s="128"/>
      <c r="E541" s="128"/>
      <c r="F541" s="128"/>
      <c r="H541" s="128"/>
    </row>
    <row r="542" spans="1:8" x14ac:dyDescent="0.3">
      <c r="A542" s="128"/>
      <c r="B542" s="128"/>
      <c r="C542" s="128"/>
      <c r="D542" s="128"/>
      <c r="E542" s="128"/>
      <c r="F542" s="128"/>
      <c r="H542" s="128"/>
    </row>
    <row r="543" spans="1:8" x14ac:dyDescent="0.3">
      <c r="A543" s="128"/>
      <c r="B543" s="128"/>
      <c r="C543" s="128"/>
      <c r="D543" s="128"/>
      <c r="E543" s="128"/>
      <c r="F543" s="128"/>
      <c r="H543" s="128"/>
    </row>
    <row r="544" spans="1:8" x14ac:dyDescent="0.3">
      <c r="A544" s="128"/>
      <c r="B544" s="128"/>
      <c r="C544" s="128"/>
      <c r="D544" s="128"/>
      <c r="E544" s="128"/>
      <c r="F544" s="128"/>
      <c r="H544" s="128"/>
    </row>
    <row r="545" spans="1:8" x14ac:dyDescent="0.3">
      <c r="A545" s="128"/>
      <c r="B545" s="128"/>
      <c r="C545" s="128"/>
      <c r="D545" s="128"/>
      <c r="E545" s="128"/>
      <c r="F545" s="128"/>
      <c r="H545" s="128"/>
    </row>
    <row r="546" spans="1:8" x14ac:dyDescent="0.3">
      <c r="A546" s="128"/>
      <c r="B546" s="128"/>
      <c r="C546" s="128"/>
      <c r="D546" s="128"/>
      <c r="E546" s="128"/>
      <c r="F546" s="128"/>
      <c r="H546" s="128"/>
    </row>
    <row r="547" spans="1:8" x14ac:dyDescent="0.3">
      <c r="A547" s="128"/>
      <c r="B547" s="128"/>
      <c r="C547" s="128"/>
      <c r="D547" s="128"/>
      <c r="E547" s="128"/>
      <c r="F547" s="128"/>
      <c r="H547" s="128"/>
    </row>
    <row r="548" spans="1:8" x14ac:dyDescent="0.3">
      <c r="A548" s="128"/>
      <c r="B548" s="128"/>
      <c r="C548" s="128"/>
      <c r="D548" s="128"/>
      <c r="E548" s="128"/>
      <c r="F548" s="128"/>
      <c r="H548" s="128"/>
    </row>
    <row r="549" spans="1:8" x14ac:dyDescent="0.3">
      <c r="A549" s="128"/>
      <c r="B549" s="128"/>
      <c r="C549" s="128"/>
      <c r="D549" s="128"/>
      <c r="E549" s="128"/>
      <c r="F549" s="128"/>
      <c r="H549" s="128"/>
    </row>
    <row r="550" spans="1:8" x14ac:dyDescent="0.3">
      <c r="A550" s="128"/>
      <c r="B550" s="128"/>
      <c r="C550" s="128"/>
      <c r="D550" s="128"/>
      <c r="E550" s="128"/>
      <c r="F550" s="128"/>
      <c r="H550" s="128"/>
    </row>
    <row r="551" spans="1:8" x14ac:dyDescent="0.3">
      <c r="A551" s="128"/>
      <c r="B551" s="128"/>
      <c r="C551" s="128"/>
      <c r="D551" s="128"/>
      <c r="E551" s="128"/>
      <c r="F551" s="128"/>
      <c r="H551" s="128"/>
    </row>
    <row r="552" spans="1:8" x14ac:dyDescent="0.3">
      <c r="A552" s="128"/>
      <c r="B552" s="128"/>
      <c r="C552" s="128"/>
      <c r="D552" s="128"/>
      <c r="E552" s="128"/>
      <c r="F552" s="128"/>
      <c r="H552" s="128"/>
    </row>
    <row r="553" spans="1:8" x14ac:dyDescent="0.3">
      <c r="A553" s="128"/>
      <c r="B553" s="128"/>
      <c r="C553" s="128"/>
      <c r="D553" s="128"/>
      <c r="E553" s="128"/>
      <c r="F553" s="128"/>
      <c r="H553" s="128"/>
    </row>
    <row r="554" spans="1:8" x14ac:dyDescent="0.3">
      <c r="A554" s="128"/>
      <c r="B554" s="128"/>
      <c r="C554" s="128"/>
      <c r="D554" s="128"/>
      <c r="E554" s="128"/>
      <c r="F554" s="128"/>
      <c r="H554" s="128"/>
    </row>
    <row r="555" spans="1:8" x14ac:dyDescent="0.3">
      <c r="A555" s="128"/>
      <c r="B555" s="128"/>
      <c r="C555" s="128"/>
      <c r="D555" s="128"/>
      <c r="E555" s="128"/>
      <c r="F555" s="128"/>
      <c r="H555" s="128"/>
    </row>
    <row r="556" spans="1:8" x14ac:dyDescent="0.3">
      <c r="A556" s="128"/>
      <c r="B556" s="128"/>
      <c r="C556" s="128"/>
      <c r="D556" s="128"/>
      <c r="E556" s="128"/>
      <c r="F556" s="128"/>
      <c r="H556" s="128"/>
    </row>
    <row r="557" spans="1:8" x14ac:dyDescent="0.3">
      <c r="A557" s="128"/>
      <c r="B557" s="128"/>
      <c r="C557" s="128"/>
      <c r="D557" s="128"/>
      <c r="E557" s="128"/>
      <c r="F557" s="128"/>
      <c r="H557" s="128"/>
    </row>
    <row r="558" spans="1:8" x14ac:dyDescent="0.3">
      <c r="A558" s="128"/>
      <c r="B558" s="128"/>
      <c r="C558" s="128"/>
      <c r="D558" s="128"/>
      <c r="E558" s="128"/>
      <c r="F558" s="128"/>
      <c r="H558" s="128"/>
    </row>
    <row r="559" spans="1:8" x14ac:dyDescent="0.3">
      <c r="A559" s="128"/>
      <c r="B559" s="128"/>
      <c r="C559" s="128"/>
      <c r="D559" s="128"/>
      <c r="E559" s="128"/>
      <c r="F559" s="128"/>
      <c r="H559" s="128"/>
    </row>
    <row r="560" spans="1:8" x14ac:dyDescent="0.3">
      <c r="A560" s="128"/>
      <c r="B560" s="128"/>
      <c r="C560" s="128"/>
      <c r="D560" s="128"/>
      <c r="E560" s="128"/>
      <c r="F560" s="128"/>
      <c r="H560" s="128"/>
    </row>
    <row r="561" spans="1:8" x14ac:dyDescent="0.3">
      <c r="A561" s="128"/>
      <c r="B561" s="128"/>
      <c r="C561" s="128"/>
      <c r="D561" s="128"/>
      <c r="E561" s="128"/>
      <c r="F561" s="128"/>
      <c r="H561" s="128"/>
    </row>
    <row r="562" spans="1:8" x14ac:dyDescent="0.3">
      <c r="A562" s="128"/>
      <c r="B562" s="128"/>
      <c r="C562" s="128"/>
      <c r="D562" s="128"/>
      <c r="E562" s="128"/>
      <c r="F562" s="128"/>
      <c r="H562" s="128"/>
    </row>
    <row r="563" spans="1:8" x14ac:dyDescent="0.3">
      <c r="A563" s="128"/>
      <c r="B563" s="128"/>
      <c r="C563" s="128"/>
      <c r="D563" s="128"/>
      <c r="E563" s="128"/>
      <c r="F563" s="128"/>
      <c r="H563" s="128"/>
    </row>
    <row r="564" spans="1:8" x14ac:dyDescent="0.3">
      <c r="A564" s="128"/>
      <c r="B564" s="128"/>
      <c r="C564" s="128"/>
      <c r="D564" s="128"/>
      <c r="E564" s="128"/>
      <c r="F564" s="128"/>
      <c r="H564" s="128"/>
    </row>
    <row r="565" spans="1:8" x14ac:dyDescent="0.3">
      <c r="A565" s="128"/>
      <c r="B565" s="128"/>
      <c r="C565" s="128"/>
      <c r="D565" s="128"/>
      <c r="E565" s="128"/>
      <c r="F565" s="128"/>
      <c r="H565" s="128"/>
    </row>
    <row r="566" spans="1:8" x14ac:dyDescent="0.3">
      <c r="A566" s="128"/>
      <c r="B566" s="128"/>
      <c r="C566" s="128"/>
      <c r="D566" s="128"/>
      <c r="E566" s="128"/>
      <c r="F566" s="128"/>
      <c r="H566" s="128"/>
    </row>
    <row r="567" spans="1:8" x14ac:dyDescent="0.3">
      <c r="A567" s="128"/>
      <c r="B567" s="128"/>
      <c r="C567" s="128"/>
      <c r="D567" s="128"/>
      <c r="E567" s="128"/>
      <c r="F567" s="128"/>
      <c r="H567" s="128"/>
    </row>
    <row r="568" spans="1:8" x14ac:dyDescent="0.3">
      <c r="A568" s="128"/>
      <c r="B568" s="128"/>
      <c r="C568" s="128"/>
      <c r="D568" s="128"/>
      <c r="E568" s="128"/>
      <c r="F568" s="128"/>
      <c r="H568" s="128"/>
    </row>
    <row r="569" spans="1:8" x14ac:dyDescent="0.3">
      <c r="A569" s="128"/>
      <c r="B569" s="128"/>
      <c r="C569" s="128"/>
      <c r="D569" s="128"/>
      <c r="E569" s="128"/>
      <c r="F569" s="128"/>
      <c r="H569" s="128"/>
    </row>
    <row r="570" spans="1:8" x14ac:dyDescent="0.3">
      <c r="A570" s="128"/>
      <c r="B570" s="128"/>
      <c r="C570" s="128"/>
      <c r="D570" s="128"/>
      <c r="E570" s="128"/>
      <c r="F570" s="128"/>
      <c r="H570" s="128"/>
    </row>
    <row r="571" spans="1:8" x14ac:dyDescent="0.3">
      <c r="A571" s="128"/>
      <c r="B571" s="128"/>
      <c r="C571" s="128"/>
      <c r="D571" s="128"/>
      <c r="E571" s="128"/>
      <c r="F571" s="128"/>
      <c r="H571" s="128"/>
    </row>
    <row r="572" spans="1:8" x14ac:dyDescent="0.3">
      <c r="A572" s="128"/>
      <c r="B572" s="128"/>
      <c r="C572" s="128"/>
      <c r="D572" s="128"/>
      <c r="E572" s="128"/>
      <c r="F572" s="128"/>
      <c r="H572" s="128"/>
    </row>
    <row r="573" spans="1:8" x14ac:dyDescent="0.3">
      <c r="A573" s="128"/>
      <c r="B573" s="128"/>
      <c r="C573" s="128"/>
      <c r="D573" s="128"/>
      <c r="E573" s="128"/>
      <c r="F573" s="128"/>
      <c r="H573" s="128"/>
    </row>
    <row r="574" spans="1:8" x14ac:dyDescent="0.3">
      <c r="A574" s="128"/>
      <c r="B574" s="128"/>
      <c r="C574" s="128"/>
      <c r="D574" s="128"/>
      <c r="E574" s="128"/>
      <c r="F574" s="128"/>
      <c r="H574" s="128"/>
    </row>
    <row r="575" spans="1:8" x14ac:dyDescent="0.3">
      <c r="A575" s="128"/>
      <c r="B575" s="128"/>
      <c r="C575" s="128"/>
      <c r="D575" s="128"/>
      <c r="E575" s="128"/>
      <c r="F575" s="128"/>
      <c r="H575" s="128"/>
    </row>
    <row r="576" spans="1:8" x14ac:dyDescent="0.3">
      <c r="A576" s="128"/>
      <c r="B576" s="128"/>
      <c r="C576" s="128"/>
      <c r="D576" s="128"/>
      <c r="E576" s="128"/>
      <c r="F576" s="128"/>
      <c r="H576" s="128"/>
    </row>
    <row r="577" spans="1:8" x14ac:dyDescent="0.3">
      <c r="A577" s="128"/>
      <c r="B577" s="128"/>
      <c r="C577" s="128"/>
      <c r="D577" s="128"/>
      <c r="E577" s="128"/>
      <c r="F577" s="128"/>
      <c r="H577" s="128"/>
    </row>
    <row r="578" spans="1:8" x14ac:dyDescent="0.3">
      <c r="A578" s="128"/>
      <c r="B578" s="128"/>
      <c r="C578" s="128"/>
      <c r="D578" s="128"/>
      <c r="E578" s="128"/>
      <c r="F578" s="128"/>
      <c r="H578" s="128"/>
    </row>
    <row r="579" spans="1:8" x14ac:dyDescent="0.3">
      <c r="A579" s="128"/>
      <c r="B579" s="128"/>
      <c r="C579" s="128"/>
      <c r="D579" s="128"/>
      <c r="E579" s="128"/>
      <c r="F579" s="128"/>
      <c r="H579" s="128"/>
    </row>
    <row r="580" spans="1:8" x14ac:dyDescent="0.3">
      <c r="A580" s="128"/>
      <c r="B580" s="128"/>
      <c r="C580" s="128"/>
      <c r="D580" s="128"/>
      <c r="E580" s="128"/>
      <c r="F580" s="128"/>
      <c r="H580" s="128"/>
    </row>
    <row r="581" spans="1:8" x14ac:dyDescent="0.3">
      <c r="A581" s="128"/>
      <c r="B581" s="128"/>
      <c r="C581" s="128"/>
      <c r="D581" s="128"/>
      <c r="E581" s="128"/>
      <c r="F581" s="128"/>
      <c r="H581" s="128"/>
    </row>
    <row r="582" spans="1:8" x14ac:dyDescent="0.3">
      <c r="A582" s="128"/>
      <c r="B582" s="128"/>
      <c r="C582" s="128"/>
      <c r="D582" s="128"/>
      <c r="E582" s="128"/>
      <c r="F582" s="128"/>
      <c r="H582" s="128"/>
    </row>
    <row r="583" spans="1:8" x14ac:dyDescent="0.3">
      <c r="A583" s="128"/>
      <c r="B583" s="128"/>
      <c r="C583" s="128"/>
      <c r="D583" s="128"/>
      <c r="E583" s="128"/>
      <c r="F583" s="128"/>
      <c r="H583" s="128"/>
    </row>
    <row r="584" spans="1:8" x14ac:dyDescent="0.3">
      <c r="A584" s="128"/>
      <c r="B584" s="128"/>
      <c r="C584" s="128"/>
      <c r="D584" s="128"/>
      <c r="E584" s="128"/>
      <c r="F584" s="128"/>
      <c r="H584" s="128"/>
    </row>
    <row r="585" spans="1:8" x14ac:dyDescent="0.3">
      <c r="A585" s="128"/>
      <c r="B585" s="128"/>
      <c r="C585" s="128"/>
      <c r="D585" s="128"/>
      <c r="E585" s="128"/>
      <c r="F585" s="128"/>
      <c r="H585" s="128"/>
    </row>
    <row r="586" spans="1:8" x14ac:dyDescent="0.3">
      <c r="A586" s="128"/>
      <c r="B586" s="128"/>
      <c r="C586" s="128"/>
      <c r="D586" s="128"/>
      <c r="E586" s="128"/>
      <c r="F586" s="128"/>
      <c r="H586" s="128"/>
    </row>
    <row r="587" spans="1:8" x14ac:dyDescent="0.3">
      <c r="A587" s="128"/>
      <c r="B587" s="128"/>
      <c r="C587" s="128"/>
      <c r="D587" s="128"/>
      <c r="E587" s="128"/>
      <c r="F587" s="128"/>
      <c r="H587" s="128"/>
    </row>
    <row r="588" spans="1:8" x14ac:dyDescent="0.3">
      <c r="A588" s="128"/>
      <c r="B588" s="128"/>
      <c r="C588" s="128"/>
      <c r="D588" s="128"/>
      <c r="E588" s="128"/>
      <c r="F588" s="128"/>
      <c r="H588" s="128"/>
    </row>
    <row r="589" spans="1:8" x14ac:dyDescent="0.3">
      <c r="A589" s="128"/>
      <c r="B589" s="128"/>
      <c r="C589" s="128"/>
      <c r="D589" s="128"/>
      <c r="E589" s="128"/>
      <c r="F589" s="128"/>
      <c r="H589" s="128"/>
    </row>
    <row r="590" spans="1:8" x14ac:dyDescent="0.3">
      <c r="A590" s="128"/>
      <c r="B590" s="128"/>
      <c r="C590" s="128"/>
      <c r="D590" s="128"/>
      <c r="E590" s="128"/>
      <c r="F590" s="128"/>
      <c r="H590" s="128"/>
    </row>
    <row r="591" spans="1:8" x14ac:dyDescent="0.3">
      <c r="A591" s="128"/>
      <c r="B591" s="128"/>
      <c r="C591" s="128"/>
      <c r="D591" s="128"/>
      <c r="E591" s="128"/>
      <c r="F591" s="128"/>
      <c r="H591" s="128"/>
    </row>
    <row r="592" spans="1:8" x14ac:dyDescent="0.3">
      <c r="A592" s="128"/>
      <c r="B592" s="128"/>
      <c r="C592" s="128"/>
      <c r="D592" s="128"/>
      <c r="E592" s="128"/>
      <c r="F592" s="128"/>
      <c r="H592" s="128"/>
    </row>
    <row r="593" spans="1:8" x14ac:dyDescent="0.3">
      <c r="A593" s="128"/>
      <c r="B593" s="128"/>
      <c r="C593" s="128"/>
      <c r="D593" s="128"/>
      <c r="E593" s="128"/>
      <c r="F593" s="128"/>
      <c r="H593" s="128"/>
    </row>
    <row r="594" spans="1:8" x14ac:dyDescent="0.3">
      <c r="A594" s="128"/>
      <c r="B594" s="128"/>
      <c r="C594" s="128"/>
      <c r="D594" s="128"/>
      <c r="E594" s="128"/>
      <c r="F594" s="128"/>
      <c r="H594" s="128"/>
    </row>
    <row r="595" spans="1:8" x14ac:dyDescent="0.3">
      <c r="A595" s="128"/>
      <c r="B595" s="128"/>
      <c r="C595" s="128"/>
      <c r="D595" s="128"/>
      <c r="E595" s="128"/>
      <c r="F595" s="128"/>
      <c r="H595" s="128"/>
    </row>
    <row r="596" spans="1:8" x14ac:dyDescent="0.3">
      <c r="A596" s="128"/>
      <c r="B596" s="128"/>
      <c r="C596" s="128"/>
      <c r="D596" s="128"/>
      <c r="E596" s="128"/>
      <c r="F596" s="128"/>
      <c r="H596" s="128"/>
    </row>
    <row r="597" spans="1:8" x14ac:dyDescent="0.3">
      <c r="A597" s="128"/>
      <c r="B597" s="128"/>
      <c r="C597" s="128"/>
      <c r="D597" s="128"/>
      <c r="E597" s="128"/>
      <c r="F597" s="128"/>
      <c r="H597" s="128"/>
    </row>
    <row r="598" spans="1:8" x14ac:dyDescent="0.3">
      <c r="A598" s="128"/>
      <c r="B598" s="128"/>
      <c r="C598" s="128"/>
      <c r="D598" s="128"/>
      <c r="E598" s="128"/>
      <c r="F598" s="128"/>
      <c r="H598" s="128"/>
    </row>
    <row r="599" spans="1:8" x14ac:dyDescent="0.3">
      <c r="A599" s="128"/>
      <c r="B599" s="128"/>
      <c r="C599" s="128"/>
      <c r="D599" s="128"/>
      <c r="E599" s="128"/>
      <c r="F599" s="128"/>
      <c r="H599" s="128"/>
    </row>
    <row r="600" spans="1:8" x14ac:dyDescent="0.3">
      <c r="A600" s="128"/>
      <c r="B600" s="128"/>
      <c r="C600" s="128"/>
      <c r="D600" s="128"/>
      <c r="E600" s="128"/>
      <c r="F600" s="128"/>
      <c r="H600" s="128"/>
    </row>
    <row r="601" spans="1:8" x14ac:dyDescent="0.3">
      <c r="A601" s="128"/>
      <c r="B601" s="128"/>
      <c r="C601" s="128"/>
      <c r="D601" s="128"/>
      <c r="E601" s="128"/>
      <c r="F601" s="128"/>
      <c r="H601" s="128"/>
    </row>
    <row r="602" spans="1:8" x14ac:dyDescent="0.3">
      <c r="A602" s="128"/>
      <c r="B602" s="128"/>
      <c r="C602" s="128"/>
      <c r="D602" s="128"/>
      <c r="E602" s="128"/>
      <c r="F602" s="128"/>
      <c r="H602" s="128"/>
    </row>
    <row r="603" spans="1:8" x14ac:dyDescent="0.3">
      <c r="A603" s="128"/>
      <c r="B603" s="128"/>
      <c r="C603" s="128"/>
      <c r="D603" s="128"/>
      <c r="E603" s="128"/>
      <c r="F603" s="128"/>
      <c r="H603" s="128"/>
    </row>
    <row r="604" spans="1:8" x14ac:dyDescent="0.3">
      <c r="A604" s="128"/>
      <c r="B604" s="128"/>
      <c r="C604" s="128"/>
      <c r="D604" s="128"/>
      <c r="E604" s="128"/>
      <c r="F604" s="128"/>
      <c r="H604" s="128"/>
    </row>
    <row r="605" spans="1:8" x14ac:dyDescent="0.3">
      <c r="A605" s="128"/>
      <c r="B605" s="128"/>
      <c r="C605" s="128"/>
      <c r="D605" s="128"/>
      <c r="E605" s="128"/>
      <c r="F605" s="128"/>
      <c r="H605" s="128"/>
    </row>
    <row r="606" spans="1:8" x14ac:dyDescent="0.3">
      <c r="A606" s="128"/>
      <c r="B606" s="128"/>
      <c r="C606" s="128"/>
      <c r="D606" s="128"/>
      <c r="E606" s="128"/>
      <c r="F606" s="128"/>
      <c r="H606" s="128"/>
    </row>
    <row r="607" spans="1:8" x14ac:dyDescent="0.3">
      <c r="A607" s="128"/>
      <c r="B607" s="128"/>
      <c r="C607" s="128"/>
      <c r="D607" s="128"/>
      <c r="E607" s="128"/>
      <c r="F607" s="128"/>
      <c r="H607" s="128"/>
    </row>
    <row r="608" spans="1:8" x14ac:dyDescent="0.3">
      <c r="A608" s="128"/>
      <c r="B608" s="128"/>
      <c r="C608" s="128"/>
      <c r="D608" s="128"/>
      <c r="E608" s="128"/>
      <c r="F608" s="128"/>
      <c r="H608" s="128"/>
    </row>
    <row r="609" spans="1:8" x14ac:dyDescent="0.3">
      <c r="A609" s="128"/>
      <c r="B609" s="128"/>
      <c r="C609" s="128"/>
      <c r="D609" s="128"/>
      <c r="E609" s="128"/>
      <c r="F609" s="128"/>
      <c r="H609" s="128"/>
    </row>
    <row r="610" spans="1:8" x14ac:dyDescent="0.3">
      <c r="A610" s="128"/>
      <c r="B610" s="128"/>
      <c r="C610" s="128"/>
      <c r="D610" s="128"/>
      <c r="E610" s="128"/>
      <c r="F610" s="128"/>
      <c r="H610" s="128"/>
    </row>
    <row r="611" spans="1:8" x14ac:dyDescent="0.3">
      <c r="A611" s="128"/>
      <c r="B611" s="128"/>
      <c r="C611" s="128"/>
      <c r="D611" s="128"/>
      <c r="E611" s="128"/>
      <c r="F611" s="128"/>
      <c r="H611" s="128"/>
    </row>
    <row r="612" spans="1:8" x14ac:dyDescent="0.3">
      <c r="A612" s="128"/>
      <c r="B612" s="128"/>
      <c r="C612" s="128"/>
      <c r="D612" s="128"/>
      <c r="E612" s="128"/>
      <c r="F612" s="128"/>
      <c r="H612" s="128"/>
    </row>
    <row r="613" spans="1:8" x14ac:dyDescent="0.3">
      <c r="A613" s="128"/>
      <c r="B613" s="128"/>
      <c r="C613" s="128"/>
      <c r="D613" s="128"/>
      <c r="E613" s="128"/>
      <c r="F613" s="128"/>
      <c r="H613" s="128"/>
    </row>
    <row r="614" spans="1:8" x14ac:dyDescent="0.3">
      <c r="A614" s="128"/>
      <c r="B614" s="128"/>
      <c r="C614" s="128"/>
      <c r="D614" s="128"/>
      <c r="E614" s="128"/>
      <c r="F614" s="128"/>
      <c r="H614" s="128"/>
    </row>
    <row r="615" spans="1:8" x14ac:dyDescent="0.3">
      <c r="A615" s="128"/>
      <c r="B615" s="128"/>
      <c r="C615" s="128"/>
      <c r="D615" s="128"/>
      <c r="E615" s="128"/>
      <c r="F615" s="128"/>
      <c r="H615" s="128"/>
    </row>
    <row r="616" spans="1:8" x14ac:dyDescent="0.3">
      <c r="A616" s="128"/>
      <c r="B616" s="128"/>
      <c r="C616" s="128"/>
      <c r="D616" s="128"/>
      <c r="E616" s="128"/>
      <c r="F616" s="128"/>
      <c r="H616" s="128"/>
    </row>
    <row r="617" spans="1:8" x14ac:dyDescent="0.3">
      <c r="A617" s="128"/>
      <c r="B617" s="128"/>
      <c r="C617" s="128"/>
      <c r="D617" s="128"/>
      <c r="E617" s="128"/>
      <c r="F617" s="128"/>
      <c r="H617" s="128"/>
    </row>
    <row r="618" spans="1:8" x14ac:dyDescent="0.3">
      <c r="A618" s="128"/>
      <c r="B618" s="128"/>
      <c r="C618" s="128"/>
      <c r="D618" s="128"/>
      <c r="E618" s="128"/>
      <c r="F618" s="128"/>
      <c r="H618" s="128"/>
    </row>
    <row r="619" spans="1:8" x14ac:dyDescent="0.3">
      <c r="A619" s="128"/>
      <c r="B619" s="128"/>
      <c r="C619" s="128"/>
      <c r="D619" s="128"/>
      <c r="E619" s="128"/>
      <c r="F619" s="128"/>
      <c r="H619" s="128"/>
    </row>
    <row r="620" spans="1:8" x14ac:dyDescent="0.3">
      <c r="A620" s="128"/>
      <c r="B620" s="128"/>
      <c r="C620" s="128"/>
      <c r="D620" s="128"/>
      <c r="E620" s="128"/>
      <c r="F620" s="128"/>
      <c r="H620" s="128"/>
    </row>
    <row r="621" spans="1:8" x14ac:dyDescent="0.3">
      <c r="A621" s="128"/>
      <c r="B621" s="128"/>
      <c r="C621" s="128"/>
      <c r="D621" s="128"/>
      <c r="E621" s="128"/>
      <c r="F621" s="128"/>
      <c r="H621" s="128"/>
    </row>
    <row r="622" spans="1:8" x14ac:dyDescent="0.3">
      <c r="A622" s="128"/>
      <c r="B622" s="128"/>
      <c r="C622" s="128"/>
      <c r="D622" s="128"/>
      <c r="E622" s="128"/>
      <c r="F622" s="128"/>
      <c r="H622" s="128"/>
    </row>
    <row r="623" spans="1:8" x14ac:dyDescent="0.3">
      <c r="A623" s="128"/>
      <c r="B623" s="128"/>
      <c r="C623" s="128"/>
      <c r="D623" s="128"/>
      <c r="E623" s="128"/>
      <c r="F623" s="128"/>
      <c r="H623" s="128"/>
    </row>
    <row r="624" spans="1:8" x14ac:dyDescent="0.3">
      <c r="A624" s="128"/>
      <c r="B624" s="128"/>
      <c r="C624" s="128"/>
      <c r="D624" s="128"/>
      <c r="E624" s="128"/>
      <c r="F624" s="128"/>
      <c r="H624" s="128"/>
    </row>
    <row r="625" spans="1:8" x14ac:dyDescent="0.3">
      <c r="A625" s="128"/>
      <c r="B625" s="128"/>
      <c r="C625" s="128"/>
      <c r="D625" s="128"/>
      <c r="E625" s="128"/>
      <c r="F625" s="128"/>
      <c r="H625" s="128"/>
    </row>
    <row r="626" spans="1:8" x14ac:dyDescent="0.3">
      <c r="A626" s="128"/>
      <c r="B626" s="128"/>
      <c r="C626" s="128"/>
      <c r="D626" s="128"/>
      <c r="E626" s="128"/>
      <c r="F626" s="128"/>
      <c r="H626" s="128"/>
    </row>
    <row r="627" spans="1:8" x14ac:dyDescent="0.3">
      <c r="A627" s="128"/>
      <c r="B627" s="128"/>
      <c r="C627" s="128"/>
      <c r="D627" s="128"/>
      <c r="E627" s="128"/>
      <c r="F627" s="128"/>
      <c r="H627" s="128"/>
    </row>
    <row r="628" spans="1:8" x14ac:dyDescent="0.3">
      <c r="A628" s="128"/>
      <c r="B628" s="128"/>
      <c r="C628" s="128"/>
      <c r="D628" s="128"/>
      <c r="E628" s="128"/>
      <c r="F628" s="128"/>
      <c r="H628" s="128"/>
    </row>
    <row r="629" spans="1:8" x14ac:dyDescent="0.3">
      <c r="A629" s="128"/>
      <c r="B629" s="128"/>
      <c r="C629" s="128"/>
      <c r="D629" s="128"/>
      <c r="E629" s="128"/>
      <c r="F629" s="128"/>
      <c r="H629" s="128"/>
    </row>
    <row r="630" spans="1:8" x14ac:dyDescent="0.3">
      <c r="A630" s="128"/>
      <c r="B630" s="128"/>
      <c r="C630" s="128"/>
      <c r="D630" s="128"/>
      <c r="E630" s="128"/>
      <c r="F630" s="128"/>
      <c r="H630" s="128"/>
    </row>
    <row r="631" spans="1:8" x14ac:dyDescent="0.3">
      <c r="A631" s="128"/>
      <c r="B631" s="128"/>
      <c r="C631" s="128"/>
      <c r="D631" s="128"/>
      <c r="E631" s="128"/>
      <c r="F631" s="128"/>
      <c r="H631" s="128"/>
    </row>
    <row r="632" spans="1:8" x14ac:dyDescent="0.3">
      <c r="A632" s="128"/>
      <c r="B632" s="128"/>
      <c r="C632" s="128"/>
      <c r="D632" s="128"/>
      <c r="E632" s="128"/>
      <c r="F632" s="128"/>
      <c r="H632" s="128"/>
    </row>
    <row r="633" spans="1:8" x14ac:dyDescent="0.3">
      <c r="A633" s="128"/>
      <c r="B633" s="128"/>
      <c r="C633" s="128"/>
      <c r="D633" s="128"/>
      <c r="E633" s="128"/>
      <c r="F633" s="128"/>
      <c r="H633" s="128"/>
    </row>
    <row r="634" spans="1:8" x14ac:dyDescent="0.3">
      <c r="A634" s="128"/>
      <c r="B634" s="128"/>
      <c r="C634" s="128"/>
      <c r="D634" s="128"/>
      <c r="E634" s="128"/>
      <c r="F634" s="128"/>
      <c r="H634" s="128"/>
    </row>
    <row r="635" spans="1:8" x14ac:dyDescent="0.3">
      <c r="A635" s="128"/>
      <c r="B635" s="128"/>
      <c r="C635" s="128"/>
      <c r="D635" s="128"/>
      <c r="E635" s="128"/>
      <c r="F635" s="128"/>
      <c r="H635" s="128"/>
    </row>
    <row r="636" spans="1:8" x14ac:dyDescent="0.3">
      <c r="A636" s="128"/>
      <c r="B636" s="128"/>
      <c r="C636" s="128"/>
      <c r="D636" s="128"/>
      <c r="E636" s="128"/>
      <c r="F636" s="128"/>
      <c r="H636" s="128"/>
    </row>
    <row r="637" spans="1:8" x14ac:dyDescent="0.3">
      <c r="A637" s="128"/>
      <c r="B637" s="128"/>
      <c r="C637" s="128"/>
      <c r="D637" s="128"/>
      <c r="E637" s="128"/>
      <c r="F637" s="128"/>
      <c r="H637" s="128"/>
    </row>
    <row r="638" spans="1:8" x14ac:dyDescent="0.3">
      <c r="A638" s="128"/>
      <c r="B638" s="128"/>
      <c r="C638" s="128"/>
      <c r="D638" s="128"/>
      <c r="E638" s="128"/>
      <c r="F638" s="128"/>
      <c r="H638" s="128"/>
    </row>
    <row r="639" spans="1:8" x14ac:dyDescent="0.3">
      <c r="A639" s="128"/>
      <c r="B639" s="128"/>
      <c r="C639" s="128"/>
      <c r="D639" s="128"/>
      <c r="E639" s="128"/>
      <c r="F639" s="128"/>
      <c r="H639" s="128"/>
    </row>
    <row r="640" spans="1:8" x14ac:dyDescent="0.3">
      <c r="A640" s="128"/>
      <c r="B640" s="128"/>
      <c r="C640" s="128"/>
      <c r="D640" s="128"/>
      <c r="E640" s="128"/>
      <c r="F640" s="128"/>
      <c r="H640" s="128"/>
    </row>
    <row r="641" spans="1:8" x14ac:dyDescent="0.3">
      <c r="A641" s="128"/>
      <c r="B641" s="128"/>
      <c r="C641" s="128"/>
      <c r="D641" s="128"/>
      <c r="E641" s="128"/>
      <c r="F641" s="128"/>
      <c r="H641" s="128"/>
    </row>
    <row r="642" spans="1:8" x14ac:dyDescent="0.3">
      <c r="A642" s="128"/>
      <c r="B642" s="128"/>
      <c r="C642" s="128"/>
      <c r="D642" s="128"/>
      <c r="E642" s="128"/>
      <c r="F642" s="128"/>
      <c r="H642" s="128"/>
    </row>
    <row r="643" spans="1:8" x14ac:dyDescent="0.3">
      <c r="A643" s="128"/>
      <c r="B643" s="128"/>
      <c r="C643" s="128"/>
      <c r="D643" s="128"/>
      <c r="E643" s="128"/>
      <c r="F643" s="128"/>
      <c r="H643" s="128"/>
    </row>
    <row r="644" spans="1:8" x14ac:dyDescent="0.3">
      <c r="A644" s="128"/>
      <c r="B644" s="128"/>
      <c r="C644" s="128"/>
      <c r="D644" s="128"/>
      <c r="E644" s="128"/>
      <c r="F644" s="128"/>
      <c r="H644" s="128"/>
    </row>
    <row r="645" spans="1:8" x14ac:dyDescent="0.3">
      <c r="A645" s="128"/>
      <c r="B645" s="128"/>
      <c r="C645" s="128"/>
      <c r="D645" s="128"/>
      <c r="E645" s="128"/>
      <c r="F645" s="128"/>
      <c r="H645" s="128"/>
    </row>
    <row r="646" spans="1:8" x14ac:dyDescent="0.3">
      <c r="A646" s="128"/>
      <c r="B646" s="128"/>
      <c r="C646" s="128"/>
      <c r="D646" s="128"/>
      <c r="E646" s="128"/>
      <c r="F646" s="128"/>
      <c r="H646" s="128"/>
    </row>
    <row r="647" spans="1:8" x14ac:dyDescent="0.3">
      <c r="A647" s="128"/>
      <c r="B647" s="128"/>
      <c r="C647" s="128"/>
      <c r="D647" s="128"/>
      <c r="E647" s="128"/>
      <c r="F647" s="128"/>
      <c r="H647" s="128"/>
    </row>
    <row r="648" spans="1:8" x14ac:dyDescent="0.3">
      <c r="A648" s="128"/>
      <c r="B648" s="128"/>
      <c r="C648" s="128"/>
      <c r="D648" s="128"/>
      <c r="E648" s="128"/>
      <c r="F648" s="128"/>
      <c r="H648" s="128"/>
    </row>
    <row r="649" spans="1:8" x14ac:dyDescent="0.3">
      <c r="A649" s="128"/>
      <c r="B649" s="128"/>
      <c r="C649" s="128"/>
      <c r="D649" s="128"/>
      <c r="E649" s="128"/>
      <c r="F649" s="128"/>
      <c r="H649" s="128"/>
    </row>
    <row r="650" spans="1:8" x14ac:dyDescent="0.3">
      <c r="A650" s="128"/>
      <c r="B650" s="128"/>
      <c r="C650" s="128"/>
      <c r="D650" s="128"/>
      <c r="E650" s="128"/>
      <c r="F650" s="128"/>
      <c r="H650" s="128"/>
    </row>
    <row r="651" spans="1:8" x14ac:dyDescent="0.3">
      <c r="A651" s="128"/>
      <c r="B651" s="128"/>
      <c r="C651" s="128"/>
      <c r="D651" s="128"/>
      <c r="E651" s="128"/>
      <c r="F651" s="128"/>
      <c r="H651" s="128"/>
    </row>
    <row r="652" spans="1:8" x14ac:dyDescent="0.3">
      <c r="A652" s="128"/>
      <c r="B652" s="128"/>
      <c r="C652" s="128"/>
      <c r="D652" s="128"/>
      <c r="E652" s="128"/>
      <c r="F652" s="128"/>
      <c r="H652" s="128"/>
    </row>
    <row r="653" spans="1:8" x14ac:dyDescent="0.3">
      <c r="A653" s="128"/>
      <c r="B653" s="128"/>
      <c r="C653" s="128"/>
      <c r="D653" s="128"/>
      <c r="E653" s="128"/>
      <c r="F653" s="128"/>
      <c r="H653" s="128"/>
    </row>
    <row r="654" spans="1:8" x14ac:dyDescent="0.3">
      <c r="A654" s="128"/>
      <c r="B654" s="128"/>
      <c r="C654" s="128"/>
      <c r="D654" s="128"/>
      <c r="E654" s="128"/>
      <c r="F654" s="128"/>
      <c r="H654" s="128"/>
    </row>
    <row r="655" spans="1:8" x14ac:dyDescent="0.3">
      <c r="A655" s="128"/>
      <c r="B655" s="128"/>
      <c r="C655" s="128"/>
      <c r="D655" s="128"/>
      <c r="E655" s="128"/>
      <c r="F655" s="128"/>
      <c r="H655" s="128"/>
    </row>
    <row r="656" spans="1:8" x14ac:dyDescent="0.3">
      <c r="A656" s="128"/>
      <c r="B656" s="128"/>
      <c r="C656" s="128"/>
      <c r="D656" s="128"/>
      <c r="E656" s="128"/>
      <c r="F656" s="128"/>
      <c r="H656" s="128"/>
    </row>
    <row r="657" spans="1:8" x14ac:dyDescent="0.3">
      <c r="A657" s="128"/>
      <c r="B657" s="128"/>
      <c r="C657" s="128"/>
      <c r="D657" s="128"/>
      <c r="E657" s="128"/>
      <c r="F657" s="128"/>
      <c r="H657" s="128"/>
    </row>
    <row r="658" spans="1:8" x14ac:dyDescent="0.3">
      <c r="A658" s="128"/>
      <c r="B658" s="128"/>
      <c r="C658" s="128"/>
      <c r="D658" s="128"/>
      <c r="E658" s="128"/>
      <c r="F658" s="128"/>
      <c r="H658" s="128"/>
    </row>
    <row r="659" spans="1:8" x14ac:dyDescent="0.3">
      <c r="A659" s="128"/>
      <c r="B659" s="128"/>
      <c r="C659" s="128"/>
      <c r="D659" s="128"/>
      <c r="E659" s="128"/>
      <c r="F659" s="128"/>
      <c r="H659" s="128"/>
    </row>
    <row r="660" spans="1:8" x14ac:dyDescent="0.3">
      <c r="A660" s="128"/>
      <c r="B660" s="128"/>
      <c r="C660" s="128"/>
      <c r="D660" s="128"/>
      <c r="E660" s="128"/>
      <c r="F660" s="128"/>
      <c r="H660" s="128"/>
    </row>
    <row r="661" spans="1:8" x14ac:dyDescent="0.3">
      <c r="A661" s="128"/>
      <c r="B661" s="128"/>
      <c r="C661" s="128"/>
      <c r="D661" s="128"/>
      <c r="E661" s="128"/>
      <c r="F661" s="128"/>
      <c r="H661" s="128"/>
    </row>
    <row r="662" spans="1:8" x14ac:dyDescent="0.3">
      <c r="A662" s="128"/>
      <c r="B662" s="128"/>
      <c r="C662" s="128"/>
      <c r="D662" s="128"/>
      <c r="E662" s="128"/>
      <c r="F662" s="128"/>
      <c r="H662" s="128"/>
    </row>
    <row r="663" spans="1:8" x14ac:dyDescent="0.3">
      <c r="A663" s="128"/>
      <c r="B663" s="128"/>
      <c r="C663" s="128"/>
      <c r="D663" s="128"/>
      <c r="E663" s="128"/>
      <c r="F663" s="128"/>
      <c r="H663" s="128"/>
    </row>
    <row r="664" spans="1:8" x14ac:dyDescent="0.3">
      <c r="A664" s="128"/>
      <c r="B664" s="128"/>
      <c r="C664" s="128"/>
      <c r="D664" s="128"/>
      <c r="E664" s="128"/>
      <c r="F664" s="128"/>
      <c r="H664" s="128"/>
    </row>
    <row r="665" spans="1:8" x14ac:dyDescent="0.3">
      <c r="A665" s="128"/>
      <c r="B665" s="128"/>
      <c r="C665" s="128"/>
      <c r="D665" s="128"/>
      <c r="E665" s="128"/>
      <c r="F665" s="128"/>
      <c r="H665" s="128"/>
    </row>
    <row r="666" spans="1:8" x14ac:dyDescent="0.3">
      <c r="A666" s="128"/>
      <c r="B666" s="128"/>
      <c r="C666" s="128"/>
      <c r="D666" s="128"/>
      <c r="E666" s="128"/>
      <c r="F666" s="128"/>
      <c r="H666" s="128"/>
    </row>
    <row r="667" spans="1:8" x14ac:dyDescent="0.3">
      <c r="A667" s="128"/>
      <c r="B667" s="128"/>
      <c r="C667" s="128"/>
      <c r="D667" s="128"/>
      <c r="E667" s="128"/>
      <c r="F667" s="128"/>
      <c r="H667" s="128"/>
    </row>
    <row r="668" spans="1:8" x14ac:dyDescent="0.3">
      <c r="A668" s="128"/>
      <c r="B668" s="128"/>
      <c r="C668" s="128"/>
      <c r="D668" s="128"/>
      <c r="E668" s="128"/>
      <c r="F668" s="128"/>
      <c r="H668" s="128"/>
    </row>
    <row r="669" spans="1:8" x14ac:dyDescent="0.3">
      <c r="A669" s="128"/>
      <c r="B669" s="128"/>
      <c r="C669" s="128"/>
      <c r="D669" s="128"/>
      <c r="E669" s="128"/>
      <c r="F669" s="128"/>
      <c r="H669" s="128"/>
    </row>
    <row r="670" spans="1:8" x14ac:dyDescent="0.3">
      <c r="A670" s="128"/>
      <c r="B670" s="128"/>
      <c r="C670" s="128"/>
      <c r="D670" s="128"/>
      <c r="E670" s="128"/>
      <c r="F670" s="128"/>
      <c r="H670" s="128"/>
    </row>
    <row r="671" spans="1:8" x14ac:dyDescent="0.3">
      <c r="A671" s="128"/>
      <c r="B671" s="128"/>
      <c r="C671" s="128"/>
      <c r="D671" s="128"/>
      <c r="E671" s="128"/>
      <c r="F671" s="128"/>
      <c r="H671" s="128"/>
    </row>
    <row r="672" spans="1:8" x14ac:dyDescent="0.3">
      <c r="A672" s="128"/>
      <c r="B672" s="128"/>
      <c r="C672" s="128"/>
      <c r="D672" s="128"/>
      <c r="E672" s="128"/>
      <c r="F672" s="128"/>
      <c r="H672" s="128"/>
    </row>
    <row r="673" spans="1:8" x14ac:dyDescent="0.3">
      <c r="A673" s="128"/>
      <c r="B673" s="128"/>
      <c r="C673" s="128"/>
      <c r="D673" s="128"/>
      <c r="E673" s="128"/>
      <c r="F673" s="128"/>
      <c r="H673" s="128"/>
    </row>
    <row r="674" spans="1:8" x14ac:dyDescent="0.3">
      <c r="A674" s="128"/>
      <c r="B674" s="128"/>
      <c r="C674" s="128"/>
      <c r="D674" s="128"/>
      <c r="E674" s="128"/>
      <c r="F674" s="128"/>
      <c r="H674" s="128"/>
    </row>
    <row r="675" spans="1:8" x14ac:dyDescent="0.3">
      <c r="A675" s="128"/>
      <c r="B675" s="128"/>
      <c r="C675" s="128"/>
      <c r="D675" s="128"/>
      <c r="E675" s="128"/>
      <c r="F675" s="128"/>
      <c r="H675" s="128"/>
    </row>
    <row r="676" spans="1:8" x14ac:dyDescent="0.3">
      <c r="A676" s="128"/>
      <c r="B676" s="128"/>
      <c r="C676" s="128"/>
      <c r="D676" s="128"/>
      <c r="E676" s="128"/>
      <c r="F676" s="128"/>
      <c r="H676" s="128"/>
    </row>
    <row r="677" spans="1:8" x14ac:dyDescent="0.3">
      <c r="A677" s="128"/>
      <c r="B677" s="128"/>
      <c r="C677" s="128"/>
      <c r="D677" s="128"/>
      <c r="E677" s="128"/>
      <c r="F677" s="128"/>
      <c r="H677" s="128"/>
    </row>
    <row r="678" spans="1:8" x14ac:dyDescent="0.3">
      <c r="A678" s="128"/>
      <c r="B678" s="128"/>
      <c r="C678" s="128"/>
      <c r="D678" s="128"/>
      <c r="E678" s="128"/>
      <c r="F678" s="128"/>
      <c r="H678" s="128"/>
    </row>
    <row r="679" spans="1:8" x14ac:dyDescent="0.3">
      <c r="A679" s="128"/>
      <c r="B679" s="128"/>
      <c r="C679" s="128"/>
      <c r="D679" s="128"/>
      <c r="E679" s="128"/>
      <c r="F679" s="128"/>
      <c r="H679" s="128"/>
    </row>
    <row r="680" spans="1:8" x14ac:dyDescent="0.3">
      <c r="A680" s="128"/>
      <c r="B680" s="128"/>
      <c r="C680" s="128"/>
      <c r="D680" s="128"/>
      <c r="E680" s="128"/>
      <c r="F680" s="128"/>
      <c r="H680" s="128"/>
    </row>
    <row r="681" spans="1:8" x14ac:dyDescent="0.3">
      <c r="A681" s="128"/>
      <c r="B681" s="128"/>
      <c r="C681" s="128"/>
      <c r="D681" s="128"/>
      <c r="E681" s="128"/>
      <c r="F681" s="128"/>
      <c r="H681" s="128"/>
    </row>
    <row r="682" spans="1:8" x14ac:dyDescent="0.3">
      <c r="A682" s="128"/>
      <c r="B682" s="128"/>
      <c r="C682" s="128"/>
      <c r="D682" s="128"/>
      <c r="E682" s="128"/>
      <c r="F682" s="128"/>
      <c r="H682" s="128"/>
    </row>
    <row r="683" spans="1:8" x14ac:dyDescent="0.3">
      <c r="A683" s="128"/>
      <c r="B683" s="128"/>
      <c r="C683" s="128"/>
      <c r="D683" s="128"/>
      <c r="E683" s="128"/>
      <c r="F683" s="128"/>
      <c r="H683" s="128"/>
    </row>
    <row r="684" spans="1:8" x14ac:dyDescent="0.3">
      <c r="A684" s="128"/>
      <c r="B684" s="128"/>
      <c r="C684" s="128"/>
      <c r="D684" s="128"/>
      <c r="E684" s="128"/>
      <c r="F684" s="128"/>
      <c r="H684" s="128"/>
    </row>
    <row r="685" spans="1:8" x14ac:dyDescent="0.3">
      <c r="A685" s="128"/>
      <c r="B685" s="128"/>
      <c r="C685" s="128"/>
      <c r="D685" s="128"/>
      <c r="E685" s="128"/>
      <c r="F685" s="128"/>
      <c r="H685" s="128"/>
    </row>
    <row r="686" spans="1:8" x14ac:dyDescent="0.3">
      <c r="A686" s="128"/>
      <c r="B686" s="128"/>
      <c r="C686" s="128"/>
      <c r="D686" s="128"/>
      <c r="E686" s="128"/>
      <c r="F686" s="128"/>
      <c r="H686" s="128"/>
    </row>
    <row r="687" spans="1:8" x14ac:dyDescent="0.3">
      <c r="A687" s="128"/>
      <c r="B687" s="128"/>
      <c r="C687" s="128"/>
      <c r="D687" s="128"/>
      <c r="E687" s="128"/>
      <c r="F687" s="128"/>
      <c r="H687" s="128"/>
    </row>
    <row r="688" spans="1:8" x14ac:dyDescent="0.3">
      <c r="A688" s="128"/>
      <c r="B688" s="128"/>
      <c r="C688" s="128"/>
      <c r="D688" s="128"/>
      <c r="E688" s="128"/>
      <c r="F688" s="128"/>
      <c r="H688" s="128"/>
    </row>
    <row r="689" spans="1:8" x14ac:dyDescent="0.3">
      <c r="A689" s="128"/>
      <c r="B689" s="128"/>
      <c r="C689" s="128"/>
      <c r="D689" s="128"/>
      <c r="E689" s="128"/>
      <c r="F689" s="128"/>
      <c r="H689" s="128"/>
    </row>
    <row r="690" spans="1:8" x14ac:dyDescent="0.3">
      <c r="A690" s="128"/>
      <c r="B690" s="128"/>
      <c r="C690" s="128"/>
      <c r="D690" s="128"/>
      <c r="E690" s="128"/>
      <c r="F690" s="128"/>
      <c r="H690" s="128"/>
    </row>
    <row r="691" spans="1:8" x14ac:dyDescent="0.3">
      <c r="A691" s="128"/>
      <c r="B691" s="128"/>
      <c r="C691" s="128"/>
      <c r="D691" s="128"/>
      <c r="E691" s="128"/>
      <c r="F691" s="128"/>
      <c r="H691" s="128"/>
    </row>
    <row r="692" spans="1:8" x14ac:dyDescent="0.3">
      <c r="A692" s="128"/>
      <c r="B692" s="128"/>
      <c r="C692" s="128"/>
      <c r="D692" s="128"/>
      <c r="E692" s="128"/>
      <c r="F692" s="128"/>
      <c r="H692" s="128"/>
    </row>
    <row r="693" spans="1:8" x14ac:dyDescent="0.3">
      <c r="A693" s="128"/>
      <c r="B693" s="128"/>
      <c r="C693" s="128"/>
      <c r="D693" s="128"/>
      <c r="E693" s="128"/>
      <c r="F693" s="128"/>
      <c r="H693" s="128"/>
    </row>
    <row r="694" spans="1:8" x14ac:dyDescent="0.3">
      <c r="A694" s="128"/>
      <c r="B694" s="128"/>
      <c r="C694" s="128"/>
      <c r="D694" s="128"/>
      <c r="E694" s="128"/>
      <c r="F694" s="128"/>
      <c r="H694" s="128"/>
    </row>
    <row r="695" spans="1:8" x14ac:dyDescent="0.3">
      <c r="A695" s="128"/>
      <c r="B695" s="128"/>
      <c r="C695" s="128"/>
      <c r="D695" s="128"/>
      <c r="E695" s="128"/>
      <c r="F695" s="128"/>
      <c r="H695" s="128"/>
    </row>
    <row r="696" spans="1:8" x14ac:dyDescent="0.3">
      <c r="A696" s="128"/>
      <c r="B696" s="128"/>
      <c r="C696" s="128"/>
      <c r="D696" s="128"/>
      <c r="E696" s="128"/>
      <c r="F696" s="128"/>
      <c r="H696" s="128"/>
    </row>
    <row r="697" spans="1:8" x14ac:dyDescent="0.3">
      <c r="A697" s="128"/>
      <c r="B697" s="128"/>
      <c r="C697" s="128"/>
      <c r="D697" s="128"/>
      <c r="E697" s="128"/>
      <c r="F697" s="128"/>
      <c r="H697" s="128"/>
    </row>
    <row r="698" spans="1:8" x14ac:dyDescent="0.3">
      <c r="A698" s="128"/>
      <c r="B698" s="128"/>
      <c r="C698" s="128"/>
      <c r="D698" s="128"/>
      <c r="E698" s="128"/>
      <c r="F698" s="128"/>
      <c r="H698" s="128"/>
    </row>
    <row r="699" spans="1:8" x14ac:dyDescent="0.3">
      <c r="A699" s="128"/>
      <c r="B699" s="128"/>
      <c r="C699" s="128"/>
      <c r="D699" s="128"/>
      <c r="E699" s="128"/>
      <c r="F699" s="128"/>
      <c r="H699" s="128"/>
    </row>
    <row r="700" spans="1:8" x14ac:dyDescent="0.3">
      <c r="A700" s="128"/>
      <c r="B700" s="128"/>
      <c r="C700" s="128"/>
      <c r="D700" s="128"/>
      <c r="E700" s="128"/>
      <c r="F700" s="128"/>
      <c r="H700" s="128"/>
    </row>
    <row r="701" spans="1:8" x14ac:dyDescent="0.3">
      <c r="A701" s="128"/>
      <c r="B701" s="128"/>
      <c r="C701" s="128"/>
      <c r="D701" s="128"/>
      <c r="E701" s="128"/>
      <c r="F701" s="128"/>
      <c r="H701" s="128"/>
    </row>
    <row r="702" spans="1:8" x14ac:dyDescent="0.3">
      <c r="A702" s="128"/>
      <c r="B702" s="128"/>
      <c r="C702" s="128"/>
      <c r="D702" s="128"/>
      <c r="E702" s="128"/>
      <c r="F702" s="128"/>
      <c r="H702" s="128"/>
    </row>
    <row r="703" spans="1:8" x14ac:dyDescent="0.3">
      <c r="A703" s="128"/>
      <c r="B703" s="128"/>
      <c r="C703" s="128"/>
      <c r="D703" s="128"/>
      <c r="E703" s="128"/>
      <c r="F703" s="128"/>
      <c r="H703" s="128"/>
    </row>
    <row r="704" spans="1:8" x14ac:dyDescent="0.3">
      <c r="A704" s="128"/>
      <c r="B704" s="128"/>
      <c r="C704" s="128"/>
      <c r="D704" s="128"/>
      <c r="E704" s="128"/>
      <c r="F704" s="128"/>
      <c r="H704" s="128"/>
    </row>
    <row r="705" spans="1:8" x14ac:dyDescent="0.3">
      <c r="A705" s="128"/>
      <c r="B705" s="128"/>
      <c r="C705" s="128"/>
      <c r="D705" s="128"/>
      <c r="E705" s="128"/>
      <c r="F705" s="128"/>
      <c r="H705" s="128"/>
    </row>
    <row r="706" spans="1:8" x14ac:dyDescent="0.3">
      <c r="A706" s="128"/>
      <c r="B706" s="128"/>
      <c r="C706" s="128"/>
      <c r="D706" s="128"/>
      <c r="E706" s="128"/>
      <c r="F706" s="128"/>
      <c r="H706" s="128"/>
    </row>
    <row r="707" spans="1:8" x14ac:dyDescent="0.3">
      <c r="A707" s="128"/>
      <c r="B707" s="128"/>
      <c r="C707" s="128"/>
      <c r="D707" s="128"/>
      <c r="E707" s="128"/>
      <c r="F707" s="128"/>
      <c r="H707" s="128"/>
    </row>
    <row r="708" spans="1:8" x14ac:dyDescent="0.3">
      <c r="A708" s="128"/>
      <c r="B708" s="128"/>
      <c r="C708" s="128"/>
      <c r="D708" s="128"/>
      <c r="E708" s="128"/>
      <c r="F708" s="128"/>
      <c r="H708" s="128"/>
    </row>
    <row r="709" spans="1:8" x14ac:dyDescent="0.3">
      <c r="A709" s="128"/>
      <c r="B709" s="128"/>
      <c r="C709" s="128"/>
      <c r="D709" s="128"/>
      <c r="E709" s="128"/>
      <c r="F709" s="128"/>
      <c r="H709" s="128"/>
    </row>
    <row r="710" spans="1:8" x14ac:dyDescent="0.3">
      <c r="A710" s="128"/>
      <c r="B710" s="128"/>
      <c r="C710" s="128"/>
      <c r="D710" s="128"/>
      <c r="E710" s="128"/>
      <c r="F710" s="128"/>
      <c r="H710" s="128"/>
    </row>
    <row r="711" spans="1:8" x14ac:dyDescent="0.3">
      <c r="A711" s="128"/>
      <c r="B711" s="128"/>
      <c r="C711" s="128"/>
      <c r="D711" s="128"/>
      <c r="E711" s="128"/>
      <c r="F711" s="128"/>
      <c r="H711" s="128"/>
    </row>
    <row r="712" spans="1:8" x14ac:dyDescent="0.3">
      <c r="A712" s="128"/>
      <c r="B712" s="128"/>
      <c r="C712" s="128"/>
      <c r="D712" s="128"/>
      <c r="E712" s="128"/>
      <c r="F712" s="128"/>
      <c r="H712" s="128"/>
    </row>
    <row r="713" spans="1:8" x14ac:dyDescent="0.3">
      <c r="A713" s="128"/>
      <c r="B713" s="128"/>
      <c r="C713" s="128"/>
      <c r="D713" s="128"/>
      <c r="E713" s="128"/>
      <c r="F713" s="128"/>
      <c r="H713" s="128"/>
    </row>
    <row r="714" spans="1:8" x14ac:dyDescent="0.3">
      <c r="A714" s="128"/>
      <c r="B714" s="128"/>
      <c r="C714" s="128"/>
      <c r="D714" s="128"/>
      <c r="E714" s="128"/>
      <c r="F714" s="128"/>
      <c r="H714" s="128"/>
    </row>
    <row r="715" spans="1:8" x14ac:dyDescent="0.3">
      <c r="A715" s="128"/>
      <c r="B715" s="128"/>
      <c r="C715" s="128"/>
      <c r="D715" s="128"/>
      <c r="E715" s="128"/>
      <c r="F715" s="128"/>
      <c r="H715" s="128"/>
    </row>
    <row r="716" spans="1:8" x14ac:dyDescent="0.3">
      <c r="A716" s="128"/>
      <c r="B716" s="128"/>
      <c r="C716" s="128"/>
      <c r="D716" s="128"/>
      <c r="E716" s="128"/>
      <c r="F716" s="128"/>
      <c r="H716" s="128"/>
    </row>
    <row r="717" spans="1:8" x14ac:dyDescent="0.3">
      <c r="A717" s="128"/>
      <c r="B717" s="128"/>
      <c r="C717" s="128"/>
      <c r="D717" s="128"/>
      <c r="E717" s="128"/>
      <c r="F717" s="128"/>
      <c r="H717" s="128"/>
    </row>
    <row r="718" spans="1:8" x14ac:dyDescent="0.3">
      <c r="A718" s="128"/>
      <c r="B718" s="128"/>
      <c r="C718" s="128"/>
      <c r="D718" s="128"/>
      <c r="E718" s="128"/>
      <c r="F718" s="128"/>
      <c r="H718" s="128"/>
    </row>
    <row r="719" spans="1:8" x14ac:dyDescent="0.3">
      <c r="A719" s="128"/>
      <c r="B719" s="128"/>
      <c r="C719" s="128"/>
      <c r="D719" s="128"/>
      <c r="E719" s="128"/>
      <c r="F719" s="128"/>
      <c r="H719" s="128"/>
    </row>
    <row r="720" spans="1:8" x14ac:dyDescent="0.3">
      <c r="A720" s="128"/>
      <c r="B720" s="128"/>
      <c r="C720" s="128"/>
      <c r="D720" s="128"/>
      <c r="E720" s="128"/>
      <c r="F720" s="128"/>
      <c r="H720" s="128"/>
    </row>
    <row r="721" spans="1:8" x14ac:dyDescent="0.3">
      <c r="A721" s="128"/>
      <c r="B721" s="128"/>
      <c r="C721" s="128"/>
      <c r="D721" s="128"/>
      <c r="E721" s="128"/>
      <c r="F721" s="128"/>
      <c r="H721" s="128"/>
    </row>
    <row r="722" spans="1:8" x14ac:dyDescent="0.3">
      <c r="A722" s="128"/>
      <c r="B722" s="128"/>
      <c r="C722" s="128"/>
      <c r="D722" s="128"/>
      <c r="E722" s="128"/>
      <c r="F722" s="128"/>
      <c r="H722" s="128"/>
    </row>
  </sheetData>
  <mergeCells count="18">
    <mergeCell ref="G6:G12"/>
    <mergeCell ref="H6:H12"/>
    <mergeCell ref="G13:G19"/>
    <mergeCell ref="H13:H19"/>
    <mergeCell ref="G20:G27"/>
    <mergeCell ref="H20:H27"/>
    <mergeCell ref="G28:G32"/>
    <mergeCell ref="H28:H32"/>
    <mergeCell ref="G33:G39"/>
    <mergeCell ref="H33:H39"/>
    <mergeCell ref="G156:G164"/>
    <mergeCell ref="H156:H164"/>
    <mergeCell ref="G40:G47"/>
    <mergeCell ref="H40:H47"/>
    <mergeCell ref="G145:G155"/>
    <mergeCell ref="H145:H155"/>
    <mergeCell ref="G135:G144"/>
    <mergeCell ref="H135:H144"/>
  </mergeCell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5A1DA-377B-460E-9D07-A90E85279E3B}">
  <dimension ref="A1:M707"/>
  <sheetViews>
    <sheetView showGridLines="0" zoomScale="70" zoomScaleNormal="70" workbookViewId="0">
      <pane ySplit="5" topLeftCell="A12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54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427</v>
      </c>
      <c r="B1" s="203"/>
      <c r="C1" s="124"/>
      <c r="D1" s="115"/>
      <c r="E1" s="115"/>
      <c r="F1" s="124"/>
      <c r="G1" s="125"/>
      <c r="H1" s="126"/>
    </row>
    <row r="2" spans="1:9" s="10" customFormat="1" x14ac:dyDescent="0.3">
      <c r="A2" s="6" t="s">
        <v>0</v>
      </c>
      <c r="B2" s="204"/>
      <c r="C2" s="127"/>
      <c r="D2" s="116"/>
      <c r="E2" s="116"/>
      <c r="F2" s="127"/>
      <c r="G2" s="128"/>
      <c r="H2" s="129"/>
    </row>
    <row r="3" spans="1:9" s="10" customFormat="1" x14ac:dyDescent="0.3">
      <c r="A3" s="6" t="s">
        <v>428</v>
      </c>
      <c r="B3" s="192"/>
      <c r="C3" s="127"/>
      <c r="D3" s="127"/>
      <c r="E3" s="127" t="s">
        <v>1</v>
      </c>
      <c r="F3" s="127"/>
      <c r="G3" s="128"/>
      <c r="H3" s="129"/>
    </row>
    <row r="4" spans="1:9" s="10" customFormat="1" ht="16.05" customHeight="1" x14ac:dyDescent="0.3">
      <c r="A4" s="12" t="s">
        <v>2</v>
      </c>
      <c r="B4" s="130">
        <v>45523</v>
      </c>
      <c r="C4" s="130">
        <f>+B4+1</f>
        <v>45524</v>
      </c>
      <c r="D4" s="130">
        <f>C4+1</f>
        <v>45525</v>
      </c>
      <c r="E4" s="130">
        <f>D4+1</f>
        <v>45526</v>
      </c>
      <c r="F4" s="130">
        <f>E4+1</f>
        <v>45527</v>
      </c>
      <c r="G4" s="131">
        <f>F4+1</f>
        <v>45528</v>
      </c>
      <c r="H4" s="130">
        <f>G4+1</f>
        <v>45529</v>
      </c>
      <c r="I4" s="13" t="s">
        <v>2</v>
      </c>
    </row>
    <row r="5" spans="1:9" s="10" customFormat="1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s="10" customFormat="1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38" t="s">
        <v>19</v>
      </c>
      <c r="H6" s="523" t="s">
        <v>190</v>
      </c>
      <c r="I6" s="17">
        <v>0.14583333333333334</v>
      </c>
    </row>
    <row r="7" spans="1:9" s="10" customFormat="1" x14ac:dyDescent="0.3">
      <c r="A7" s="18"/>
      <c r="B7" s="127"/>
      <c r="C7" s="127"/>
      <c r="D7" s="127"/>
      <c r="E7" s="127"/>
      <c r="F7" s="127"/>
      <c r="G7" s="539"/>
      <c r="H7" s="524"/>
      <c r="I7" s="20"/>
    </row>
    <row r="8" spans="1:9" s="10" customFormat="1" x14ac:dyDescent="0.3">
      <c r="A8" s="16">
        <v>0.2673611111111111</v>
      </c>
      <c r="B8" s="136">
        <f t="shared" ref="B8" si="0">B95-1</f>
        <v>116</v>
      </c>
      <c r="C8" s="136">
        <v>118</v>
      </c>
      <c r="D8" s="136">
        <v>120</v>
      </c>
      <c r="E8" s="136">
        <v>122</v>
      </c>
      <c r="F8" s="136">
        <v>124</v>
      </c>
      <c r="G8" s="539"/>
      <c r="H8" s="524"/>
      <c r="I8" s="22"/>
    </row>
    <row r="9" spans="1:9" s="10" customFormat="1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39"/>
      <c r="H9" s="524"/>
      <c r="I9" s="17">
        <v>0.16666666666666666</v>
      </c>
    </row>
    <row r="10" spans="1:9" s="10" customFormat="1" x14ac:dyDescent="0.3">
      <c r="A10" s="23">
        <v>0.27430555555555552</v>
      </c>
      <c r="B10" s="127"/>
      <c r="C10" s="127"/>
      <c r="D10" s="128"/>
      <c r="E10" s="127"/>
      <c r="F10" s="129"/>
      <c r="G10" s="539"/>
      <c r="H10" s="524"/>
      <c r="I10" s="20"/>
    </row>
    <row r="11" spans="1:9" s="10" customFormat="1" x14ac:dyDescent="0.3">
      <c r="A11" s="23">
        <v>0.28819444444444448</v>
      </c>
      <c r="B11" s="144"/>
      <c r="C11" s="127"/>
      <c r="D11" s="128"/>
      <c r="E11" s="127"/>
      <c r="F11" s="129"/>
      <c r="G11" s="539"/>
      <c r="H11" s="524"/>
      <c r="I11" s="20"/>
    </row>
    <row r="12" spans="1:9" s="10" customFormat="1" x14ac:dyDescent="0.3">
      <c r="A12" s="23">
        <v>0.28958333333333336</v>
      </c>
      <c r="B12" s="136">
        <f t="shared" ref="B12:F12" si="1">B87-1</f>
        <v>688</v>
      </c>
      <c r="C12" s="136">
        <f t="shared" si="1"/>
        <v>689</v>
      </c>
      <c r="D12" s="136">
        <f t="shared" si="1"/>
        <v>690</v>
      </c>
      <c r="E12" s="144">
        <f t="shared" si="1"/>
        <v>691</v>
      </c>
      <c r="F12" s="136">
        <f t="shared" si="1"/>
        <v>692</v>
      </c>
      <c r="G12" s="539"/>
      <c r="H12" s="525"/>
      <c r="I12" s="22"/>
    </row>
    <row r="13" spans="1:9" s="10" customFormat="1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538" t="s">
        <v>348</v>
      </c>
      <c r="H13" s="201"/>
      <c r="I13" s="17">
        <v>0.1875</v>
      </c>
    </row>
    <row r="14" spans="1:9" s="10" customFormat="1" x14ac:dyDescent="0.3">
      <c r="A14" s="24"/>
      <c r="B14" s="127"/>
      <c r="C14" s="127"/>
      <c r="D14" s="154"/>
      <c r="E14" s="154"/>
      <c r="F14" s="154"/>
      <c r="G14" s="539"/>
      <c r="H14" s="320"/>
      <c r="I14" s="20"/>
    </row>
    <row r="15" spans="1:9" s="10" customFormat="1" x14ac:dyDescent="0.3">
      <c r="A15" s="26">
        <v>0.30902777777777779</v>
      </c>
      <c r="B15" s="136">
        <f>B83-1</f>
        <v>1007</v>
      </c>
      <c r="C15" s="136">
        <f>C83-1</f>
        <v>1008</v>
      </c>
      <c r="D15" s="157">
        <f>D83-1</f>
        <v>1009</v>
      </c>
      <c r="E15" s="157">
        <f>E83-1</f>
        <v>1010</v>
      </c>
      <c r="F15" s="157">
        <f>F83-1</f>
        <v>1011</v>
      </c>
      <c r="G15" s="539"/>
      <c r="H15" s="320"/>
      <c r="I15" s="22"/>
    </row>
    <row r="16" spans="1:9" s="10" customFormat="1" ht="15.45" customHeight="1" x14ac:dyDescent="0.3">
      <c r="A16" s="27">
        <v>0.3125</v>
      </c>
      <c r="B16" s="140" t="s">
        <v>389</v>
      </c>
      <c r="C16" s="140" t="s">
        <v>316</v>
      </c>
      <c r="D16" s="243" t="s">
        <v>316</v>
      </c>
      <c r="E16" s="140" t="s">
        <v>316</v>
      </c>
      <c r="F16" s="243" t="s">
        <v>316</v>
      </c>
      <c r="G16" s="539"/>
      <c r="H16" s="320" t="s">
        <v>13</v>
      </c>
      <c r="I16" s="17">
        <v>0.20833333333333334</v>
      </c>
    </row>
    <row r="17" spans="1:9" s="10" customFormat="1" x14ac:dyDescent="0.3">
      <c r="A17" s="18">
        <v>0.31597222222222221</v>
      </c>
      <c r="B17" s="127"/>
      <c r="C17" s="127"/>
      <c r="D17" s="174"/>
      <c r="E17" s="144"/>
      <c r="F17" s="174"/>
      <c r="G17" s="539"/>
      <c r="H17" s="320"/>
      <c r="I17" s="20"/>
    </row>
    <row r="18" spans="1:9" s="10" customFormat="1" x14ac:dyDescent="0.3">
      <c r="A18" s="27">
        <v>0.31944444444444448</v>
      </c>
      <c r="B18" s="127"/>
      <c r="C18" s="127"/>
      <c r="D18" s="154"/>
      <c r="E18" s="127"/>
      <c r="F18" s="154"/>
      <c r="G18" s="539"/>
      <c r="H18" s="320"/>
      <c r="I18" s="22"/>
    </row>
    <row r="19" spans="1:9" s="10" customFormat="1" x14ac:dyDescent="0.3">
      <c r="A19" s="27">
        <v>0.3298611111111111</v>
      </c>
      <c r="B19" s="136">
        <f>B23-1</f>
        <v>54</v>
      </c>
      <c r="C19" s="136">
        <f t="shared" ref="C19:D19" si="2">C101-1</f>
        <v>193</v>
      </c>
      <c r="D19" s="136">
        <f t="shared" si="2"/>
        <v>194</v>
      </c>
      <c r="E19" s="136">
        <v>195</v>
      </c>
      <c r="F19" s="157">
        <v>196</v>
      </c>
      <c r="G19" s="539"/>
      <c r="H19" s="321"/>
      <c r="I19" s="20"/>
    </row>
    <row r="20" spans="1:9" s="10" customFormat="1" x14ac:dyDescent="0.3">
      <c r="A20" s="16">
        <v>0.33333333333333331</v>
      </c>
      <c r="B20" s="140" t="s">
        <v>389</v>
      </c>
      <c r="C20" s="140" t="s">
        <v>389</v>
      </c>
      <c r="D20" s="140" t="s">
        <v>389</v>
      </c>
      <c r="E20" s="140" t="s">
        <v>389</v>
      </c>
      <c r="F20" s="243" t="s">
        <v>389</v>
      </c>
      <c r="G20" s="539"/>
      <c r="H20" s="596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127"/>
      <c r="C21" s="127"/>
      <c r="D21" s="154"/>
      <c r="E21" s="127"/>
      <c r="F21" s="128"/>
      <c r="G21" s="539"/>
      <c r="H21" s="570"/>
      <c r="I21" s="29"/>
    </row>
    <row r="22" spans="1:9" s="10" customFormat="1" x14ac:dyDescent="0.3">
      <c r="A22" s="27">
        <v>0.35069444444444442</v>
      </c>
      <c r="B22" s="127"/>
      <c r="C22" s="127"/>
      <c r="D22" s="154"/>
      <c r="E22" s="127"/>
      <c r="F22" s="128"/>
      <c r="G22" s="539"/>
      <c r="H22" s="570"/>
      <c r="I22" s="30"/>
    </row>
    <row r="23" spans="1:9" s="10" customFormat="1" x14ac:dyDescent="0.3">
      <c r="A23" s="27">
        <v>0.3520833333333333</v>
      </c>
      <c r="B23" s="136">
        <f t="shared" ref="B23:F23" si="3">B91-1</f>
        <v>55</v>
      </c>
      <c r="C23" s="136">
        <f t="shared" si="3"/>
        <v>56</v>
      </c>
      <c r="D23" s="136">
        <f t="shared" si="3"/>
        <v>57</v>
      </c>
      <c r="E23" s="136">
        <f t="shared" si="3"/>
        <v>58</v>
      </c>
      <c r="F23" s="157">
        <f t="shared" si="3"/>
        <v>59</v>
      </c>
      <c r="G23" s="539"/>
      <c r="H23" s="570"/>
      <c r="I23" s="29"/>
    </row>
    <row r="24" spans="1:9" s="10" customFormat="1" x14ac:dyDescent="0.3">
      <c r="A24" s="16">
        <v>0.35416666666666669</v>
      </c>
      <c r="B24" s="140" t="s">
        <v>16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539"/>
      <c r="H24" s="530"/>
      <c r="I24" s="28">
        <v>0.25</v>
      </c>
    </row>
    <row r="25" spans="1:9" s="10" customFormat="1" x14ac:dyDescent="0.3">
      <c r="A25" s="16">
        <v>0.3576388888888889</v>
      </c>
      <c r="B25" s="127"/>
      <c r="C25" s="127"/>
      <c r="D25" s="154"/>
      <c r="E25" s="127"/>
      <c r="F25" s="129"/>
      <c r="G25" s="539"/>
      <c r="H25" s="530"/>
      <c r="I25" s="29"/>
    </row>
    <row r="26" spans="1:9" s="10" customFormat="1" x14ac:dyDescent="0.3">
      <c r="A26" s="16">
        <v>0.37152777777777773</v>
      </c>
      <c r="B26" s="127"/>
      <c r="C26" s="127"/>
      <c r="D26" s="154"/>
      <c r="E26" s="127"/>
      <c r="F26" s="129"/>
      <c r="G26" s="539"/>
      <c r="H26" s="530"/>
      <c r="I26" s="30"/>
    </row>
    <row r="27" spans="1:9" s="10" customFormat="1" x14ac:dyDescent="0.3">
      <c r="A27" s="18">
        <v>0.37361111111111112</v>
      </c>
      <c r="B27" s="136">
        <f t="shared" ref="B27:F27" si="4">B79-1</f>
        <v>414</v>
      </c>
      <c r="C27" s="136">
        <f t="shared" si="4"/>
        <v>415</v>
      </c>
      <c r="D27" s="136">
        <f t="shared" si="4"/>
        <v>416</v>
      </c>
      <c r="E27" s="136">
        <f t="shared" si="4"/>
        <v>417</v>
      </c>
      <c r="F27" s="136">
        <f t="shared" si="4"/>
        <v>418</v>
      </c>
      <c r="G27" s="540"/>
      <c r="H27" s="531"/>
      <c r="I27" s="29"/>
    </row>
    <row r="28" spans="1:9" s="10" customFormat="1" ht="15.45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32" t="s">
        <v>411</v>
      </c>
      <c r="H28" s="532" t="s">
        <v>411</v>
      </c>
      <c r="I28" s="28">
        <v>0.27083333333333331</v>
      </c>
    </row>
    <row r="29" spans="1:9" s="10" customFormat="1" x14ac:dyDescent="0.3">
      <c r="A29" s="16">
        <v>0.3923611111111111</v>
      </c>
      <c r="B29" s="136">
        <f t="shared" ref="B29:F29" si="5">B87-1</f>
        <v>688</v>
      </c>
      <c r="C29" s="136">
        <f t="shared" si="5"/>
        <v>689</v>
      </c>
      <c r="D29" s="136">
        <f t="shared" si="5"/>
        <v>690</v>
      </c>
      <c r="E29" s="136">
        <f t="shared" si="5"/>
        <v>691</v>
      </c>
      <c r="F29" s="136">
        <f t="shared" si="5"/>
        <v>692</v>
      </c>
      <c r="G29" s="533"/>
      <c r="H29" s="533"/>
      <c r="I29" s="30"/>
    </row>
    <row r="30" spans="1:9" s="10" customFormat="1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33"/>
      <c r="H30" s="533"/>
      <c r="I30" s="28">
        <v>0.29166666666666669</v>
      </c>
    </row>
    <row r="31" spans="1:9" s="10" customFormat="1" x14ac:dyDescent="0.3">
      <c r="A31" s="23">
        <v>0.40972222222222227</v>
      </c>
      <c r="B31" s="206"/>
      <c r="C31" s="127"/>
      <c r="D31" s="127"/>
      <c r="E31" s="127"/>
      <c r="F31" s="144"/>
      <c r="G31" s="533"/>
      <c r="H31" s="533"/>
      <c r="I31" s="30"/>
    </row>
    <row r="32" spans="1:9" s="10" customFormat="1" x14ac:dyDescent="0.3">
      <c r="A32" s="23">
        <v>0.41319444444444442</v>
      </c>
      <c r="B32" s="136">
        <f>B83-1</f>
        <v>1007</v>
      </c>
      <c r="C32" s="136">
        <f t="shared" ref="C32:F32" si="6">C83-1</f>
        <v>1008</v>
      </c>
      <c r="D32" s="136">
        <f t="shared" si="6"/>
        <v>1009</v>
      </c>
      <c r="E32" s="136">
        <f t="shared" si="6"/>
        <v>1010</v>
      </c>
      <c r="F32" s="136">
        <f t="shared" si="6"/>
        <v>1011</v>
      </c>
      <c r="G32" s="534"/>
      <c r="H32" s="534"/>
      <c r="I32" s="29"/>
    </row>
    <row r="33" spans="1:9" s="10" customFormat="1" x14ac:dyDescent="0.3">
      <c r="A33" s="16">
        <v>0.41666666666666669</v>
      </c>
      <c r="B33" s="141" t="s">
        <v>180</v>
      </c>
      <c r="C33" s="135" t="s">
        <v>415</v>
      </c>
      <c r="D33" s="135" t="s">
        <v>415</v>
      </c>
      <c r="E33" s="135" t="s">
        <v>415</v>
      </c>
      <c r="F33" s="135" t="s">
        <v>415</v>
      </c>
      <c r="G33" s="532" t="s">
        <v>415</v>
      </c>
      <c r="H33" s="523" t="s">
        <v>16</v>
      </c>
      <c r="I33" s="28">
        <v>0.3125</v>
      </c>
    </row>
    <row r="34" spans="1:9" s="10" customFormat="1" x14ac:dyDescent="0.3">
      <c r="A34" s="16">
        <v>0.43402777777777773</v>
      </c>
      <c r="B34" s="145"/>
      <c r="C34" s="167"/>
      <c r="D34" s="145"/>
      <c r="E34" s="145"/>
      <c r="F34" s="145"/>
      <c r="G34" s="533"/>
      <c r="H34" s="524"/>
      <c r="I34" s="28"/>
    </row>
    <row r="35" spans="1:9" s="10" customFormat="1" x14ac:dyDescent="0.3">
      <c r="A35" s="16">
        <v>0.43611111111111112</v>
      </c>
      <c r="B35" s="136">
        <v>218</v>
      </c>
      <c r="C35" s="136">
        <f>C72-1</f>
        <v>36</v>
      </c>
      <c r="D35" s="136">
        <f>D72-1</f>
        <v>37</v>
      </c>
      <c r="E35" s="136">
        <f>E72-1</f>
        <v>38</v>
      </c>
      <c r="F35" s="136">
        <f>F72-1</f>
        <v>39</v>
      </c>
      <c r="G35" s="533"/>
      <c r="H35" s="524"/>
      <c r="I35" s="28"/>
    </row>
    <row r="36" spans="1:9" s="10" customFormat="1" x14ac:dyDescent="0.3">
      <c r="A36" s="23">
        <v>0.4375</v>
      </c>
      <c r="B36" s="135" t="s">
        <v>180</v>
      </c>
      <c r="C36" s="135" t="s">
        <v>348</v>
      </c>
      <c r="D36" s="135" t="s">
        <v>348</v>
      </c>
      <c r="E36" s="135" t="s">
        <v>348</v>
      </c>
      <c r="F36" s="226" t="s">
        <v>348</v>
      </c>
      <c r="G36" s="533"/>
      <c r="H36" s="524"/>
      <c r="I36" s="28">
        <v>0.33333333333333331</v>
      </c>
    </row>
    <row r="37" spans="1:9" s="10" customFormat="1" x14ac:dyDescent="0.3">
      <c r="A37" s="23">
        <v>0.4548611111111111</v>
      </c>
      <c r="B37" s="242"/>
      <c r="C37" s="127"/>
      <c r="D37" s="127"/>
      <c r="E37" s="127"/>
      <c r="F37" s="129"/>
      <c r="G37" s="533"/>
      <c r="H37" s="524"/>
      <c r="I37" s="29"/>
    </row>
    <row r="38" spans="1:9" s="10" customFormat="1" x14ac:dyDescent="0.3">
      <c r="A38" s="23">
        <v>0.45694444444444443</v>
      </c>
      <c r="B38" s="136">
        <f>B35+1</f>
        <v>219</v>
      </c>
      <c r="C38" s="136">
        <v>117</v>
      </c>
      <c r="D38" s="136">
        <v>119</v>
      </c>
      <c r="E38" s="136">
        <v>121</v>
      </c>
      <c r="F38" s="209">
        <v>123</v>
      </c>
      <c r="G38" s="533"/>
      <c r="H38" s="524"/>
      <c r="I38" s="29"/>
    </row>
    <row r="39" spans="1:9" s="10" customFormat="1" x14ac:dyDescent="0.3">
      <c r="A39" s="27">
        <v>0.45833333333333331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56" t="s">
        <v>348</v>
      </c>
      <c r="G39" s="529" t="s">
        <v>316</v>
      </c>
      <c r="H39" s="529" t="s">
        <v>389</v>
      </c>
      <c r="I39" s="28">
        <v>0.35416666666666669</v>
      </c>
    </row>
    <row r="40" spans="1:9" s="10" customFormat="1" x14ac:dyDescent="0.3">
      <c r="A40" s="27">
        <v>0.47569444444444442</v>
      </c>
      <c r="B40" s="136">
        <f t="shared" ref="B40:F40" si="7">B95-1</f>
        <v>116</v>
      </c>
      <c r="C40" s="166">
        <f t="shared" si="7"/>
        <v>118</v>
      </c>
      <c r="D40" s="166">
        <f t="shared" si="7"/>
        <v>120</v>
      </c>
      <c r="E40" s="166">
        <f t="shared" si="7"/>
        <v>122</v>
      </c>
      <c r="F40" s="209">
        <f t="shared" si="7"/>
        <v>124</v>
      </c>
      <c r="G40" s="530"/>
      <c r="H40" s="530"/>
      <c r="I40" s="30"/>
    </row>
    <row r="41" spans="1:9" s="10" customFormat="1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310" t="s">
        <v>190</v>
      </c>
      <c r="G41" s="530"/>
      <c r="H41" s="530"/>
      <c r="I41" s="28">
        <v>0.375</v>
      </c>
    </row>
    <row r="42" spans="1:9" s="10" customFormat="1" x14ac:dyDescent="0.3">
      <c r="A42" s="27">
        <v>0.49652777777777773</v>
      </c>
      <c r="B42" s="136">
        <f t="shared" ref="B42:F42" si="8">B74-1</f>
        <v>285</v>
      </c>
      <c r="C42" s="153">
        <f t="shared" si="8"/>
        <v>286</v>
      </c>
      <c r="D42" s="136">
        <f t="shared" si="8"/>
        <v>287</v>
      </c>
      <c r="E42" s="136">
        <f t="shared" si="8"/>
        <v>288</v>
      </c>
      <c r="F42" s="157">
        <f t="shared" si="8"/>
        <v>289</v>
      </c>
      <c r="G42" s="530"/>
      <c r="H42" s="530"/>
      <c r="I42" s="30"/>
    </row>
    <row r="43" spans="1:9" s="10" customFormat="1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243" t="s">
        <v>16</v>
      </c>
      <c r="G43" s="530"/>
      <c r="H43" s="530"/>
      <c r="I43" s="28">
        <v>0.39583333333333331</v>
      </c>
    </row>
    <row r="44" spans="1:9" s="10" customFormat="1" x14ac:dyDescent="0.3">
      <c r="A44" s="27">
        <v>0.51736111111111105</v>
      </c>
      <c r="B44" s="144">
        <f t="shared" ref="B44:F44" si="9">B79-1</f>
        <v>414</v>
      </c>
      <c r="C44" s="144">
        <f t="shared" si="9"/>
        <v>415</v>
      </c>
      <c r="D44" s="144">
        <f t="shared" si="9"/>
        <v>416</v>
      </c>
      <c r="E44" s="144">
        <f t="shared" si="9"/>
        <v>417</v>
      </c>
      <c r="F44" s="174">
        <f t="shared" si="9"/>
        <v>418</v>
      </c>
      <c r="G44" s="531"/>
      <c r="H44" s="531"/>
      <c r="I44" s="30"/>
    </row>
    <row r="45" spans="1:9" s="10" customFormat="1" ht="15.45" customHeight="1" x14ac:dyDescent="0.3">
      <c r="A45" s="23">
        <v>0.52083333333333337</v>
      </c>
      <c r="B45" s="140" t="s">
        <v>389</v>
      </c>
      <c r="C45" s="140" t="s">
        <v>316</v>
      </c>
      <c r="D45" s="140" t="s">
        <v>316</v>
      </c>
      <c r="E45" s="243" t="s">
        <v>316</v>
      </c>
      <c r="F45" s="140" t="s">
        <v>316</v>
      </c>
      <c r="G45" s="224" t="s">
        <v>429</v>
      </c>
      <c r="H45" s="141" t="s">
        <v>429</v>
      </c>
      <c r="I45" s="28">
        <v>0.41666666666666669</v>
      </c>
    </row>
    <row r="46" spans="1:9" s="10" customFormat="1" x14ac:dyDescent="0.3">
      <c r="A46" s="27">
        <v>0.53819444444444442</v>
      </c>
      <c r="B46" s="142">
        <f>B49-1</f>
        <v>54</v>
      </c>
      <c r="C46" s="142">
        <f t="shared" ref="C46:F46" si="10">C101-1</f>
        <v>193</v>
      </c>
      <c r="D46" s="142">
        <f t="shared" si="10"/>
        <v>194</v>
      </c>
      <c r="E46" s="142">
        <f t="shared" si="10"/>
        <v>195</v>
      </c>
      <c r="F46" s="142">
        <f t="shared" si="10"/>
        <v>196</v>
      </c>
      <c r="G46" s="322"/>
      <c r="H46" s="242"/>
      <c r="I46" s="30"/>
    </row>
    <row r="47" spans="1:9" s="10" customFormat="1" x14ac:dyDescent="0.3">
      <c r="A47" s="23">
        <v>0.54166666666666663</v>
      </c>
      <c r="B47" s="140" t="s">
        <v>389</v>
      </c>
      <c r="C47" s="140" t="s">
        <v>389</v>
      </c>
      <c r="D47" s="140" t="s">
        <v>389</v>
      </c>
      <c r="E47" s="140" t="s">
        <v>389</v>
      </c>
      <c r="F47" s="140" t="s">
        <v>389</v>
      </c>
      <c r="G47" s="154"/>
      <c r="H47" s="127"/>
      <c r="I47" s="28">
        <v>0.4375</v>
      </c>
    </row>
    <row r="48" spans="1:9" s="10" customFormat="1" x14ac:dyDescent="0.3">
      <c r="A48" s="27">
        <v>0.55555555555555558</v>
      </c>
      <c r="B48" s="152"/>
      <c r="C48" s="152"/>
      <c r="D48" s="152"/>
      <c r="E48" s="127"/>
      <c r="F48" s="127"/>
      <c r="G48" s="322"/>
      <c r="H48" s="143"/>
      <c r="I48" s="29"/>
    </row>
    <row r="49" spans="1:13" x14ac:dyDescent="0.3">
      <c r="A49" s="27">
        <v>0.55902777777777779</v>
      </c>
      <c r="B49" s="136">
        <f t="shared" ref="B49:F49" si="11">B91-1</f>
        <v>55</v>
      </c>
      <c r="C49" s="136">
        <f t="shared" si="11"/>
        <v>56</v>
      </c>
      <c r="D49" s="136">
        <f t="shared" si="11"/>
        <v>57</v>
      </c>
      <c r="E49" s="136">
        <f t="shared" si="11"/>
        <v>58</v>
      </c>
      <c r="F49" s="136">
        <f t="shared" si="11"/>
        <v>59</v>
      </c>
      <c r="G49" s="322"/>
      <c r="H49" s="143"/>
      <c r="I49" s="29"/>
      <c r="J49" s="10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322"/>
      <c r="H50" s="137"/>
      <c r="I50" s="28">
        <v>0.45833333333333331</v>
      </c>
      <c r="J50" s="10"/>
    </row>
    <row r="51" spans="1:13" x14ac:dyDescent="0.3">
      <c r="A51" s="346">
        <v>0.56597222222222221</v>
      </c>
      <c r="B51" s="167"/>
      <c r="C51" s="129"/>
      <c r="G51" s="322"/>
      <c r="H51" s="137"/>
      <c r="I51" s="29"/>
      <c r="J51" s="10"/>
    </row>
    <row r="52" spans="1:13" x14ac:dyDescent="0.3">
      <c r="A52" s="16">
        <v>0.57986111111111105</v>
      </c>
      <c r="B52" s="166">
        <f t="shared" ref="B52:F52" si="12">B87-1</f>
        <v>688</v>
      </c>
      <c r="C52" s="153">
        <f t="shared" si="12"/>
        <v>689</v>
      </c>
      <c r="D52" s="153">
        <f t="shared" si="12"/>
        <v>690</v>
      </c>
      <c r="E52" s="153">
        <f t="shared" si="12"/>
        <v>691</v>
      </c>
      <c r="F52" s="153">
        <f t="shared" si="12"/>
        <v>692</v>
      </c>
      <c r="G52" s="308">
        <v>6</v>
      </c>
      <c r="H52" s="142">
        <v>7</v>
      </c>
      <c r="I52" s="22"/>
      <c r="J52" s="10"/>
    </row>
    <row r="53" spans="1:13" x14ac:dyDescent="0.3">
      <c r="A53" s="23">
        <v>0.58333333333333337</v>
      </c>
      <c r="B53" s="158" t="s">
        <v>24</v>
      </c>
      <c r="C53" s="158" t="s">
        <v>24</v>
      </c>
      <c r="D53" s="158" t="s">
        <v>24</v>
      </c>
      <c r="E53" s="158" t="s">
        <v>24</v>
      </c>
      <c r="F53" s="158" t="s">
        <v>24</v>
      </c>
      <c r="G53" s="158" t="s">
        <v>24</v>
      </c>
      <c r="H53" s="159" t="s">
        <v>24</v>
      </c>
      <c r="I53" s="29">
        <v>0.47916666666666669</v>
      </c>
      <c r="J53" s="10"/>
    </row>
    <row r="54" spans="1:13" x14ac:dyDescent="0.3">
      <c r="A54" s="23">
        <v>0.58680555555555558</v>
      </c>
      <c r="B54" s="242"/>
      <c r="C54" s="137"/>
      <c r="D54" s="137"/>
      <c r="G54" s="242"/>
      <c r="H54" s="181"/>
      <c r="I54" s="29"/>
      <c r="J54" s="10"/>
    </row>
    <row r="55" spans="1:13" x14ac:dyDescent="0.3">
      <c r="A55" s="23">
        <v>0.60069444444444442</v>
      </c>
      <c r="B55" s="144"/>
      <c r="C55" s="144"/>
      <c r="D55" s="144"/>
      <c r="E55" s="144"/>
      <c r="F55" s="144"/>
      <c r="G55" s="127"/>
      <c r="I55" s="32"/>
      <c r="J55" s="10"/>
    </row>
    <row r="56" spans="1:13" x14ac:dyDescent="0.3">
      <c r="A56" s="27">
        <v>0.60416666666666663</v>
      </c>
      <c r="G56" s="127"/>
      <c r="I56" s="28">
        <v>0.5</v>
      </c>
      <c r="J56" s="10"/>
    </row>
    <row r="57" spans="1:13" x14ac:dyDescent="0.3">
      <c r="A57" s="27">
        <v>0.60763888888888895</v>
      </c>
      <c r="B57" s="176" t="s">
        <v>375</v>
      </c>
      <c r="C57" s="176" t="s">
        <v>442</v>
      </c>
      <c r="D57" s="176" t="s">
        <v>162</v>
      </c>
      <c r="E57" s="176" t="s">
        <v>69</v>
      </c>
      <c r="F57" s="176" t="s">
        <v>126</v>
      </c>
      <c r="G57" s="176" t="s">
        <v>443</v>
      </c>
      <c r="H57" s="182" t="s">
        <v>64</v>
      </c>
      <c r="I57" s="29"/>
      <c r="J57" s="10"/>
    </row>
    <row r="58" spans="1:13" x14ac:dyDescent="0.3">
      <c r="A58" s="18">
        <v>0.625</v>
      </c>
      <c r="B58" s="176"/>
      <c r="C58" s="176"/>
      <c r="D58" s="176"/>
      <c r="G58" s="127"/>
      <c r="I58" s="28">
        <v>0.52083333333333337</v>
      </c>
      <c r="J58" s="10"/>
    </row>
    <row r="59" spans="1:13" x14ac:dyDescent="0.3">
      <c r="A59" s="23">
        <v>0.64583333333333337</v>
      </c>
      <c r="B59" s="164"/>
      <c r="C59" s="164"/>
      <c r="D59" s="164"/>
      <c r="E59" s="164"/>
      <c r="F59" s="164"/>
      <c r="G59" s="164"/>
      <c r="H59" s="163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1"/>
      <c r="I60" s="28">
        <v>0.5625</v>
      </c>
      <c r="J60" s="10"/>
    </row>
    <row r="61" spans="1:13" x14ac:dyDescent="0.3">
      <c r="A61" s="27">
        <v>0.68402777777777779</v>
      </c>
      <c r="G61" s="127"/>
      <c r="I61" s="30"/>
      <c r="J61" s="10"/>
    </row>
    <row r="62" spans="1:13" x14ac:dyDescent="0.3">
      <c r="A62" s="23">
        <v>0.6875</v>
      </c>
      <c r="G62" s="127"/>
      <c r="I62" s="28">
        <v>0.58333333333333337</v>
      </c>
      <c r="J62" s="10"/>
    </row>
    <row r="63" spans="1:13" x14ac:dyDescent="0.3">
      <c r="A63" s="23">
        <v>0.69097222222222221</v>
      </c>
      <c r="G63" s="127"/>
      <c r="I63" s="29"/>
      <c r="J63" s="10"/>
    </row>
    <row r="64" spans="1:13" x14ac:dyDescent="0.3">
      <c r="A64" s="23">
        <v>0.69444444444444453</v>
      </c>
      <c r="G64" s="127"/>
      <c r="I64" s="29"/>
      <c r="J64" s="10"/>
    </row>
    <row r="65" spans="1:9" s="10" customFormat="1" x14ac:dyDescent="0.3">
      <c r="A65" s="23">
        <v>0.70833333333333337</v>
      </c>
      <c r="B65" s="141" t="s">
        <v>13</v>
      </c>
      <c r="C65" s="141" t="s">
        <v>13</v>
      </c>
      <c r="D65" s="141" t="s">
        <v>13</v>
      </c>
      <c r="E65" s="141" t="s">
        <v>13</v>
      </c>
      <c r="F65" s="141" t="s">
        <v>13</v>
      </c>
      <c r="G65" s="141" t="s">
        <v>13</v>
      </c>
      <c r="H65" s="141" t="s">
        <v>13</v>
      </c>
      <c r="I65" s="30"/>
    </row>
    <row r="66" spans="1:9" s="10" customFormat="1" x14ac:dyDescent="0.3">
      <c r="A66" s="23">
        <v>0.71527777777777779</v>
      </c>
      <c r="B66" s="145"/>
      <c r="C66" s="145"/>
      <c r="D66" s="145"/>
      <c r="E66" s="145"/>
      <c r="F66" s="145"/>
      <c r="G66" s="145"/>
      <c r="H66" s="167"/>
      <c r="I66" s="28">
        <v>0.60416666666666663</v>
      </c>
    </row>
    <row r="67" spans="1:9" s="10" customFormat="1" x14ac:dyDescent="0.3">
      <c r="A67" s="23">
        <v>0.72222222222222221</v>
      </c>
      <c r="B67" s="127"/>
      <c r="C67" s="127"/>
      <c r="D67" s="127"/>
      <c r="E67" s="127"/>
      <c r="F67" s="127"/>
      <c r="G67" s="127"/>
      <c r="H67" s="129"/>
      <c r="I67" s="29"/>
    </row>
    <row r="68" spans="1:9" s="10" customFormat="1" x14ac:dyDescent="0.3">
      <c r="A68" s="23">
        <v>0.72569444444444453</v>
      </c>
      <c r="B68" s="229">
        <f>B83-1</f>
        <v>1007</v>
      </c>
      <c r="C68" s="229">
        <f>C83-1</f>
        <v>1008</v>
      </c>
      <c r="D68" s="229">
        <f t="shared" ref="D68:H68" si="13">D83-1</f>
        <v>1009</v>
      </c>
      <c r="E68" s="229">
        <f t="shared" si="13"/>
        <v>1010</v>
      </c>
      <c r="F68" s="229">
        <f t="shared" si="13"/>
        <v>1011</v>
      </c>
      <c r="G68" s="229">
        <f t="shared" si="13"/>
        <v>1012</v>
      </c>
      <c r="H68" s="229">
        <f t="shared" si="13"/>
        <v>1013</v>
      </c>
      <c r="I68" s="29"/>
    </row>
    <row r="69" spans="1:9" s="10" customFormat="1" x14ac:dyDescent="0.3">
      <c r="A69" s="16">
        <v>0.72916666666666663</v>
      </c>
      <c r="B69" s="186" t="s">
        <v>414</v>
      </c>
      <c r="C69" s="186" t="s">
        <v>414</v>
      </c>
      <c r="D69" s="186" t="s">
        <v>414</v>
      </c>
      <c r="E69" s="186" t="s">
        <v>414</v>
      </c>
      <c r="F69" s="186" t="s">
        <v>414</v>
      </c>
      <c r="G69" s="186" t="s">
        <v>414</v>
      </c>
      <c r="H69" s="186" t="s">
        <v>414</v>
      </c>
      <c r="I69" s="28">
        <v>0.625</v>
      </c>
    </row>
    <row r="70" spans="1:9" s="10" customFormat="1" x14ac:dyDescent="0.3">
      <c r="A70" s="16">
        <v>0.73263888888888884</v>
      </c>
      <c r="B70" s="430"/>
      <c r="C70" s="430"/>
      <c r="D70" s="430"/>
      <c r="E70" s="430"/>
      <c r="F70" s="430"/>
      <c r="G70" s="176"/>
      <c r="H70" s="176"/>
      <c r="I70" s="29"/>
    </row>
    <row r="71" spans="1:9" s="10" customFormat="1" x14ac:dyDescent="0.3">
      <c r="A71" s="16">
        <v>0.74652777777777779</v>
      </c>
      <c r="B71" s="236"/>
      <c r="C71" s="236"/>
      <c r="D71" s="236"/>
      <c r="E71" s="236"/>
      <c r="F71" s="236"/>
      <c r="G71" s="164"/>
      <c r="H71" s="164"/>
      <c r="I71" s="29"/>
    </row>
    <row r="72" spans="1:9" s="10" customFormat="1" x14ac:dyDescent="0.3">
      <c r="A72" s="37"/>
      <c r="B72" s="236">
        <v>36</v>
      </c>
      <c r="C72" s="236">
        <f t="shared" ref="C72:H72" si="14">B72+1</f>
        <v>37</v>
      </c>
      <c r="D72" s="236">
        <f t="shared" si="14"/>
        <v>38</v>
      </c>
      <c r="E72" s="236">
        <f t="shared" si="14"/>
        <v>39</v>
      </c>
      <c r="F72" s="236">
        <f t="shared" si="14"/>
        <v>40</v>
      </c>
      <c r="G72" s="236">
        <f t="shared" si="14"/>
        <v>41</v>
      </c>
      <c r="H72" s="185">
        <f t="shared" si="14"/>
        <v>42</v>
      </c>
      <c r="I72" s="30"/>
    </row>
    <row r="73" spans="1:9" s="10" customFormat="1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s="10" customFormat="1" x14ac:dyDescent="0.3">
      <c r="A74" s="31"/>
      <c r="B74" s="176">
        <f>'WEEK 33'!H81+1</f>
        <v>286</v>
      </c>
      <c r="C74" s="176">
        <f t="shared" ref="C74:H74" si="15">B74+1</f>
        <v>287</v>
      </c>
      <c r="D74" s="176">
        <f t="shared" si="15"/>
        <v>288</v>
      </c>
      <c r="E74" s="236">
        <f t="shared" si="15"/>
        <v>289</v>
      </c>
      <c r="F74" s="236">
        <f t="shared" si="15"/>
        <v>290</v>
      </c>
      <c r="G74" s="236">
        <f t="shared" si="15"/>
        <v>291</v>
      </c>
      <c r="H74" s="185">
        <f t="shared" si="15"/>
        <v>292</v>
      </c>
      <c r="I74" s="30"/>
    </row>
    <row r="75" spans="1:9" s="10" customFormat="1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s="10" customFormat="1" x14ac:dyDescent="0.3">
      <c r="A76" s="16"/>
      <c r="B76" s="136">
        <f>B79-1</f>
        <v>414</v>
      </c>
      <c r="C76" s="209">
        <f>B76+1</f>
        <v>415</v>
      </c>
      <c r="D76" s="136">
        <f>C76+1</f>
        <v>416</v>
      </c>
      <c r="E76" s="136">
        <f>D76+1</f>
        <v>417</v>
      </c>
      <c r="F76" s="136">
        <f t="shared" ref="F76:H76" si="16">E76+1</f>
        <v>418</v>
      </c>
      <c r="G76" s="136">
        <f t="shared" si="16"/>
        <v>419</v>
      </c>
      <c r="H76" s="136">
        <f t="shared" si="16"/>
        <v>420</v>
      </c>
      <c r="I76" s="29"/>
    </row>
    <row r="77" spans="1:9" s="10" customFormat="1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s="10" customFormat="1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s="10" customFormat="1" x14ac:dyDescent="0.3">
      <c r="A79" s="23"/>
      <c r="B79" s="176">
        <v>415</v>
      </c>
      <c r="C79" s="176">
        <f>B79+1</f>
        <v>416</v>
      </c>
      <c r="D79" s="176">
        <f>C79+1</f>
        <v>417</v>
      </c>
      <c r="E79" s="176">
        <f>D79+1</f>
        <v>418</v>
      </c>
      <c r="F79" s="176">
        <f>F76+1</f>
        <v>419</v>
      </c>
      <c r="G79" s="176">
        <f>G76+1</f>
        <v>420</v>
      </c>
      <c r="H79" s="176">
        <f>G79+1</f>
        <v>421</v>
      </c>
      <c r="I79" s="30"/>
    </row>
    <row r="80" spans="1:9" s="10" customFormat="1" x14ac:dyDescent="0.3">
      <c r="A80" s="27">
        <v>0.79166666666666663</v>
      </c>
      <c r="B80" s="179" t="s">
        <v>37</v>
      </c>
      <c r="C80" s="179" t="s">
        <v>37</v>
      </c>
      <c r="D80" s="179" t="s">
        <v>37</v>
      </c>
      <c r="E80" s="179" t="s">
        <v>37</v>
      </c>
      <c r="F80" s="193" t="s">
        <v>37</v>
      </c>
      <c r="G80" s="193" t="s">
        <v>37</v>
      </c>
      <c r="H80" s="179" t="s">
        <v>37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  <c r="J81" s="10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  <c r="J82" s="10"/>
    </row>
    <row r="83" spans="1:12" x14ac:dyDescent="0.3">
      <c r="A83" s="18"/>
      <c r="B83" s="185">
        <v>1008</v>
      </c>
      <c r="C83" s="185">
        <f>B83+1</f>
        <v>1009</v>
      </c>
      <c r="D83" s="185">
        <f>C83+1</f>
        <v>1010</v>
      </c>
      <c r="E83" s="185">
        <f>D83+1</f>
        <v>1011</v>
      </c>
      <c r="F83" s="185">
        <f t="shared" ref="F83:H83" si="17">E83+1</f>
        <v>1012</v>
      </c>
      <c r="G83" s="185">
        <f t="shared" si="17"/>
        <v>1013</v>
      </c>
      <c r="H83" s="185">
        <f t="shared" si="17"/>
        <v>1014</v>
      </c>
      <c r="I83" s="29"/>
      <c r="J83" s="10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  <c r="J84" s="10"/>
    </row>
    <row r="85" spans="1:12" x14ac:dyDescent="0.3">
      <c r="A85" s="27"/>
      <c r="G85" s="127"/>
      <c r="H85" s="127"/>
      <c r="I85" s="29"/>
      <c r="J85" s="10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  <c r="J86" s="10"/>
    </row>
    <row r="87" spans="1:12" x14ac:dyDescent="0.3">
      <c r="A87" s="36"/>
      <c r="B87" s="185">
        <v>689</v>
      </c>
      <c r="C87" s="185">
        <f>B87+1</f>
        <v>690</v>
      </c>
      <c r="D87" s="215">
        <f>C87+1</f>
        <v>691</v>
      </c>
      <c r="E87" s="185">
        <f>D87+1</f>
        <v>692</v>
      </c>
      <c r="F87" s="185">
        <f t="shared" ref="F87:H87" si="18">E87+1</f>
        <v>693</v>
      </c>
      <c r="G87" s="185">
        <f t="shared" si="18"/>
        <v>694</v>
      </c>
      <c r="H87" s="185">
        <f t="shared" si="18"/>
        <v>695</v>
      </c>
      <c r="I87" s="30"/>
      <c r="J87" s="10"/>
    </row>
    <row r="88" spans="1:12" x14ac:dyDescent="0.3">
      <c r="A88" s="23">
        <v>0.83333333333333337</v>
      </c>
      <c r="B88" s="158" t="s">
        <v>390</v>
      </c>
      <c r="C88" s="158" t="s">
        <v>390</v>
      </c>
      <c r="D88" s="158" t="s">
        <v>390</v>
      </c>
      <c r="E88" s="158" t="s">
        <v>390</v>
      </c>
      <c r="F88" s="158" t="s">
        <v>390</v>
      </c>
      <c r="G88" s="158" t="s">
        <v>388</v>
      </c>
      <c r="H88" s="158" t="s">
        <v>388</v>
      </c>
      <c r="I88" s="28">
        <v>0.72916666666666663</v>
      </c>
      <c r="J88" s="10"/>
    </row>
    <row r="89" spans="1:12" x14ac:dyDescent="0.3">
      <c r="A89" s="23">
        <v>0.83680555555555547</v>
      </c>
      <c r="B89" s="176"/>
      <c r="C89" s="176"/>
      <c r="D89" s="176"/>
      <c r="E89" s="176"/>
      <c r="F89" s="176"/>
      <c r="G89" s="127"/>
      <c r="H89" s="127"/>
      <c r="I89" s="29"/>
      <c r="J89" s="10"/>
    </row>
    <row r="90" spans="1:12" x14ac:dyDescent="0.3">
      <c r="A90" s="23">
        <v>0.85069444444444453</v>
      </c>
      <c r="B90" s="431"/>
      <c r="C90" s="431"/>
      <c r="D90" s="431"/>
      <c r="E90" s="431"/>
      <c r="F90" s="431"/>
      <c r="G90" s="127"/>
      <c r="H90" s="127"/>
      <c r="I90" s="29"/>
      <c r="J90" s="10"/>
    </row>
    <row r="91" spans="1:12" x14ac:dyDescent="0.3">
      <c r="A91" s="27"/>
      <c r="B91" s="185">
        <v>56</v>
      </c>
      <c r="C91" s="185">
        <f t="shared" ref="C91:F91" si="19">B91+1</f>
        <v>57</v>
      </c>
      <c r="D91" s="215">
        <f t="shared" si="19"/>
        <v>58</v>
      </c>
      <c r="E91" s="185">
        <f t="shared" si="19"/>
        <v>59</v>
      </c>
      <c r="F91" s="185">
        <f t="shared" si="19"/>
        <v>60</v>
      </c>
      <c r="G91" s="185">
        <v>49</v>
      </c>
      <c r="H91" s="185">
        <f>G95+1</f>
        <v>51</v>
      </c>
      <c r="I91" s="30"/>
      <c r="J91" s="1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191" t="s">
        <v>349</v>
      </c>
      <c r="E92" s="191" t="s">
        <v>349</v>
      </c>
      <c r="F92" s="191" t="s">
        <v>349</v>
      </c>
      <c r="G92" s="158" t="s">
        <v>388</v>
      </c>
      <c r="H92" s="158" t="s">
        <v>388</v>
      </c>
      <c r="I92" s="28">
        <v>0.75</v>
      </c>
      <c r="J92" s="10"/>
      <c r="L92" s="21"/>
    </row>
    <row r="93" spans="1:12" x14ac:dyDescent="0.3">
      <c r="A93" s="36"/>
      <c r="G93" s="127"/>
      <c r="H93" s="127"/>
      <c r="I93" s="29"/>
      <c r="J93" s="10"/>
    </row>
    <row r="94" spans="1:12" x14ac:dyDescent="0.3">
      <c r="A94" s="27">
        <v>0.87152777777777779</v>
      </c>
      <c r="B94" s="217"/>
      <c r="C94" s="216"/>
      <c r="D94" s="216"/>
      <c r="E94" s="190"/>
      <c r="F94" s="190"/>
      <c r="G94" s="190"/>
      <c r="H94" s="190"/>
      <c r="I94" s="29"/>
      <c r="J94" s="10"/>
    </row>
    <row r="95" spans="1:12" x14ac:dyDescent="0.3">
      <c r="A95" s="36"/>
      <c r="B95" s="185">
        <v>117</v>
      </c>
      <c r="C95" s="185">
        <f>B98+1</f>
        <v>119</v>
      </c>
      <c r="D95" s="185">
        <f>C98+1</f>
        <v>121</v>
      </c>
      <c r="E95" s="185">
        <f>D98+1</f>
        <v>123</v>
      </c>
      <c r="F95" s="185">
        <f>E98+1</f>
        <v>125</v>
      </c>
      <c r="G95" s="185">
        <f>G91+1</f>
        <v>50</v>
      </c>
      <c r="H95" s="185">
        <f>H91+1</f>
        <v>52</v>
      </c>
      <c r="I95" s="29"/>
      <c r="J95" s="10"/>
    </row>
    <row r="96" spans="1:12" ht="15.6" customHeight="1" x14ac:dyDescent="0.3">
      <c r="A96" s="23">
        <v>0.875</v>
      </c>
      <c r="B96" s="186" t="s">
        <v>349</v>
      </c>
      <c r="C96" s="186" t="s">
        <v>349</v>
      </c>
      <c r="D96" s="186" t="s">
        <v>349</v>
      </c>
      <c r="E96" s="186" t="s">
        <v>349</v>
      </c>
      <c r="F96" s="194" t="s">
        <v>349</v>
      </c>
      <c r="G96" s="186" t="s">
        <v>431</v>
      </c>
      <c r="H96" s="186" t="s">
        <v>430</v>
      </c>
      <c r="I96" s="28">
        <v>0.77083333333333337</v>
      </c>
      <c r="J96" s="10"/>
    </row>
    <row r="97" spans="1:9" s="10" customFormat="1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s="10" customFormat="1" x14ac:dyDescent="0.3">
      <c r="A98" s="37"/>
      <c r="B98" s="185">
        <f>B95+1</f>
        <v>118</v>
      </c>
      <c r="C98" s="185">
        <f>C95+1</f>
        <v>120</v>
      </c>
      <c r="D98" s="185">
        <f>D95+1</f>
        <v>122</v>
      </c>
      <c r="E98" s="185">
        <f>E95+1</f>
        <v>124</v>
      </c>
      <c r="F98" s="215">
        <f>F95+1</f>
        <v>126</v>
      </c>
      <c r="G98" s="176"/>
      <c r="H98" s="176"/>
      <c r="I98" s="29"/>
    </row>
    <row r="99" spans="1:9" s="10" customFormat="1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s="10" customFormat="1" x14ac:dyDescent="0.3">
      <c r="A100" s="23">
        <v>0.91319444444444453</v>
      </c>
      <c r="B100" s="162"/>
      <c r="C100" s="162"/>
      <c r="D100" s="317"/>
      <c r="E100" s="317"/>
      <c r="F100" s="340"/>
      <c r="G100" s="316"/>
      <c r="H100" s="316"/>
      <c r="I100" s="29"/>
    </row>
    <row r="101" spans="1:9" s="10" customFormat="1" x14ac:dyDescent="0.3">
      <c r="A101" s="34"/>
      <c r="B101" s="162">
        <f>'WEEK 33'!E111+1</f>
        <v>193</v>
      </c>
      <c r="C101" s="189">
        <f t="shared" ref="C101:D101" si="20">B101+1</f>
        <v>194</v>
      </c>
      <c r="D101" s="189">
        <f t="shared" si="20"/>
        <v>195</v>
      </c>
      <c r="E101" s="189">
        <f>D101+1</f>
        <v>196</v>
      </c>
      <c r="F101" s="189">
        <f>E101+1</f>
        <v>197</v>
      </c>
      <c r="G101" s="127"/>
      <c r="H101" s="127"/>
      <c r="I101" s="30"/>
    </row>
    <row r="102" spans="1:9" s="10" customFormat="1" x14ac:dyDescent="0.3">
      <c r="A102" s="23">
        <v>0.91666666666666663</v>
      </c>
      <c r="B102" s="158" t="s">
        <v>24</v>
      </c>
      <c r="C102" s="158" t="s">
        <v>24</v>
      </c>
      <c r="D102" s="158" t="s">
        <v>24</v>
      </c>
      <c r="E102" s="158" t="s">
        <v>24</v>
      </c>
      <c r="F102" s="158" t="s">
        <v>24</v>
      </c>
      <c r="G102" s="127"/>
      <c r="H102" s="127"/>
      <c r="I102" s="28">
        <v>0.8125</v>
      </c>
    </row>
    <row r="103" spans="1:9" s="10" customFormat="1" x14ac:dyDescent="0.3">
      <c r="A103" s="38">
        <v>0.93055555555555547</v>
      </c>
      <c r="B103" s="317"/>
      <c r="C103" s="317"/>
      <c r="D103" s="317"/>
      <c r="E103" s="317"/>
      <c r="F103" s="317"/>
      <c r="G103" s="317"/>
      <c r="H103" s="317"/>
      <c r="I103" s="29"/>
    </row>
    <row r="104" spans="1:9" s="10" customFormat="1" x14ac:dyDescent="0.3">
      <c r="A104" s="39">
        <v>0.93402777777777779</v>
      </c>
      <c r="B104" s="162"/>
      <c r="C104" s="162"/>
      <c r="D104" s="162"/>
      <c r="E104" s="162"/>
      <c r="F104" s="162"/>
      <c r="G104" s="176">
        <v>7</v>
      </c>
      <c r="H104" s="176">
        <f>G104+1</f>
        <v>8</v>
      </c>
      <c r="I104" s="30"/>
    </row>
    <row r="105" spans="1:9" s="10" customFormat="1" x14ac:dyDescent="0.3">
      <c r="A105" s="23">
        <v>0.9375</v>
      </c>
      <c r="B105" s="127"/>
      <c r="C105" s="127"/>
      <c r="D105" s="127"/>
      <c r="E105" s="127"/>
      <c r="F105" s="154"/>
      <c r="G105" s="158" t="s">
        <v>24</v>
      </c>
      <c r="H105" s="158" t="s">
        <v>24</v>
      </c>
      <c r="I105" s="28">
        <v>0.83333333333333337</v>
      </c>
    </row>
    <row r="106" spans="1:9" s="10" customFormat="1" x14ac:dyDescent="0.3">
      <c r="A106" s="23"/>
      <c r="B106" s="176"/>
      <c r="C106" s="176"/>
      <c r="D106" s="176"/>
      <c r="E106" s="176"/>
      <c r="F106" s="236"/>
      <c r="G106" s="127"/>
      <c r="H106" s="127"/>
      <c r="I106" s="28"/>
    </row>
    <row r="107" spans="1:9" s="10" customFormat="1" x14ac:dyDescent="0.3">
      <c r="A107" s="23"/>
      <c r="B107" s="176"/>
      <c r="C107" s="176"/>
      <c r="D107" s="176"/>
      <c r="E107" s="176"/>
      <c r="F107" s="236"/>
      <c r="G107" s="127"/>
      <c r="H107" s="127"/>
      <c r="I107" s="28"/>
    </row>
    <row r="108" spans="1:9" s="10" customFormat="1" x14ac:dyDescent="0.3">
      <c r="A108" s="23">
        <v>0.95833333333333337</v>
      </c>
      <c r="B108" s="176" t="s">
        <v>165</v>
      </c>
      <c r="C108" s="176" t="s">
        <v>192</v>
      </c>
      <c r="D108" s="176" t="s">
        <v>418</v>
      </c>
      <c r="E108" s="176" t="s">
        <v>132</v>
      </c>
      <c r="F108" s="236" t="s">
        <v>444</v>
      </c>
      <c r="G108" s="176" t="s">
        <v>215</v>
      </c>
      <c r="H108" s="176" t="s">
        <v>423</v>
      </c>
      <c r="I108" s="28">
        <v>0.85416666666666663</v>
      </c>
    </row>
    <row r="109" spans="1:9" s="40" customFormat="1" x14ac:dyDescent="0.3">
      <c r="A109" s="18">
        <v>0.97916666666666663</v>
      </c>
      <c r="B109" s="160"/>
      <c r="C109" s="160"/>
      <c r="D109" s="160"/>
      <c r="E109" s="160"/>
      <c r="F109" s="219"/>
      <c r="G109" s="160"/>
      <c r="H109" s="160"/>
      <c r="I109" s="28">
        <v>0.875</v>
      </c>
    </row>
    <row r="110" spans="1:9" s="10" customFormat="1" x14ac:dyDescent="0.3">
      <c r="A110" s="23">
        <v>0</v>
      </c>
      <c r="B110" s="191"/>
      <c r="C110" s="191"/>
      <c r="D110" s="191"/>
      <c r="E110" s="191"/>
      <c r="F110" s="365"/>
      <c r="G110" s="127"/>
      <c r="H110" s="127"/>
      <c r="I110" s="28">
        <v>0.89583333333333337</v>
      </c>
    </row>
    <row r="111" spans="1:9" s="10" customFormat="1" x14ac:dyDescent="0.3">
      <c r="A111" s="23">
        <v>6.9444444444444441E-3</v>
      </c>
      <c r="B111" s="127"/>
      <c r="C111" s="127"/>
      <c r="D111" s="127"/>
      <c r="E111" s="127"/>
      <c r="F111" s="154"/>
      <c r="G111" s="127"/>
      <c r="H111" s="127"/>
      <c r="I111" s="29"/>
    </row>
    <row r="112" spans="1:9" s="10" customFormat="1" x14ac:dyDescent="0.3">
      <c r="A112" s="23">
        <v>1.0416666666666666E-2</v>
      </c>
      <c r="B112" s="160"/>
      <c r="C112" s="160"/>
      <c r="D112" s="160"/>
      <c r="E112" s="160"/>
      <c r="F112" s="219"/>
      <c r="G112" s="160"/>
      <c r="H112" s="160"/>
      <c r="I112" s="30"/>
    </row>
    <row r="113" spans="1:9" s="10" customFormat="1" x14ac:dyDescent="0.3">
      <c r="A113" s="23">
        <v>2.0833333333333332E-2</v>
      </c>
      <c r="B113" s="127"/>
      <c r="C113" s="127"/>
      <c r="D113" s="127"/>
      <c r="E113" s="127"/>
      <c r="F113" s="154"/>
      <c r="G113" s="127"/>
      <c r="H113" s="127"/>
      <c r="I113" s="28">
        <v>0.91666666666666663</v>
      </c>
    </row>
    <row r="114" spans="1:9" s="10" customFormat="1" x14ac:dyDescent="0.3">
      <c r="A114" s="23">
        <v>2.7777777777777776E-2</v>
      </c>
      <c r="B114" s="127"/>
      <c r="C114" s="127"/>
      <c r="D114" s="127"/>
      <c r="E114" s="127"/>
      <c r="F114" s="154"/>
      <c r="G114" s="127"/>
      <c r="H114" s="127"/>
      <c r="I114" s="29"/>
    </row>
    <row r="115" spans="1:9" s="10" customFormat="1" ht="15.6" customHeight="1" x14ac:dyDescent="0.3">
      <c r="A115" s="23">
        <v>3.4722222222222224E-2</v>
      </c>
      <c r="B115" s="127"/>
      <c r="C115" s="127"/>
      <c r="D115" s="127"/>
      <c r="E115" s="127"/>
      <c r="F115" s="154"/>
      <c r="G115" s="191"/>
      <c r="H115" s="191"/>
      <c r="I115" s="29"/>
    </row>
    <row r="116" spans="1:9" s="10" customFormat="1" x14ac:dyDescent="0.3">
      <c r="A116" s="41">
        <v>3.8194444444444441E-2</v>
      </c>
      <c r="B116" s="199"/>
      <c r="C116" s="199"/>
      <c r="D116" s="199"/>
      <c r="E116" s="199"/>
      <c r="F116" s="240"/>
      <c r="G116" s="127"/>
      <c r="H116" s="127"/>
      <c r="I116" s="30"/>
    </row>
    <row r="117" spans="1:9" s="10" customFormat="1" x14ac:dyDescent="0.3">
      <c r="A117" s="23">
        <v>4.1666666666666664E-2</v>
      </c>
      <c r="B117" s="135" t="s">
        <v>13</v>
      </c>
      <c r="C117" s="135" t="s">
        <v>13</v>
      </c>
      <c r="D117" s="135" t="s">
        <v>13</v>
      </c>
      <c r="E117" s="135" t="s">
        <v>13</v>
      </c>
      <c r="F117" s="156" t="s">
        <v>13</v>
      </c>
      <c r="G117" s="137"/>
      <c r="H117" s="137"/>
      <c r="I117" s="28">
        <v>0.9375</v>
      </c>
    </row>
    <row r="118" spans="1:9" s="10" customFormat="1" x14ac:dyDescent="0.3">
      <c r="A118" s="27">
        <v>4.5138888888888888E-2</v>
      </c>
      <c r="B118" s="144"/>
      <c r="C118" s="144"/>
      <c r="D118" s="144"/>
      <c r="E118" s="144"/>
      <c r="F118" s="174"/>
      <c r="G118" s="144"/>
      <c r="H118" s="144"/>
      <c r="I118" s="30"/>
    </row>
    <row r="119" spans="1:9" s="10" customFormat="1" x14ac:dyDescent="0.3">
      <c r="A119" s="27">
        <v>5.6944444444444443E-2</v>
      </c>
      <c r="B119" s="144"/>
      <c r="C119" s="144"/>
      <c r="D119" s="144"/>
      <c r="E119" s="144"/>
      <c r="F119" s="174"/>
      <c r="G119" s="144"/>
      <c r="H119" s="144"/>
      <c r="I119" s="29"/>
    </row>
    <row r="120" spans="1:9" s="10" customFormat="1" x14ac:dyDescent="0.3">
      <c r="A120" s="27">
        <v>5.9027777777777783E-2</v>
      </c>
      <c r="B120" s="144">
        <f t="shared" ref="B120:F120" si="21">B83</f>
        <v>1008</v>
      </c>
      <c r="C120" s="144">
        <f t="shared" si="21"/>
        <v>1009</v>
      </c>
      <c r="D120" s="144">
        <f t="shared" si="21"/>
        <v>1010</v>
      </c>
      <c r="E120" s="144">
        <f t="shared" si="21"/>
        <v>1011</v>
      </c>
      <c r="F120" s="174">
        <f t="shared" si="21"/>
        <v>1012</v>
      </c>
      <c r="G120" s="144"/>
      <c r="H120" s="144"/>
      <c r="I120" s="29"/>
    </row>
    <row r="121" spans="1:9" s="10" customFormat="1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523" t="s">
        <v>16</v>
      </c>
      <c r="H121" s="523" t="s">
        <v>316</v>
      </c>
      <c r="I121" s="28">
        <v>0.95833333333333337</v>
      </c>
    </row>
    <row r="122" spans="1:9" s="10" customFormat="1" x14ac:dyDescent="0.3">
      <c r="A122" s="27">
        <v>7.2916666666666671E-2</v>
      </c>
      <c r="B122" s="127"/>
      <c r="C122" s="154"/>
      <c r="D122" s="154"/>
      <c r="E122" s="127"/>
      <c r="F122" s="128"/>
      <c r="G122" s="524"/>
      <c r="H122" s="524"/>
      <c r="I122" s="30"/>
    </row>
    <row r="123" spans="1:9" s="10" customFormat="1" x14ac:dyDescent="0.3">
      <c r="A123" s="27">
        <v>7.9861111111111105E-2</v>
      </c>
      <c r="B123" s="136">
        <f t="shared" ref="B123:F123" si="22">B101</f>
        <v>193</v>
      </c>
      <c r="C123" s="136">
        <f t="shared" si="22"/>
        <v>194</v>
      </c>
      <c r="D123" s="136">
        <f t="shared" si="22"/>
        <v>195</v>
      </c>
      <c r="E123" s="136">
        <f t="shared" si="22"/>
        <v>196</v>
      </c>
      <c r="F123" s="157">
        <f t="shared" si="22"/>
        <v>197</v>
      </c>
      <c r="G123" s="524"/>
      <c r="H123" s="524"/>
      <c r="I123" s="29"/>
    </row>
    <row r="124" spans="1:9" s="10" customFormat="1" x14ac:dyDescent="0.3">
      <c r="A124" s="18">
        <v>8.3333333333333329E-2</v>
      </c>
      <c r="B124" s="135" t="s">
        <v>389</v>
      </c>
      <c r="C124" s="135" t="s">
        <v>389</v>
      </c>
      <c r="D124" s="135" t="s">
        <v>389</v>
      </c>
      <c r="E124" s="135" t="s">
        <v>389</v>
      </c>
      <c r="F124" s="156" t="s">
        <v>389</v>
      </c>
      <c r="G124" s="524"/>
      <c r="H124" s="524"/>
      <c r="I124" s="28">
        <v>0.97916666666666663</v>
      </c>
    </row>
    <row r="125" spans="1:9" s="10" customFormat="1" x14ac:dyDescent="0.3">
      <c r="A125" s="27">
        <v>9.375E-2</v>
      </c>
      <c r="B125" s="127"/>
      <c r="C125" s="127"/>
      <c r="D125" s="127"/>
      <c r="E125" s="127"/>
      <c r="F125" s="154"/>
      <c r="G125" s="524"/>
      <c r="H125" s="524"/>
      <c r="I125" s="29"/>
    </row>
    <row r="126" spans="1:9" s="10" customFormat="1" x14ac:dyDescent="0.3">
      <c r="A126" s="27">
        <v>9.7222222222222224E-2</v>
      </c>
      <c r="B126" s="127"/>
      <c r="C126" s="127"/>
      <c r="D126" s="127"/>
      <c r="E126" s="127"/>
      <c r="F126" s="154"/>
      <c r="G126" s="524"/>
      <c r="H126" s="524"/>
      <c r="I126" s="30"/>
    </row>
    <row r="127" spans="1:9" s="10" customFormat="1" x14ac:dyDescent="0.3">
      <c r="A127" s="27">
        <v>0.10069444444444443</v>
      </c>
      <c r="B127" s="136">
        <f t="shared" ref="B127:F127" si="23">B91</f>
        <v>56</v>
      </c>
      <c r="C127" s="136">
        <f t="shared" si="23"/>
        <v>57</v>
      </c>
      <c r="D127" s="136">
        <f t="shared" si="23"/>
        <v>58</v>
      </c>
      <c r="E127" s="136">
        <f t="shared" si="23"/>
        <v>59</v>
      </c>
      <c r="F127" s="157">
        <f t="shared" si="23"/>
        <v>60</v>
      </c>
      <c r="G127" s="524"/>
      <c r="H127" s="524"/>
      <c r="I127" s="29"/>
    </row>
    <row r="128" spans="1:9" s="10" customFormat="1" x14ac:dyDescent="0.3">
      <c r="A128" s="23">
        <v>0.10416666666666667</v>
      </c>
      <c r="B128" s="140" t="s">
        <v>19</v>
      </c>
      <c r="C128" s="140" t="s">
        <v>19</v>
      </c>
      <c r="D128" s="140" t="s">
        <v>19</v>
      </c>
      <c r="E128" s="140" t="s">
        <v>19</v>
      </c>
      <c r="F128" s="243" t="s">
        <v>19</v>
      </c>
      <c r="G128" s="524"/>
      <c r="H128" s="524"/>
      <c r="I128" s="28">
        <v>0</v>
      </c>
    </row>
    <row r="129" spans="1:9" s="10" customFormat="1" x14ac:dyDescent="0.3">
      <c r="A129" s="27">
        <v>0.1111111111111111</v>
      </c>
      <c r="B129" s="136">
        <f t="shared" ref="B129:F129" si="24">B87</f>
        <v>689</v>
      </c>
      <c r="C129" s="136">
        <f t="shared" si="24"/>
        <v>690</v>
      </c>
      <c r="D129" s="136">
        <f t="shared" si="24"/>
        <v>691</v>
      </c>
      <c r="E129" s="136">
        <f t="shared" si="24"/>
        <v>692</v>
      </c>
      <c r="F129" s="157">
        <f t="shared" si="24"/>
        <v>693</v>
      </c>
      <c r="G129" s="525"/>
      <c r="H129" s="525"/>
      <c r="I129" s="30"/>
    </row>
    <row r="130" spans="1:9" s="10" customFormat="1" x14ac:dyDescent="0.3">
      <c r="A130" s="42">
        <v>0.125</v>
      </c>
      <c r="B130" s="140" t="s">
        <v>16</v>
      </c>
      <c r="C130" s="201" t="s">
        <v>16</v>
      </c>
      <c r="D130" s="201" t="s">
        <v>16</v>
      </c>
      <c r="E130" s="201" t="s">
        <v>16</v>
      </c>
      <c r="F130" s="243" t="s">
        <v>16</v>
      </c>
      <c r="G130" s="529" t="s">
        <v>19</v>
      </c>
      <c r="H130" s="532" t="s">
        <v>13</v>
      </c>
      <c r="I130" s="28">
        <v>2.0833333333333332E-2</v>
      </c>
    </row>
    <row r="131" spans="1:9" s="10" customFormat="1" x14ac:dyDescent="0.3">
      <c r="A131" s="38">
        <v>0.13194444444444445</v>
      </c>
      <c r="B131" s="127"/>
      <c r="C131" s="127"/>
      <c r="D131" s="129"/>
      <c r="E131" s="128"/>
      <c r="F131" s="174"/>
      <c r="G131" s="530"/>
      <c r="H131" s="533"/>
      <c r="I131" s="30"/>
    </row>
    <row r="132" spans="1:9" s="10" customFormat="1" x14ac:dyDescent="0.3">
      <c r="A132" s="38">
        <v>0.1423611111111111</v>
      </c>
      <c r="B132" s="127"/>
      <c r="C132" s="127"/>
      <c r="D132" s="129"/>
      <c r="E132" s="128"/>
      <c r="F132" s="174"/>
      <c r="G132" s="530"/>
      <c r="H132" s="533"/>
      <c r="I132" s="29"/>
    </row>
    <row r="133" spans="1:9" s="10" customFormat="1" x14ac:dyDescent="0.3">
      <c r="A133" s="39">
        <v>0.14444444444444446</v>
      </c>
      <c r="B133" s="144">
        <f t="shared" ref="B133:E133" si="25">B79</f>
        <v>415</v>
      </c>
      <c r="C133" s="144">
        <f t="shared" si="25"/>
        <v>416</v>
      </c>
      <c r="D133" s="144">
        <f t="shared" si="25"/>
        <v>417</v>
      </c>
      <c r="E133" s="144">
        <f t="shared" si="25"/>
        <v>418</v>
      </c>
      <c r="F133" s="174">
        <v>419</v>
      </c>
      <c r="G133" s="530"/>
      <c r="H133" s="533"/>
      <c r="I133" s="29"/>
    </row>
    <row r="134" spans="1:9" s="10" customFormat="1" x14ac:dyDescent="0.3">
      <c r="A134" s="23">
        <v>0.14583333333333334</v>
      </c>
      <c r="B134" s="141" t="s">
        <v>415</v>
      </c>
      <c r="C134" s="141" t="s">
        <v>415</v>
      </c>
      <c r="D134" s="141" t="s">
        <v>415</v>
      </c>
      <c r="E134" s="141" t="s">
        <v>415</v>
      </c>
      <c r="F134" s="150" t="s">
        <v>415</v>
      </c>
      <c r="G134" s="530"/>
      <c r="H134" s="533"/>
      <c r="I134" s="28">
        <v>4.1666666666666664E-2</v>
      </c>
    </row>
    <row r="135" spans="1:9" s="10" customFormat="1" x14ac:dyDescent="0.3">
      <c r="A135" s="23">
        <v>0.14930555555555555</v>
      </c>
      <c r="B135" s="127"/>
      <c r="C135" s="127"/>
      <c r="D135" s="129"/>
      <c r="E135" s="128"/>
      <c r="F135" s="154"/>
      <c r="G135" s="530"/>
      <c r="H135" s="533"/>
      <c r="I135" s="29"/>
    </row>
    <row r="136" spans="1:9" s="10" customFormat="1" x14ac:dyDescent="0.3">
      <c r="A136" s="27">
        <v>0.15972222222222224</v>
      </c>
      <c r="B136" s="127"/>
      <c r="C136" s="127"/>
      <c r="D136" s="129"/>
      <c r="E136" s="128"/>
      <c r="F136" s="154"/>
      <c r="G136" s="530"/>
      <c r="H136" s="533"/>
      <c r="I136" s="30"/>
    </row>
    <row r="137" spans="1:9" s="10" customFormat="1" x14ac:dyDescent="0.3">
      <c r="A137" s="27">
        <v>0.16319444444444445</v>
      </c>
      <c r="B137" s="136">
        <f t="shared" ref="B137:F137" si="26">B72</f>
        <v>36</v>
      </c>
      <c r="C137" s="136">
        <f t="shared" si="26"/>
        <v>37</v>
      </c>
      <c r="D137" s="136">
        <f t="shared" si="26"/>
        <v>38</v>
      </c>
      <c r="E137" s="136">
        <f t="shared" si="26"/>
        <v>39</v>
      </c>
      <c r="F137" s="157">
        <f t="shared" si="26"/>
        <v>40</v>
      </c>
      <c r="G137" s="530"/>
      <c r="H137" s="533"/>
      <c r="I137" s="29"/>
    </row>
    <row r="138" spans="1:9" s="10" customFormat="1" x14ac:dyDescent="0.3">
      <c r="A138" s="23">
        <v>0.16666666666666666</v>
      </c>
      <c r="B138" s="137" t="s">
        <v>348</v>
      </c>
      <c r="C138" s="137" t="s">
        <v>348</v>
      </c>
      <c r="D138" s="137" t="s">
        <v>348</v>
      </c>
      <c r="E138" s="137" t="s">
        <v>348</v>
      </c>
      <c r="F138" s="151" t="s">
        <v>348</v>
      </c>
      <c r="G138" s="530"/>
      <c r="H138" s="533"/>
      <c r="I138" s="28">
        <v>6.25E-2</v>
      </c>
    </row>
    <row r="139" spans="1:9" s="10" customFormat="1" x14ac:dyDescent="0.3">
      <c r="A139" s="27">
        <v>0.17708333333333334</v>
      </c>
      <c r="B139" s="127"/>
      <c r="C139" s="154"/>
      <c r="D139" s="127"/>
      <c r="E139" s="129"/>
      <c r="F139" s="128"/>
      <c r="G139" s="530"/>
      <c r="H139" s="533"/>
      <c r="I139" s="29"/>
    </row>
    <row r="140" spans="1:9" s="10" customFormat="1" x14ac:dyDescent="0.3">
      <c r="A140" s="39">
        <v>0.18402777777777779</v>
      </c>
      <c r="B140" s="136">
        <f t="shared" ref="B140:F140" si="27">B95</f>
        <v>117</v>
      </c>
      <c r="C140" s="136">
        <f t="shared" si="27"/>
        <v>119</v>
      </c>
      <c r="D140" s="136">
        <f t="shared" si="27"/>
        <v>121</v>
      </c>
      <c r="E140" s="136">
        <f t="shared" si="27"/>
        <v>123</v>
      </c>
      <c r="F140" s="157">
        <f t="shared" si="27"/>
        <v>125</v>
      </c>
      <c r="G140" s="531"/>
      <c r="H140" s="534"/>
      <c r="I140" s="30"/>
    </row>
    <row r="141" spans="1:9" s="10" customFormat="1" x14ac:dyDescent="0.3">
      <c r="A141" s="23">
        <v>0.1875</v>
      </c>
      <c r="B141" s="137" t="s">
        <v>348</v>
      </c>
      <c r="C141" s="137" t="s">
        <v>348</v>
      </c>
      <c r="D141" s="137" t="s">
        <v>348</v>
      </c>
      <c r="E141" s="137" t="s">
        <v>348</v>
      </c>
      <c r="F141" s="151" t="s">
        <v>348</v>
      </c>
      <c r="G141" s="533" t="s">
        <v>348</v>
      </c>
      <c r="H141" s="539" t="s">
        <v>415</v>
      </c>
      <c r="I141" s="28">
        <v>8.3333333333333329E-2</v>
      </c>
    </row>
    <row r="142" spans="1:9" s="10" customFormat="1" x14ac:dyDescent="0.3">
      <c r="A142" s="23">
        <v>0.19444444444444445</v>
      </c>
      <c r="B142" s="127"/>
      <c r="C142" s="127"/>
      <c r="D142" s="127"/>
      <c r="E142" s="127"/>
      <c r="F142" s="202"/>
      <c r="G142" s="533"/>
      <c r="H142" s="539"/>
      <c r="I142" s="29"/>
    </row>
    <row r="143" spans="1:9" s="10" customFormat="1" x14ac:dyDescent="0.3">
      <c r="A143" s="27">
        <v>0.20486111111111113</v>
      </c>
      <c r="B143" s="144">
        <v>118</v>
      </c>
      <c r="C143" s="136">
        <v>120</v>
      </c>
      <c r="D143" s="136">
        <v>122</v>
      </c>
      <c r="E143" s="136">
        <v>124</v>
      </c>
      <c r="F143" s="136">
        <v>126</v>
      </c>
      <c r="G143" s="533"/>
      <c r="H143" s="539"/>
      <c r="I143" s="43"/>
    </row>
    <row r="144" spans="1:9" s="10" customFormat="1" x14ac:dyDescent="0.3">
      <c r="A144" s="16">
        <v>0.20833333333333334</v>
      </c>
      <c r="B144" s="140" t="s">
        <v>19</v>
      </c>
      <c r="C144" s="140" t="s">
        <v>19</v>
      </c>
      <c r="D144" s="140" t="s">
        <v>19</v>
      </c>
      <c r="E144" s="140" t="s">
        <v>19</v>
      </c>
      <c r="F144" s="140" t="s">
        <v>19</v>
      </c>
      <c r="G144" s="533"/>
      <c r="H144" s="539"/>
      <c r="I144" s="28">
        <v>0.10416666666666667</v>
      </c>
    </row>
    <row r="145" spans="1:10" x14ac:dyDescent="0.3">
      <c r="A145" s="16">
        <v>0.21527777777777779</v>
      </c>
      <c r="B145" s="196"/>
      <c r="C145" s="202"/>
      <c r="D145" s="242"/>
      <c r="E145" s="137"/>
      <c r="F145" s="137"/>
      <c r="G145" s="533"/>
      <c r="H145" s="539"/>
      <c r="I145" s="29"/>
      <c r="J145" s="10"/>
    </row>
    <row r="146" spans="1:10" x14ac:dyDescent="0.3">
      <c r="A146" s="31"/>
      <c r="B146" s="196">
        <f t="shared" ref="B146:F146" si="28">B87</f>
        <v>689</v>
      </c>
      <c r="C146" s="196">
        <f t="shared" si="28"/>
        <v>690</v>
      </c>
      <c r="D146" s="196">
        <f t="shared" si="28"/>
        <v>691</v>
      </c>
      <c r="E146" s="196">
        <f t="shared" si="28"/>
        <v>692</v>
      </c>
      <c r="F146" s="196">
        <f t="shared" si="28"/>
        <v>693</v>
      </c>
      <c r="G146" s="533"/>
      <c r="H146" s="539"/>
      <c r="I146" s="32"/>
      <c r="J146" s="10"/>
    </row>
    <row r="147" spans="1:10" x14ac:dyDescent="0.3">
      <c r="A147" s="16">
        <v>0.22916666666666666</v>
      </c>
      <c r="B147" s="141" t="s">
        <v>190</v>
      </c>
      <c r="C147" s="141" t="s">
        <v>190</v>
      </c>
      <c r="D147" s="141" t="s">
        <v>190</v>
      </c>
      <c r="E147" s="141" t="s">
        <v>190</v>
      </c>
      <c r="F147" s="141" t="s">
        <v>190</v>
      </c>
      <c r="G147" s="533"/>
      <c r="H147" s="539"/>
      <c r="I147" s="28">
        <v>0.125</v>
      </c>
      <c r="J147" s="10"/>
    </row>
    <row r="148" spans="1:10" x14ac:dyDescent="0.3">
      <c r="A148" s="16">
        <v>0.24305555555555555</v>
      </c>
      <c r="B148" s="202"/>
      <c r="C148" s="202"/>
      <c r="D148" s="242"/>
      <c r="E148" s="137"/>
      <c r="F148" s="137"/>
      <c r="G148" s="533"/>
      <c r="H148" s="539"/>
      <c r="I148" s="29"/>
      <c r="J148" s="10"/>
    </row>
    <row r="149" spans="1:10" x14ac:dyDescent="0.3">
      <c r="A149" s="37"/>
      <c r="B149" s="200">
        <v>288</v>
      </c>
      <c r="C149" s="200">
        <v>289</v>
      </c>
      <c r="D149" s="200">
        <v>290</v>
      </c>
      <c r="E149" s="200">
        <v>291</v>
      </c>
      <c r="F149" s="200">
        <v>292</v>
      </c>
      <c r="G149" s="534"/>
      <c r="H149" s="540"/>
      <c r="I149" s="32"/>
      <c r="J149" s="10"/>
    </row>
    <row r="150" spans="1:10" x14ac:dyDescent="0.3">
      <c r="A150" s="128"/>
      <c r="B150" s="128"/>
      <c r="C150" s="128"/>
      <c r="D150" s="128"/>
      <c r="E150" s="128"/>
      <c r="F150" s="128"/>
      <c r="H150" s="128"/>
    </row>
    <row r="151" spans="1:10" x14ac:dyDescent="0.3">
      <c r="A151" s="128"/>
      <c r="B151" s="128"/>
      <c r="C151" s="128"/>
      <c r="D151" s="128"/>
      <c r="E151" s="128"/>
      <c r="F151" s="128"/>
      <c r="H151" s="128"/>
    </row>
    <row r="152" spans="1:10" x14ac:dyDescent="0.3">
      <c r="A152" s="128"/>
      <c r="B152" s="128"/>
      <c r="C152" s="128"/>
      <c r="D152" s="128"/>
      <c r="E152" s="128"/>
      <c r="F152" s="128"/>
      <c r="H152" s="128"/>
    </row>
    <row r="153" spans="1:10" x14ac:dyDescent="0.3">
      <c r="A153" s="128"/>
      <c r="B153" s="128"/>
      <c r="C153" s="128"/>
      <c r="D153" s="128"/>
      <c r="E153" s="128"/>
      <c r="F153" s="128"/>
      <c r="H153" s="128"/>
    </row>
    <row r="154" spans="1:10" x14ac:dyDescent="0.3">
      <c r="A154" s="128"/>
      <c r="B154" s="128"/>
      <c r="C154" s="128"/>
      <c r="D154" s="128"/>
      <c r="E154" s="128"/>
      <c r="F154" s="128"/>
      <c r="H154" s="128"/>
    </row>
    <row r="155" spans="1:10" x14ac:dyDescent="0.3">
      <c r="A155" s="128"/>
      <c r="B155" s="128"/>
      <c r="C155" s="128"/>
      <c r="D155" s="128"/>
      <c r="E155" s="128"/>
      <c r="F155" s="128"/>
      <c r="H155" s="128"/>
    </row>
    <row r="156" spans="1:10" x14ac:dyDescent="0.3">
      <c r="A156" s="128"/>
      <c r="B156" s="128"/>
      <c r="C156" s="128"/>
      <c r="D156" s="128"/>
      <c r="E156" s="128"/>
      <c r="F156" s="128"/>
      <c r="H156" s="128"/>
    </row>
    <row r="157" spans="1:10" x14ac:dyDescent="0.3">
      <c r="A157" s="128"/>
      <c r="B157" s="128"/>
      <c r="C157" s="128"/>
      <c r="D157" s="128"/>
      <c r="E157" s="128"/>
      <c r="F157" s="128"/>
      <c r="H157" s="128"/>
    </row>
    <row r="158" spans="1:10" x14ac:dyDescent="0.3">
      <c r="A158" s="128"/>
      <c r="B158" s="128"/>
      <c r="C158" s="128"/>
      <c r="D158" s="128"/>
      <c r="E158" s="128"/>
      <c r="F158" s="128"/>
      <c r="H158" s="128"/>
    </row>
    <row r="159" spans="1:10" x14ac:dyDescent="0.3">
      <c r="A159" s="128"/>
      <c r="B159" s="128"/>
      <c r="C159" s="128"/>
      <c r="D159" s="128"/>
      <c r="E159" s="128"/>
      <c r="F159" s="128"/>
      <c r="H159" s="128"/>
    </row>
    <row r="160" spans="1:10" x14ac:dyDescent="0.3">
      <c r="A160" s="128"/>
      <c r="B160" s="128"/>
      <c r="C160" s="128"/>
      <c r="D160" s="128"/>
      <c r="E160" s="128"/>
      <c r="F160" s="128"/>
      <c r="H160" s="128"/>
    </row>
    <row r="161" spans="1:8" x14ac:dyDescent="0.3">
      <c r="A161" s="128"/>
      <c r="B161" s="128"/>
      <c r="C161" s="128"/>
      <c r="D161" s="128"/>
      <c r="E161" s="128"/>
      <c r="F161" s="128"/>
      <c r="H161" s="128"/>
    </row>
    <row r="162" spans="1:8" x14ac:dyDescent="0.3">
      <c r="A162" s="128"/>
      <c r="B162" s="128"/>
      <c r="C162" s="128"/>
      <c r="D162" s="128"/>
      <c r="E162" s="128"/>
      <c r="F162" s="128"/>
      <c r="H162" s="128"/>
    </row>
    <row r="163" spans="1:8" x14ac:dyDescent="0.3">
      <c r="A163" s="128"/>
      <c r="B163" s="128"/>
      <c r="C163" s="128"/>
      <c r="D163" s="128"/>
      <c r="E163" s="128"/>
      <c r="F163" s="128"/>
      <c r="H163" s="128"/>
    </row>
    <row r="164" spans="1:8" x14ac:dyDescent="0.3">
      <c r="A164" s="128"/>
      <c r="B164" s="128"/>
      <c r="C164" s="128"/>
      <c r="D164" s="128"/>
      <c r="E164" s="128"/>
      <c r="F164" s="128"/>
      <c r="H164" s="128"/>
    </row>
    <row r="165" spans="1:8" x14ac:dyDescent="0.3">
      <c r="A165" s="128"/>
      <c r="B165" s="128"/>
      <c r="C165" s="128"/>
      <c r="D165" s="128"/>
      <c r="E165" s="128"/>
      <c r="F165" s="128"/>
      <c r="H165" s="128"/>
    </row>
    <row r="166" spans="1:8" x14ac:dyDescent="0.3">
      <c r="A166" s="128"/>
      <c r="B166" s="128"/>
      <c r="C166" s="128"/>
      <c r="D166" s="128"/>
      <c r="E166" s="128"/>
      <c r="F166" s="128"/>
      <c r="H166" s="128"/>
    </row>
    <row r="167" spans="1:8" x14ac:dyDescent="0.3">
      <c r="A167" s="128"/>
      <c r="B167" s="128"/>
      <c r="C167" s="128"/>
      <c r="D167" s="128"/>
      <c r="E167" s="128"/>
      <c r="F167" s="128"/>
      <c r="H167" s="128"/>
    </row>
    <row r="168" spans="1:8" x14ac:dyDescent="0.3">
      <c r="A168" s="128"/>
      <c r="B168" s="128"/>
      <c r="C168" s="128"/>
      <c r="D168" s="128"/>
      <c r="E168" s="128"/>
      <c r="F168" s="128"/>
      <c r="H168" s="128"/>
    </row>
    <row r="169" spans="1:8" x14ac:dyDescent="0.3">
      <c r="A169" s="128"/>
      <c r="B169" s="128"/>
      <c r="C169" s="128"/>
      <c r="D169" s="128"/>
      <c r="E169" s="128"/>
      <c r="F169" s="128"/>
      <c r="H169" s="128"/>
    </row>
    <row r="170" spans="1:8" x14ac:dyDescent="0.3">
      <c r="A170" s="128"/>
      <c r="B170" s="128"/>
      <c r="C170" s="128"/>
      <c r="D170" s="128"/>
      <c r="E170" s="128"/>
      <c r="F170" s="128"/>
      <c r="H170" s="128"/>
    </row>
    <row r="171" spans="1:8" x14ac:dyDescent="0.3">
      <c r="A171" s="128"/>
      <c r="B171" s="128"/>
      <c r="C171" s="128"/>
      <c r="D171" s="128"/>
      <c r="E171" s="128"/>
      <c r="F171" s="128"/>
      <c r="H171" s="128"/>
    </row>
    <row r="172" spans="1:8" x14ac:dyDescent="0.3">
      <c r="A172" s="128"/>
      <c r="B172" s="128"/>
      <c r="C172" s="128"/>
      <c r="D172" s="128"/>
      <c r="E172" s="128"/>
      <c r="F172" s="128"/>
      <c r="H172" s="128"/>
    </row>
    <row r="173" spans="1:8" x14ac:dyDescent="0.3">
      <c r="A173" s="128"/>
      <c r="B173" s="128"/>
      <c r="C173" s="128"/>
      <c r="D173" s="128"/>
      <c r="E173" s="128"/>
      <c r="F173" s="128"/>
      <c r="H173" s="128"/>
    </row>
    <row r="174" spans="1:8" x14ac:dyDescent="0.3">
      <c r="A174" s="128"/>
      <c r="B174" s="128"/>
      <c r="C174" s="128"/>
      <c r="D174" s="128"/>
      <c r="E174" s="128"/>
      <c r="F174" s="128"/>
      <c r="H174" s="128"/>
    </row>
    <row r="175" spans="1:8" x14ac:dyDescent="0.3">
      <c r="A175" s="128"/>
      <c r="B175" s="128"/>
      <c r="C175" s="128"/>
      <c r="D175" s="128"/>
      <c r="E175" s="128"/>
      <c r="F175" s="128"/>
      <c r="H175" s="128"/>
    </row>
    <row r="176" spans="1:8" x14ac:dyDescent="0.3">
      <c r="A176" s="128"/>
      <c r="B176" s="128"/>
      <c r="C176" s="128"/>
      <c r="D176" s="128"/>
      <c r="E176" s="128"/>
      <c r="F176" s="128"/>
      <c r="H176" s="128"/>
    </row>
    <row r="177" spans="1:8" x14ac:dyDescent="0.3">
      <c r="A177" s="128"/>
      <c r="B177" s="128"/>
      <c r="C177" s="128"/>
      <c r="D177" s="128"/>
      <c r="E177" s="128"/>
      <c r="F177" s="128"/>
      <c r="H177" s="128"/>
    </row>
    <row r="178" spans="1:8" x14ac:dyDescent="0.3">
      <c r="A178" s="128"/>
      <c r="B178" s="128"/>
      <c r="C178" s="128"/>
      <c r="D178" s="128"/>
      <c r="E178" s="128"/>
      <c r="F178" s="128"/>
      <c r="H178" s="128"/>
    </row>
    <row r="179" spans="1:8" x14ac:dyDescent="0.3">
      <c r="A179" s="128"/>
      <c r="B179" s="128"/>
      <c r="C179" s="128"/>
      <c r="D179" s="128"/>
      <c r="E179" s="128"/>
      <c r="F179" s="128"/>
      <c r="H179" s="128"/>
    </row>
    <row r="180" spans="1:8" x14ac:dyDescent="0.3">
      <c r="A180" s="128"/>
      <c r="B180" s="128"/>
      <c r="C180" s="128"/>
      <c r="D180" s="128"/>
      <c r="E180" s="128"/>
      <c r="F180" s="128"/>
      <c r="H180" s="128"/>
    </row>
    <row r="181" spans="1:8" x14ac:dyDescent="0.3">
      <c r="A181" s="128"/>
      <c r="B181" s="128"/>
      <c r="C181" s="128"/>
      <c r="D181" s="128"/>
      <c r="E181" s="128"/>
      <c r="F181" s="128"/>
      <c r="H181" s="128"/>
    </row>
    <row r="182" spans="1:8" x14ac:dyDescent="0.3">
      <c r="A182" s="128"/>
      <c r="B182" s="128"/>
      <c r="C182" s="128"/>
      <c r="D182" s="128"/>
      <c r="E182" s="128"/>
      <c r="F182" s="128"/>
      <c r="H182" s="128"/>
    </row>
    <row r="183" spans="1:8" x14ac:dyDescent="0.3">
      <c r="A183" s="128"/>
      <c r="B183" s="128"/>
      <c r="C183" s="128"/>
      <c r="D183" s="128"/>
      <c r="E183" s="128"/>
      <c r="F183" s="128"/>
      <c r="H183" s="128"/>
    </row>
    <row r="184" spans="1:8" x14ac:dyDescent="0.3">
      <c r="A184" s="128"/>
      <c r="B184" s="128"/>
      <c r="C184" s="128"/>
      <c r="D184" s="128"/>
      <c r="E184" s="128"/>
      <c r="F184" s="128"/>
      <c r="H184" s="128"/>
    </row>
    <row r="185" spans="1:8" x14ac:dyDescent="0.3">
      <c r="A185" s="128"/>
      <c r="B185" s="128"/>
      <c r="C185" s="128"/>
      <c r="D185" s="128"/>
      <c r="E185" s="128"/>
      <c r="F185" s="128"/>
      <c r="H185" s="128"/>
    </row>
    <row r="186" spans="1:8" x14ac:dyDescent="0.3">
      <c r="A186" s="128"/>
      <c r="B186" s="128"/>
      <c r="C186" s="128"/>
      <c r="D186" s="128"/>
      <c r="E186" s="128"/>
      <c r="F186" s="128"/>
      <c r="H186" s="128"/>
    </row>
    <row r="187" spans="1:8" x14ac:dyDescent="0.3">
      <c r="A187" s="128"/>
      <c r="B187" s="128"/>
      <c r="C187" s="128"/>
      <c r="D187" s="128"/>
      <c r="E187" s="128"/>
      <c r="F187" s="128"/>
      <c r="H187" s="128"/>
    </row>
    <row r="188" spans="1:8" x14ac:dyDescent="0.3">
      <c r="A188" s="128"/>
      <c r="B188" s="128"/>
      <c r="C188" s="128"/>
      <c r="D188" s="128"/>
      <c r="E188" s="128"/>
      <c r="F188" s="128"/>
      <c r="H188" s="128"/>
    </row>
    <row r="189" spans="1:8" x14ac:dyDescent="0.3">
      <c r="A189" s="128"/>
      <c r="B189" s="128"/>
      <c r="C189" s="128"/>
      <c r="D189" s="128"/>
      <c r="E189" s="128"/>
      <c r="F189" s="128"/>
      <c r="H189" s="128"/>
    </row>
    <row r="190" spans="1:8" x14ac:dyDescent="0.3">
      <c r="A190" s="128"/>
      <c r="B190" s="128"/>
      <c r="C190" s="128"/>
      <c r="D190" s="128"/>
      <c r="E190" s="128"/>
      <c r="F190" s="128"/>
      <c r="H190" s="128"/>
    </row>
    <row r="191" spans="1:8" x14ac:dyDescent="0.3">
      <c r="A191" s="128"/>
      <c r="B191" s="128"/>
      <c r="C191" s="128"/>
      <c r="D191" s="128"/>
      <c r="E191" s="128"/>
      <c r="F191" s="128"/>
      <c r="H191" s="128"/>
    </row>
    <row r="192" spans="1:8" x14ac:dyDescent="0.3">
      <c r="A192" s="128"/>
      <c r="B192" s="128"/>
      <c r="C192" s="128"/>
      <c r="D192" s="128"/>
      <c r="E192" s="128"/>
      <c r="F192" s="128"/>
      <c r="H192" s="128"/>
    </row>
    <row r="193" spans="1:8" x14ac:dyDescent="0.3">
      <c r="A193" s="128"/>
      <c r="B193" s="128"/>
      <c r="C193" s="128"/>
      <c r="D193" s="128"/>
      <c r="E193" s="128"/>
      <c r="F193" s="128"/>
      <c r="H193" s="128"/>
    </row>
    <row r="194" spans="1:8" x14ac:dyDescent="0.3">
      <c r="A194" s="128"/>
      <c r="B194" s="128"/>
      <c r="C194" s="128"/>
      <c r="D194" s="128"/>
      <c r="E194" s="128"/>
      <c r="F194" s="128"/>
      <c r="H194" s="128"/>
    </row>
    <row r="195" spans="1:8" x14ac:dyDescent="0.3">
      <c r="A195" s="128"/>
      <c r="B195" s="128"/>
      <c r="C195" s="128"/>
      <c r="D195" s="128"/>
      <c r="E195" s="128"/>
      <c r="F195" s="128"/>
      <c r="H195" s="128"/>
    </row>
    <row r="196" spans="1:8" x14ac:dyDescent="0.3">
      <c r="A196" s="128"/>
      <c r="B196" s="128"/>
      <c r="C196" s="128"/>
      <c r="D196" s="128"/>
      <c r="E196" s="128"/>
      <c r="F196" s="128"/>
      <c r="H196" s="128"/>
    </row>
    <row r="197" spans="1:8" x14ac:dyDescent="0.3">
      <c r="A197" s="128"/>
      <c r="B197" s="128"/>
      <c r="C197" s="128"/>
      <c r="D197" s="128"/>
      <c r="E197" s="128"/>
      <c r="F197" s="128"/>
      <c r="H197" s="128"/>
    </row>
    <row r="198" spans="1:8" x14ac:dyDescent="0.3">
      <c r="A198" s="128"/>
      <c r="B198" s="128"/>
      <c r="C198" s="128"/>
      <c r="D198" s="128"/>
      <c r="E198" s="128"/>
      <c r="F198" s="128"/>
      <c r="H198" s="128"/>
    </row>
    <row r="199" spans="1:8" x14ac:dyDescent="0.3">
      <c r="A199" s="128"/>
      <c r="B199" s="128"/>
      <c r="C199" s="128"/>
      <c r="D199" s="128"/>
      <c r="E199" s="128"/>
      <c r="F199" s="128"/>
      <c r="H199" s="128"/>
    </row>
    <row r="200" spans="1:8" x14ac:dyDescent="0.3">
      <c r="A200" s="128"/>
      <c r="B200" s="128"/>
      <c r="C200" s="128"/>
      <c r="D200" s="128"/>
      <c r="E200" s="128"/>
      <c r="F200" s="128"/>
      <c r="H200" s="128"/>
    </row>
    <row r="201" spans="1:8" x14ac:dyDescent="0.3">
      <c r="A201" s="128"/>
      <c r="B201" s="128"/>
      <c r="C201" s="128"/>
      <c r="D201" s="128"/>
      <c r="E201" s="128"/>
      <c r="F201" s="128"/>
      <c r="H201" s="128"/>
    </row>
    <row r="202" spans="1:8" x14ac:dyDescent="0.3">
      <c r="A202" s="128"/>
      <c r="B202" s="128"/>
      <c r="C202" s="128"/>
      <c r="D202" s="128"/>
      <c r="E202" s="128"/>
      <c r="F202" s="128"/>
      <c r="H202" s="128"/>
    </row>
    <row r="203" spans="1:8" x14ac:dyDescent="0.3">
      <c r="A203" s="128"/>
      <c r="B203" s="128"/>
      <c r="C203" s="128"/>
      <c r="D203" s="128"/>
      <c r="E203" s="128"/>
      <c r="F203" s="128"/>
      <c r="H203" s="128"/>
    </row>
    <row r="204" spans="1:8" x14ac:dyDescent="0.3">
      <c r="A204" s="128"/>
      <c r="B204" s="128"/>
      <c r="C204" s="128"/>
      <c r="D204" s="128"/>
      <c r="E204" s="128"/>
      <c r="F204" s="128"/>
      <c r="H204" s="128"/>
    </row>
    <row r="205" spans="1:8" x14ac:dyDescent="0.3">
      <c r="A205" s="128"/>
      <c r="B205" s="128"/>
      <c r="C205" s="128"/>
      <c r="D205" s="128"/>
      <c r="E205" s="128"/>
      <c r="F205" s="128"/>
      <c r="H205" s="128"/>
    </row>
    <row r="206" spans="1:8" x14ac:dyDescent="0.3">
      <c r="A206" s="128"/>
      <c r="B206" s="128"/>
      <c r="C206" s="128"/>
      <c r="D206" s="128"/>
      <c r="E206" s="128"/>
      <c r="F206" s="128"/>
      <c r="H206" s="128"/>
    </row>
    <row r="207" spans="1:8" x14ac:dyDescent="0.3">
      <c r="A207" s="128"/>
      <c r="B207" s="128"/>
      <c r="C207" s="128"/>
      <c r="D207" s="128"/>
      <c r="E207" s="128"/>
      <c r="F207" s="128"/>
      <c r="H207" s="128"/>
    </row>
    <row r="208" spans="1:8" x14ac:dyDescent="0.3">
      <c r="A208" s="128"/>
      <c r="B208" s="128"/>
      <c r="C208" s="128"/>
      <c r="D208" s="128"/>
      <c r="E208" s="128"/>
      <c r="F208" s="128"/>
      <c r="H208" s="128"/>
    </row>
    <row r="209" spans="1:8" x14ac:dyDescent="0.3">
      <c r="A209" s="128"/>
      <c r="B209" s="128"/>
      <c r="C209" s="128"/>
      <c r="D209" s="128"/>
      <c r="E209" s="128"/>
      <c r="F209" s="128"/>
      <c r="H209" s="128"/>
    </row>
    <row r="210" spans="1:8" x14ac:dyDescent="0.3">
      <c r="A210" s="128"/>
      <c r="B210" s="128"/>
      <c r="C210" s="128"/>
      <c r="D210" s="128"/>
      <c r="E210" s="128"/>
      <c r="F210" s="128"/>
      <c r="H210" s="128"/>
    </row>
    <row r="211" spans="1:8" x14ac:dyDescent="0.3">
      <c r="A211" s="128"/>
      <c r="B211" s="128"/>
      <c r="C211" s="128"/>
      <c r="D211" s="128"/>
      <c r="E211" s="128"/>
      <c r="F211" s="128"/>
      <c r="H211" s="128"/>
    </row>
    <row r="212" spans="1:8" x14ac:dyDescent="0.3">
      <c r="A212" s="128"/>
      <c r="B212" s="128"/>
      <c r="C212" s="128"/>
      <c r="D212" s="128"/>
      <c r="E212" s="128"/>
      <c r="F212" s="128"/>
      <c r="H212" s="128"/>
    </row>
    <row r="213" spans="1:8" x14ac:dyDescent="0.3">
      <c r="A213" s="128"/>
      <c r="B213" s="128"/>
      <c r="C213" s="128"/>
      <c r="D213" s="128"/>
      <c r="E213" s="128"/>
      <c r="F213" s="128"/>
      <c r="H213" s="128"/>
    </row>
    <row r="214" spans="1:8" x14ac:dyDescent="0.3">
      <c r="A214" s="128"/>
      <c r="B214" s="128"/>
      <c r="C214" s="128"/>
      <c r="D214" s="128"/>
      <c r="E214" s="128"/>
      <c r="F214" s="128"/>
      <c r="H214" s="128"/>
    </row>
    <row r="215" spans="1:8" x14ac:dyDescent="0.3">
      <c r="A215" s="128"/>
      <c r="B215" s="128"/>
      <c r="C215" s="128"/>
      <c r="D215" s="128"/>
      <c r="E215" s="128"/>
      <c r="F215" s="128"/>
      <c r="H215" s="128"/>
    </row>
    <row r="216" spans="1:8" x14ac:dyDescent="0.3">
      <c r="A216" s="128"/>
      <c r="B216" s="128"/>
      <c r="C216" s="128"/>
      <c r="D216" s="128"/>
      <c r="E216" s="128"/>
      <c r="F216" s="128"/>
      <c r="H216" s="128"/>
    </row>
    <row r="217" spans="1:8" x14ac:dyDescent="0.3">
      <c r="A217" s="128"/>
      <c r="B217" s="128"/>
      <c r="C217" s="128"/>
      <c r="D217" s="128"/>
      <c r="E217" s="128"/>
      <c r="F217" s="128"/>
      <c r="H217" s="128"/>
    </row>
    <row r="218" spans="1:8" x14ac:dyDescent="0.3">
      <c r="A218" s="128"/>
      <c r="B218" s="128"/>
      <c r="C218" s="128"/>
      <c r="D218" s="128"/>
      <c r="E218" s="128"/>
      <c r="F218" s="128"/>
      <c r="H218" s="128"/>
    </row>
    <row r="219" spans="1:8" x14ac:dyDescent="0.3">
      <c r="A219" s="128"/>
      <c r="B219" s="128"/>
      <c r="C219" s="128"/>
      <c r="D219" s="128"/>
      <c r="E219" s="128"/>
      <c r="F219" s="128"/>
      <c r="H219" s="128"/>
    </row>
    <row r="220" spans="1:8" x14ac:dyDescent="0.3">
      <c r="A220" s="128"/>
      <c r="B220" s="128"/>
      <c r="C220" s="128"/>
      <c r="D220" s="128"/>
      <c r="E220" s="128"/>
      <c r="F220" s="128"/>
      <c r="H220" s="128"/>
    </row>
    <row r="221" spans="1:8" x14ac:dyDescent="0.3">
      <c r="A221" s="128"/>
      <c r="B221" s="128"/>
      <c r="C221" s="128"/>
      <c r="D221" s="128"/>
      <c r="E221" s="128"/>
      <c r="F221" s="128"/>
      <c r="H221" s="128"/>
    </row>
    <row r="222" spans="1:8" x14ac:dyDescent="0.3">
      <c r="A222" s="128"/>
      <c r="B222" s="128"/>
      <c r="C222" s="128"/>
      <c r="D222" s="128"/>
      <c r="E222" s="128"/>
      <c r="F222" s="128"/>
      <c r="H222" s="128"/>
    </row>
    <row r="223" spans="1:8" x14ac:dyDescent="0.3">
      <c r="A223" s="128"/>
      <c r="B223" s="128"/>
      <c r="C223" s="128"/>
      <c r="D223" s="128"/>
      <c r="E223" s="128"/>
      <c r="F223" s="128"/>
      <c r="H223" s="128"/>
    </row>
    <row r="224" spans="1:8" x14ac:dyDescent="0.3">
      <c r="A224" s="128"/>
      <c r="B224" s="128"/>
      <c r="C224" s="128"/>
      <c r="D224" s="128"/>
      <c r="E224" s="128"/>
      <c r="F224" s="128"/>
      <c r="H224" s="128"/>
    </row>
    <row r="225" spans="1:8" x14ac:dyDescent="0.3">
      <c r="A225" s="128"/>
      <c r="B225" s="128"/>
      <c r="C225" s="128"/>
      <c r="D225" s="128"/>
      <c r="E225" s="128"/>
      <c r="F225" s="128"/>
      <c r="H225" s="128"/>
    </row>
    <row r="226" spans="1:8" x14ac:dyDescent="0.3">
      <c r="A226" s="128"/>
      <c r="B226" s="128"/>
      <c r="C226" s="128"/>
      <c r="D226" s="128"/>
      <c r="E226" s="128"/>
      <c r="F226" s="128"/>
      <c r="H226" s="128"/>
    </row>
    <row r="227" spans="1:8" x14ac:dyDescent="0.3">
      <c r="A227" s="128"/>
      <c r="B227" s="128"/>
      <c r="C227" s="128"/>
      <c r="D227" s="128"/>
      <c r="E227" s="128"/>
      <c r="F227" s="128"/>
      <c r="H227" s="128"/>
    </row>
    <row r="228" spans="1:8" x14ac:dyDescent="0.3">
      <c r="A228" s="128"/>
      <c r="B228" s="128"/>
      <c r="C228" s="128"/>
      <c r="D228" s="128"/>
      <c r="E228" s="128"/>
      <c r="F228" s="128"/>
      <c r="H228" s="128"/>
    </row>
    <row r="229" spans="1:8" x14ac:dyDescent="0.3">
      <c r="A229" s="128"/>
      <c r="B229" s="128"/>
      <c r="C229" s="128"/>
      <c r="D229" s="128"/>
      <c r="E229" s="128"/>
      <c r="F229" s="128"/>
      <c r="H229" s="128"/>
    </row>
    <row r="230" spans="1:8" x14ac:dyDescent="0.3">
      <c r="A230" s="128"/>
      <c r="B230" s="128"/>
      <c r="C230" s="128"/>
      <c r="D230" s="128"/>
      <c r="E230" s="128"/>
      <c r="F230" s="128"/>
      <c r="H230" s="128"/>
    </row>
    <row r="231" spans="1:8" x14ac:dyDescent="0.3">
      <c r="A231" s="128"/>
      <c r="B231" s="128"/>
      <c r="C231" s="128"/>
      <c r="D231" s="128"/>
      <c r="E231" s="128"/>
      <c r="F231" s="128"/>
      <c r="H231" s="128"/>
    </row>
    <row r="232" spans="1:8" x14ac:dyDescent="0.3">
      <c r="A232" s="128"/>
      <c r="B232" s="128"/>
      <c r="C232" s="128"/>
      <c r="D232" s="128"/>
      <c r="E232" s="128"/>
      <c r="F232" s="128"/>
      <c r="H232" s="128"/>
    </row>
    <row r="233" spans="1:8" x14ac:dyDescent="0.3">
      <c r="A233" s="128"/>
      <c r="B233" s="128"/>
      <c r="C233" s="128"/>
      <c r="D233" s="128"/>
      <c r="E233" s="128"/>
      <c r="F233" s="128"/>
      <c r="H233" s="128"/>
    </row>
    <row r="234" spans="1:8" x14ac:dyDescent="0.3">
      <c r="A234" s="128"/>
      <c r="B234" s="128"/>
      <c r="C234" s="128"/>
      <c r="D234" s="128"/>
      <c r="E234" s="128"/>
      <c r="F234" s="128"/>
      <c r="H234" s="128"/>
    </row>
    <row r="235" spans="1:8" x14ac:dyDescent="0.3">
      <c r="A235" s="128"/>
      <c r="B235" s="128"/>
      <c r="C235" s="128"/>
      <c r="D235" s="128"/>
      <c r="E235" s="128"/>
      <c r="F235" s="128"/>
      <c r="H235" s="128"/>
    </row>
    <row r="236" spans="1:8" x14ac:dyDescent="0.3">
      <c r="A236" s="128"/>
      <c r="B236" s="128"/>
      <c r="C236" s="128"/>
      <c r="D236" s="128"/>
      <c r="E236" s="128"/>
      <c r="F236" s="128"/>
      <c r="H236" s="128"/>
    </row>
    <row r="237" spans="1:8" x14ac:dyDescent="0.3">
      <c r="A237" s="128"/>
      <c r="B237" s="128"/>
      <c r="C237" s="128"/>
      <c r="D237" s="128"/>
      <c r="E237" s="128"/>
      <c r="F237" s="128"/>
      <c r="H237" s="128"/>
    </row>
    <row r="238" spans="1:8" x14ac:dyDescent="0.3">
      <c r="A238" s="128"/>
      <c r="B238" s="128"/>
      <c r="C238" s="128"/>
      <c r="D238" s="128"/>
      <c r="E238" s="128"/>
      <c r="F238" s="128"/>
      <c r="H238" s="128"/>
    </row>
    <row r="239" spans="1:8" x14ac:dyDescent="0.3">
      <c r="A239" s="128"/>
      <c r="B239" s="128"/>
      <c r="C239" s="128"/>
      <c r="D239" s="128"/>
      <c r="E239" s="128"/>
      <c r="F239" s="128"/>
      <c r="H239" s="128"/>
    </row>
    <row r="240" spans="1:8" x14ac:dyDescent="0.3">
      <c r="A240" s="128"/>
      <c r="B240" s="128"/>
      <c r="C240" s="128"/>
      <c r="D240" s="128"/>
      <c r="E240" s="128"/>
      <c r="F240" s="128"/>
      <c r="H240" s="128"/>
    </row>
    <row r="241" spans="1:8" x14ac:dyDescent="0.3">
      <c r="A241" s="128"/>
      <c r="B241" s="128"/>
      <c r="C241" s="128"/>
      <c r="D241" s="128"/>
      <c r="E241" s="128"/>
      <c r="F241" s="128"/>
      <c r="H241" s="128"/>
    </row>
    <row r="242" spans="1:8" x14ac:dyDescent="0.3">
      <c r="A242" s="128"/>
      <c r="B242" s="128"/>
      <c r="C242" s="128"/>
      <c r="D242" s="128"/>
      <c r="E242" s="128"/>
      <c r="F242" s="128"/>
      <c r="H242" s="128"/>
    </row>
    <row r="243" spans="1:8" x14ac:dyDescent="0.3">
      <c r="A243" s="128"/>
      <c r="B243" s="128"/>
      <c r="C243" s="128"/>
      <c r="D243" s="128"/>
      <c r="E243" s="128"/>
      <c r="F243" s="128"/>
      <c r="H243" s="128"/>
    </row>
    <row r="244" spans="1:8" x14ac:dyDescent="0.3">
      <c r="A244" s="128"/>
      <c r="B244" s="128"/>
      <c r="C244" s="128"/>
      <c r="D244" s="128"/>
      <c r="E244" s="128"/>
      <c r="F244" s="128"/>
      <c r="H244" s="128"/>
    </row>
    <row r="245" spans="1:8" x14ac:dyDescent="0.3">
      <c r="A245" s="128"/>
      <c r="B245" s="128"/>
      <c r="C245" s="128"/>
      <c r="D245" s="128"/>
      <c r="E245" s="128"/>
      <c r="F245" s="128"/>
      <c r="H245" s="128"/>
    </row>
    <row r="246" spans="1:8" x14ac:dyDescent="0.3">
      <c r="A246" s="128"/>
      <c r="B246" s="128"/>
      <c r="C246" s="128"/>
      <c r="D246" s="128"/>
      <c r="E246" s="128"/>
      <c r="F246" s="128"/>
      <c r="H246" s="128"/>
    </row>
    <row r="247" spans="1:8" x14ac:dyDescent="0.3">
      <c r="A247" s="128"/>
      <c r="B247" s="128"/>
      <c r="C247" s="128"/>
      <c r="D247" s="128"/>
      <c r="E247" s="128"/>
      <c r="F247" s="128"/>
      <c r="H247" s="128"/>
    </row>
    <row r="248" spans="1:8" x14ac:dyDescent="0.3">
      <c r="A248" s="128"/>
      <c r="B248" s="128"/>
      <c r="C248" s="128"/>
      <c r="D248" s="128"/>
      <c r="E248" s="128"/>
      <c r="F248" s="128"/>
      <c r="H248" s="128"/>
    </row>
    <row r="249" spans="1:8" x14ac:dyDescent="0.3">
      <c r="A249" s="128"/>
      <c r="B249" s="128"/>
      <c r="C249" s="128"/>
      <c r="D249" s="128"/>
      <c r="E249" s="128"/>
      <c r="F249" s="128"/>
      <c r="H249" s="128"/>
    </row>
    <row r="250" spans="1:8" x14ac:dyDescent="0.3">
      <c r="A250" s="128"/>
      <c r="B250" s="128"/>
      <c r="C250" s="128"/>
      <c r="D250" s="128"/>
      <c r="E250" s="128"/>
      <c r="F250" s="128"/>
      <c r="H250" s="128"/>
    </row>
    <row r="251" spans="1:8" x14ac:dyDescent="0.3">
      <c r="A251" s="128"/>
      <c r="B251" s="128"/>
      <c r="C251" s="128"/>
      <c r="D251" s="128"/>
      <c r="E251" s="128"/>
      <c r="F251" s="128"/>
      <c r="H251" s="128"/>
    </row>
    <row r="252" spans="1:8" x14ac:dyDescent="0.3">
      <c r="A252" s="128"/>
      <c r="B252" s="128"/>
      <c r="C252" s="128"/>
      <c r="D252" s="128"/>
      <c r="E252" s="128"/>
      <c r="F252" s="128"/>
      <c r="H252" s="128"/>
    </row>
    <row r="253" spans="1:8" x14ac:dyDescent="0.3">
      <c r="A253" s="128"/>
      <c r="B253" s="128"/>
      <c r="C253" s="128"/>
      <c r="D253" s="128"/>
      <c r="E253" s="128"/>
      <c r="F253" s="128"/>
      <c r="H253" s="128"/>
    </row>
    <row r="254" spans="1:8" x14ac:dyDescent="0.3">
      <c r="A254" s="128"/>
      <c r="B254" s="128"/>
      <c r="C254" s="128"/>
      <c r="D254" s="128"/>
      <c r="E254" s="128"/>
      <c r="F254" s="128"/>
      <c r="H254" s="128"/>
    </row>
    <row r="255" spans="1:8" x14ac:dyDescent="0.3">
      <c r="A255" s="128"/>
      <c r="B255" s="128"/>
      <c r="C255" s="128"/>
      <c r="D255" s="128"/>
      <c r="E255" s="128"/>
      <c r="F255" s="128"/>
      <c r="H255" s="128"/>
    </row>
    <row r="256" spans="1:8" x14ac:dyDescent="0.3">
      <c r="A256" s="128"/>
      <c r="B256" s="128"/>
      <c r="C256" s="128"/>
      <c r="D256" s="128"/>
      <c r="E256" s="128"/>
      <c r="F256" s="128"/>
      <c r="H256" s="128"/>
    </row>
    <row r="257" spans="1:8" x14ac:dyDescent="0.3">
      <c r="A257" s="128"/>
      <c r="B257" s="128"/>
      <c r="C257" s="128"/>
      <c r="D257" s="128"/>
      <c r="E257" s="128"/>
      <c r="F257" s="128"/>
      <c r="H257" s="128"/>
    </row>
    <row r="258" spans="1:8" x14ac:dyDescent="0.3">
      <c r="A258" s="128"/>
      <c r="B258" s="128"/>
      <c r="C258" s="128"/>
      <c r="D258" s="128"/>
      <c r="E258" s="128"/>
      <c r="F258" s="128"/>
      <c r="H258" s="128"/>
    </row>
    <row r="259" spans="1:8" x14ac:dyDescent="0.3">
      <c r="A259" s="128"/>
      <c r="B259" s="128"/>
      <c r="C259" s="128"/>
      <c r="D259" s="128"/>
      <c r="E259" s="128"/>
      <c r="F259" s="128"/>
      <c r="H259" s="128"/>
    </row>
    <row r="260" spans="1:8" x14ac:dyDescent="0.3">
      <c r="A260" s="128"/>
      <c r="B260" s="128"/>
      <c r="C260" s="128"/>
      <c r="D260" s="128"/>
      <c r="E260" s="128"/>
      <c r="F260" s="128"/>
      <c r="H260" s="128"/>
    </row>
    <row r="261" spans="1:8" x14ac:dyDescent="0.3">
      <c r="A261" s="128"/>
      <c r="B261" s="128"/>
      <c r="C261" s="128"/>
      <c r="D261" s="128"/>
      <c r="E261" s="128"/>
      <c r="F261" s="128"/>
      <c r="H261" s="128"/>
    </row>
    <row r="262" spans="1:8" x14ac:dyDescent="0.3">
      <c r="A262" s="128"/>
      <c r="B262" s="128"/>
      <c r="C262" s="128"/>
      <c r="D262" s="128"/>
      <c r="E262" s="128"/>
      <c r="F262" s="128"/>
      <c r="H262" s="128"/>
    </row>
    <row r="263" spans="1:8" x14ac:dyDescent="0.3">
      <c r="A263" s="128"/>
      <c r="B263" s="128"/>
      <c r="C263" s="128"/>
      <c r="D263" s="128"/>
      <c r="E263" s="128"/>
      <c r="F263" s="128"/>
      <c r="H263" s="128"/>
    </row>
    <row r="264" spans="1:8" x14ac:dyDescent="0.3">
      <c r="A264" s="128"/>
      <c r="B264" s="128"/>
      <c r="C264" s="128"/>
      <c r="D264" s="128"/>
      <c r="E264" s="128"/>
      <c r="F264" s="128"/>
      <c r="H264" s="128"/>
    </row>
    <row r="265" spans="1:8" x14ac:dyDescent="0.3">
      <c r="A265" s="128"/>
      <c r="B265" s="128"/>
      <c r="C265" s="128"/>
      <c r="D265" s="128"/>
      <c r="E265" s="128"/>
      <c r="F265" s="128"/>
      <c r="H265" s="128"/>
    </row>
    <row r="266" spans="1:8" x14ac:dyDescent="0.3">
      <c r="A266" s="128"/>
      <c r="B266" s="128"/>
      <c r="C266" s="128"/>
      <c r="D266" s="128"/>
      <c r="E266" s="128"/>
      <c r="F266" s="128"/>
      <c r="H266" s="128"/>
    </row>
    <row r="267" spans="1:8" x14ac:dyDescent="0.3">
      <c r="A267" s="128"/>
      <c r="B267" s="128"/>
      <c r="C267" s="128"/>
      <c r="D267" s="128"/>
      <c r="E267" s="128"/>
      <c r="F267" s="128"/>
      <c r="H267" s="128"/>
    </row>
    <row r="268" spans="1:8" x14ac:dyDescent="0.3">
      <c r="A268" s="128"/>
      <c r="B268" s="128"/>
      <c r="C268" s="128"/>
      <c r="D268" s="128"/>
      <c r="E268" s="128"/>
      <c r="F268" s="128"/>
      <c r="H268" s="128"/>
    </row>
    <row r="269" spans="1:8" x14ac:dyDescent="0.3">
      <c r="A269" s="128"/>
      <c r="B269" s="128"/>
      <c r="C269" s="128"/>
      <c r="D269" s="128"/>
      <c r="E269" s="128"/>
      <c r="F269" s="128"/>
      <c r="H269" s="128"/>
    </row>
    <row r="270" spans="1:8" x14ac:dyDescent="0.3">
      <c r="A270" s="128"/>
      <c r="B270" s="128"/>
      <c r="C270" s="128"/>
      <c r="D270" s="128"/>
      <c r="E270" s="128"/>
      <c r="F270" s="128"/>
      <c r="H270" s="128"/>
    </row>
    <row r="271" spans="1:8" x14ac:dyDescent="0.3">
      <c r="A271" s="128"/>
      <c r="B271" s="128"/>
      <c r="C271" s="128"/>
      <c r="D271" s="128"/>
      <c r="E271" s="128"/>
      <c r="F271" s="128"/>
      <c r="H271" s="128"/>
    </row>
    <row r="272" spans="1:8" x14ac:dyDescent="0.3">
      <c r="A272" s="128"/>
      <c r="B272" s="128"/>
      <c r="C272" s="128"/>
      <c r="D272" s="128"/>
      <c r="E272" s="128"/>
      <c r="F272" s="128"/>
      <c r="H272" s="128"/>
    </row>
    <row r="273" spans="1:8" x14ac:dyDescent="0.3">
      <c r="A273" s="128"/>
      <c r="B273" s="128"/>
      <c r="C273" s="128"/>
      <c r="D273" s="128"/>
      <c r="E273" s="128"/>
      <c r="F273" s="128"/>
      <c r="H273" s="128"/>
    </row>
    <row r="274" spans="1:8" x14ac:dyDescent="0.3">
      <c r="A274" s="128"/>
      <c r="B274" s="128"/>
      <c r="C274" s="128"/>
      <c r="D274" s="128"/>
      <c r="E274" s="128"/>
      <c r="F274" s="128"/>
      <c r="H274" s="128"/>
    </row>
    <row r="275" spans="1:8" x14ac:dyDescent="0.3">
      <c r="A275" s="128"/>
      <c r="B275" s="128"/>
      <c r="C275" s="128"/>
      <c r="D275" s="128"/>
      <c r="E275" s="128"/>
      <c r="F275" s="128"/>
      <c r="H275" s="128"/>
    </row>
    <row r="276" spans="1:8" x14ac:dyDescent="0.3">
      <c r="A276" s="128"/>
      <c r="B276" s="128"/>
      <c r="C276" s="128"/>
      <c r="D276" s="128"/>
      <c r="E276" s="128"/>
      <c r="F276" s="128"/>
      <c r="H276" s="128"/>
    </row>
    <row r="277" spans="1:8" x14ac:dyDescent="0.3">
      <c r="A277" s="128"/>
      <c r="B277" s="128"/>
      <c r="C277" s="128"/>
      <c r="D277" s="128"/>
      <c r="E277" s="128"/>
      <c r="F277" s="128"/>
      <c r="H277" s="128"/>
    </row>
    <row r="278" spans="1:8" x14ac:dyDescent="0.3">
      <c r="A278" s="128"/>
      <c r="B278" s="128"/>
      <c r="C278" s="128"/>
      <c r="D278" s="128"/>
      <c r="E278" s="128"/>
      <c r="F278" s="128"/>
      <c r="H278" s="128"/>
    </row>
    <row r="279" spans="1:8" x14ac:dyDescent="0.3">
      <c r="A279" s="128"/>
      <c r="B279" s="128"/>
      <c r="C279" s="128"/>
      <c r="D279" s="128"/>
      <c r="E279" s="128"/>
      <c r="F279" s="128"/>
      <c r="H279" s="128"/>
    </row>
    <row r="280" spans="1:8" x14ac:dyDescent="0.3">
      <c r="A280" s="128"/>
      <c r="B280" s="128"/>
      <c r="C280" s="128"/>
      <c r="D280" s="128"/>
      <c r="E280" s="128"/>
      <c r="F280" s="128"/>
      <c r="H280" s="128"/>
    </row>
    <row r="281" spans="1:8" x14ac:dyDescent="0.3">
      <c r="A281" s="128"/>
      <c r="B281" s="128"/>
      <c r="C281" s="128"/>
      <c r="D281" s="128"/>
      <c r="E281" s="128"/>
      <c r="F281" s="128"/>
      <c r="H281" s="128"/>
    </row>
    <row r="282" spans="1:8" x14ac:dyDescent="0.3">
      <c r="A282" s="128"/>
      <c r="B282" s="128"/>
      <c r="C282" s="128"/>
      <c r="D282" s="128"/>
      <c r="E282" s="128"/>
      <c r="F282" s="128"/>
      <c r="H282" s="128"/>
    </row>
    <row r="283" spans="1:8" x14ac:dyDescent="0.3">
      <c r="A283" s="128"/>
      <c r="B283" s="128"/>
      <c r="C283" s="128"/>
      <c r="D283" s="128"/>
      <c r="E283" s="128"/>
      <c r="F283" s="128"/>
      <c r="H283" s="128"/>
    </row>
    <row r="284" spans="1:8" x14ac:dyDescent="0.3">
      <c r="A284" s="128"/>
      <c r="B284" s="128"/>
      <c r="C284" s="128"/>
      <c r="D284" s="128"/>
      <c r="E284" s="128"/>
      <c r="F284" s="128"/>
      <c r="H284" s="128"/>
    </row>
    <row r="285" spans="1:8" x14ac:dyDescent="0.3">
      <c r="A285" s="128"/>
      <c r="B285" s="128"/>
      <c r="C285" s="128"/>
      <c r="D285" s="128"/>
      <c r="E285" s="128"/>
      <c r="F285" s="128"/>
      <c r="H285" s="128"/>
    </row>
    <row r="286" spans="1:8" x14ac:dyDescent="0.3">
      <c r="A286" s="128"/>
      <c r="B286" s="128"/>
      <c r="C286" s="128"/>
      <c r="D286" s="128"/>
      <c r="E286" s="128"/>
      <c r="F286" s="128"/>
      <c r="H286" s="128"/>
    </row>
    <row r="287" spans="1:8" x14ac:dyDescent="0.3">
      <c r="A287" s="128"/>
      <c r="B287" s="128"/>
      <c r="C287" s="128"/>
      <c r="D287" s="128"/>
      <c r="E287" s="128"/>
      <c r="F287" s="128"/>
      <c r="H287" s="128"/>
    </row>
    <row r="288" spans="1:8" x14ac:dyDescent="0.3">
      <c r="A288" s="128"/>
      <c r="B288" s="128"/>
      <c r="C288" s="128"/>
      <c r="D288" s="128"/>
      <c r="E288" s="128"/>
      <c r="F288" s="128"/>
      <c r="H288" s="128"/>
    </row>
    <row r="289" spans="1:8" x14ac:dyDescent="0.3">
      <c r="A289" s="128"/>
      <c r="B289" s="128"/>
      <c r="C289" s="128"/>
      <c r="D289" s="128"/>
      <c r="E289" s="128"/>
      <c r="F289" s="128"/>
      <c r="H289" s="128"/>
    </row>
    <row r="290" spans="1:8" x14ac:dyDescent="0.3">
      <c r="A290" s="128"/>
      <c r="B290" s="128"/>
      <c r="C290" s="128"/>
      <c r="D290" s="128"/>
      <c r="E290" s="128"/>
      <c r="F290" s="128"/>
      <c r="H290" s="128"/>
    </row>
    <row r="291" spans="1:8" x14ac:dyDescent="0.3">
      <c r="A291" s="128"/>
      <c r="B291" s="128"/>
      <c r="C291" s="128"/>
      <c r="D291" s="128"/>
      <c r="E291" s="128"/>
      <c r="F291" s="128"/>
      <c r="H291" s="128"/>
    </row>
    <row r="292" spans="1:8" x14ac:dyDescent="0.3">
      <c r="A292" s="128"/>
      <c r="B292" s="128"/>
      <c r="C292" s="128"/>
      <c r="D292" s="128"/>
      <c r="E292" s="128"/>
      <c r="F292" s="128"/>
      <c r="H292" s="128"/>
    </row>
    <row r="293" spans="1:8" x14ac:dyDescent="0.3">
      <c r="A293" s="128"/>
      <c r="B293" s="128"/>
      <c r="C293" s="128"/>
      <c r="D293" s="128"/>
      <c r="E293" s="128"/>
      <c r="F293" s="128"/>
      <c r="H293" s="128"/>
    </row>
    <row r="294" spans="1:8" x14ac:dyDescent="0.3">
      <c r="A294" s="128"/>
      <c r="B294" s="128"/>
      <c r="C294" s="128"/>
      <c r="D294" s="128"/>
      <c r="E294" s="128"/>
      <c r="F294" s="128"/>
      <c r="H294" s="128"/>
    </row>
    <row r="295" spans="1:8" x14ac:dyDescent="0.3">
      <c r="A295" s="128"/>
      <c r="B295" s="128"/>
      <c r="C295" s="128"/>
      <c r="D295" s="128"/>
      <c r="E295" s="128"/>
      <c r="F295" s="128"/>
      <c r="H295" s="128"/>
    </row>
    <row r="296" spans="1:8" x14ac:dyDescent="0.3">
      <c r="A296" s="128"/>
      <c r="B296" s="128"/>
      <c r="C296" s="128"/>
      <c r="D296" s="128"/>
      <c r="E296" s="128"/>
      <c r="F296" s="128"/>
      <c r="H296" s="128"/>
    </row>
    <row r="297" spans="1:8" x14ac:dyDescent="0.3">
      <c r="A297" s="128"/>
      <c r="B297" s="128"/>
      <c r="C297" s="128"/>
      <c r="D297" s="128"/>
      <c r="E297" s="128"/>
      <c r="F297" s="128"/>
      <c r="H297" s="128"/>
    </row>
    <row r="298" spans="1:8" x14ac:dyDescent="0.3">
      <c r="A298" s="128"/>
      <c r="B298" s="128"/>
      <c r="C298" s="128"/>
      <c r="D298" s="128"/>
      <c r="E298" s="128"/>
      <c r="F298" s="128"/>
      <c r="H298" s="128"/>
    </row>
    <row r="299" spans="1:8" x14ac:dyDescent="0.3">
      <c r="A299" s="128"/>
      <c r="B299" s="128"/>
      <c r="C299" s="128"/>
      <c r="D299" s="128"/>
      <c r="E299" s="128"/>
      <c r="F299" s="128"/>
      <c r="H299" s="128"/>
    </row>
    <row r="300" spans="1:8" x14ac:dyDescent="0.3">
      <c r="A300" s="128"/>
      <c r="B300" s="128"/>
      <c r="C300" s="128"/>
      <c r="D300" s="128"/>
      <c r="E300" s="128"/>
      <c r="F300" s="128"/>
      <c r="H300" s="128"/>
    </row>
    <row r="301" spans="1:8" x14ac:dyDescent="0.3">
      <c r="A301" s="128"/>
      <c r="B301" s="128"/>
      <c r="C301" s="128"/>
      <c r="D301" s="128"/>
      <c r="E301" s="128"/>
      <c r="F301" s="128"/>
      <c r="H301" s="128"/>
    </row>
    <row r="302" spans="1:8" x14ac:dyDescent="0.3">
      <c r="A302" s="128"/>
      <c r="B302" s="128"/>
      <c r="C302" s="128"/>
      <c r="D302" s="128"/>
      <c r="E302" s="128"/>
      <c r="F302" s="128"/>
      <c r="H302" s="128"/>
    </row>
    <row r="303" spans="1:8" x14ac:dyDescent="0.3">
      <c r="A303" s="128"/>
      <c r="B303" s="128"/>
      <c r="C303" s="128"/>
      <c r="D303" s="128"/>
      <c r="E303" s="128"/>
      <c r="F303" s="128"/>
      <c r="H303" s="128"/>
    </row>
    <row r="304" spans="1:8" x14ac:dyDescent="0.3">
      <c r="A304" s="128"/>
      <c r="B304" s="128"/>
      <c r="C304" s="128"/>
      <c r="D304" s="128"/>
      <c r="E304" s="128"/>
      <c r="F304" s="128"/>
      <c r="H304" s="128"/>
    </row>
    <row r="305" spans="1:8" x14ac:dyDescent="0.3">
      <c r="A305" s="128"/>
      <c r="B305" s="128"/>
      <c r="C305" s="128"/>
      <c r="D305" s="128"/>
      <c r="E305" s="128"/>
      <c r="F305" s="128"/>
      <c r="H305" s="128"/>
    </row>
    <row r="306" spans="1:8" x14ac:dyDescent="0.3">
      <c r="A306" s="128"/>
      <c r="B306" s="128"/>
      <c r="C306" s="128"/>
      <c r="D306" s="128"/>
      <c r="E306" s="128"/>
      <c r="F306" s="128"/>
      <c r="H306" s="128"/>
    </row>
    <row r="307" spans="1:8" x14ac:dyDescent="0.3">
      <c r="A307" s="128"/>
      <c r="B307" s="128"/>
      <c r="C307" s="128"/>
      <c r="D307" s="128"/>
      <c r="E307" s="128"/>
      <c r="F307" s="128"/>
      <c r="H307" s="128"/>
    </row>
    <row r="308" spans="1:8" x14ac:dyDescent="0.3">
      <c r="A308" s="128"/>
      <c r="B308" s="128"/>
      <c r="C308" s="128"/>
      <c r="D308" s="128"/>
      <c r="E308" s="128"/>
      <c r="F308" s="128"/>
      <c r="H308" s="128"/>
    </row>
    <row r="309" spans="1:8" x14ac:dyDescent="0.3">
      <c r="A309" s="128"/>
      <c r="B309" s="128"/>
      <c r="C309" s="128"/>
      <c r="D309" s="128"/>
      <c r="E309" s="128"/>
      <c r="F309" s="128"/>
      <c r="H309" s="128"/>
    </row>
    <row r="310" spans="1:8" x14ac:dyDescent="0.3">
      <c r="A310" s="128"/>
      <c r="B310" s="128"/>
      <c r="C310" s="128"/>
      <c r="D310" s="128"/>
      <c r="E310" s="128"/>
      <c r="F310" s="128"/>
      <c r="H310" s="128"/>
    </row>
    <row r="311" spans="1:8" x14ac:dyDescent="0.3">
      <c r="A311" s="128"/>
      <c r="B311" s="128"/>
      <c r="C311" s="128"/>
      <c r="D311" s="128"/>
      <c r="E311" s="128"/>
      <c r="F311" s="128"/>
      <c r="H311" s="128"/>
    </row>
    <row r="312" spans="1:8" x14ac:dyDescent="0.3">
      <c r="A312" s="128"/>
      <c r="B312" s="128"/>
      <c r="C312" s="128"/>
      <c r="D312" s="128"/>
      <c r="E312" s="128"/>
      <c r="F312" s="128"/>
      <c r="H312" s="128"/>
    </row>
    <row r="313" spans="1:8" x14ac:dyDescent="0.3">
      <c r="A313" s="128"/>
      <c r="B313" s="128"/>
      <c r="C313" s="128"/>
      <c r="D313" s="128"/>
      <c r="E313" s="128"/>
      <c r="F313" s="128"/>
      <c r="H313" s="128"/>
    </row>
    <row r="314" spans="1:8" x14ac:dyDescent="0.3">
      <c r="A314" s="128"/>
      <c r="B314" s="128"/>
      <c r="C314" s="128"/>
      <c r="D314" s="128"/>
      <c r="E314" s="128"/>
      <c r="F314" s="128"/>
      <c r="H314" s="128"/>
    </row>
    <row r="315" spans="1:8" x14ac:dyDescent="0.3">
      <c r="A315" s="128"/>
      <c r="B315" s="128"/>
      <c r="C315" s="128"/>
      <c r="D315" s="128"/>
      <c r="E315" s="128"/>
      <c r="F315" s="128"/>
      <c r="H315" s="128"/>
    </row>
    <row r="316" spans="1:8" x14ac:dyDescent="0.3">
      <c r="A316" s="128"/>
      <c r="B316" s="128"/>
      <c r="C316" s="128"/>
      <c r="D316" s="128"/>
      <c r="E316" s="128"/>
      <c r="F316" s="128"/>
      <c r="H316" s="128"/>
    </row>
    <row r="317" spans="1:8" x14ac:dyDescent="0.3">
      <c r="A317" s="128"/>
      <c r="B317" s="128"/>
      <c r="C317" s="128"/>
      <c r="D317" s="128"/>
      <c r="E317" s="128"/>
      <c r="F317" s="128"/>
      <c r="H317" s="128"/>
    </row>
    <row r="318" spans="1:8" x14ac:dyDescent="0.3">
      <c r="A318" s="128"/>
      <c r="B318" s="128"/>
      <c r="C318" s="128"/>
      <c r="D318" s="128"/>
      <c r="E318" s="128"/>
      <c r="F318" s="128"/>
      <c r="H318" s="128"/>
    </row>
    <row r="319" spans="1:8" x14ac:dyDescent="0.3">
      <c r="A319" s="128"/>
      <c r="B319" s="128"/>
      <c r="C319" s="128"/>
      <c r="D319" s="128"/>
      <c r="E319" s="128"/>
      <c r="F319" s="128"/>
      <c r="H319" s="128"/>
    </row>
    <row r="320" spans="1:8" x14ac:dyDescent="0.3">
      <c r="A320" s="128"/>
      <c r="B320" s="128"/>
      <c r="C320" s="128"/>
      <c r="D320" s="128"/>
      <c r="E320" s="128"/>
      <c r="F320" s="128"/>
      <c r="H320" s="128"/>
    </row>
    <row r="321" spans="1:8" x14ac:dyDescent="0.3">
      <c r="A321" s="128"/>
      <c r="B321" s="128"/>
      <c r="C321" s="128"/>
      <c r="D321" s="128"/>
      <c r="E321" s="128"/>
      <c r="F321" s="128"/>
      <c r="H321" s="128"/>
    </row>
    <row r="322" spans="1:8" x14ac:dyDescent="0.3">
      <c r="A322" s="128"/>
      <c r="B322" s="128"/>
      <c r="C322" s="128"/>
      <c r="D322" s="128"/>
      <c r="E322" s="128"/>
      <c r="F322" s="128"/>
      <c r="H322" s="128"/>
    </row>
    <row r="323" spans="1:8" x14ac:dyDescent="0.3">
      <c r="A323" s="128"/>
      <c r="B323" s="128"/>
      <c r="C323" s="128"/>
      <c r="D323" s="128"/>
      <c r="E323" s="128"/>
      <c r="F323" s="128"/>
      <c r="H323" s="128"/>
    </row>
    <row r="324" spans="1:8" x14ac:dyDescent="0.3">
      <c r="A324" s="128"/>
      <c r="B324" s="128"/>
      <c r="C324" s="128"/>
      <c r="D324" s="128"/>
      <c r="E324" s="128"/>
      <c r="F324" s="128"/>
      <c r="H324" s="128"/>
    </row>
    <row r="325" spans="1:8" x14ac:dyDescent="0.3">
      <c r="A325" s="128"/>
      <c r="B325" s="128"/>
      <c r="C325" s="128"/>
      <c r="D325" s="128"/>
      <c r="E325" s="128"/>
      <c r="F325" s="128"/>
      <c r="H325" s="128"/>
    </row>
    <row r="326" spans="1:8" x14ac:dyDescent="0.3">
      <c r="A326" s="128"/>
      <c r="B326" s="128"/>
      <c r="C326" s="128"/>
      <c r="D326" s="128"/>
      <c r="E326" s="128"/>
      <c r="F326" s="128"/>
      <c r="H326" s="128"/>
    </row>
    <row r="327" spans="1:8" x14ac:dyDescent="0.3">
      <c r="A327" s="128"/>
      <c r="B327" s="128"/>
      <c r="C327" s="128"/>
      <c r="D327" s="128"/>
      <c r="E327" s="128"/>
      <c r="F327" s="128"/>
      <c r="H327" s="128"/>
    </row>
    <row r="328" spans="1:8" x14ac:dyDescent="0.3">
      <c r="A328" s="128"/>
      <c r="B328" s="128"/>
      <c r="C328" s="128"/>
      <c r="D328" s="128"/>
      <c r="E328" s="128"/>
      <c r="F328" s="128"/>
      <c r="H328" s="128"/>
    </row>
    <row r="329" spans="1:8" x14ac:dyDescent="0.3">
      <c r="A329" s="128"/>
      <c r="B329" s="128"/>
      <c r="C329" s="128"/>
      <c r="D329" s="128"/>
      <c r="E329" s="128"/>
      <c r="F329" s="128"/>
      <c r="H329" s="128"/>
    </row>
    <row r="330" spans="1:8" x14ac:dyDescent="0.3">
      <c r="A330" s="128"/>
      <c r="B330" s="128"/>
      <c r="C330" s="128"/>
      <c r="D330" s="128"/>
      <c r="E330" s="128"/>
      <c r="F330" s="128"/>
      <c r="H330" s="128"/>
    </row>
    <row r="331" spans="1:8" x14ac:dyDescent="0.3">
      <c r="A331" s="128"/>
      <c r="B331" s="128"/>
      <c r="C331" s="128"/>
      <c r="D331" s="128"/>
      <c r="E331" s="128"/>
      <c r="F331" s="128"/>
      <c r="H331" s="128"/>
    </row>
    <row r="332" spans="1:8" x14ac:dyDescent="0.3">
      <c r="A332" s="128"/>
      <c r="B332" s="128"/>
      <c r="C332" s="128"/>
      <c r="D332" s="128"/>
      <c r="E332" s="128"/>
      <c r="F332" s="128"/>
      <c r="H332" s="128"/>
    </row>
    <row r="333" spans="1:8" x14ac:dyDescent="0.3">
      <c r="A333" s="128"/>
      <c r="B333" s="128"/>
      <c r="C333" s="128"/>
      <c r="D333" s="128"/>
      <c r="E333" s="128"/>
      <c r="F333" s="128"/>
      <c r="H333" s="128"/>
    </row>
    <row r="334" spans="1:8" x14ac:dyDescent="0.3">
      <c r="A334" s="128"/>
      <c r="B334" s="128"/>
      <c r="C334" s="128"/>
      <c r="D334" s="128"/>
      <c r="E334" s="128"/>
      <c r="F334" s="128"/>
      <c r="H334" s="128"/>
    </row>
    <row r="335" spans="1:8" x14ac:dyDescent="0.3">
      <c r="A335" s="128"/>
      <c r="B335" s="128"/>
      <c r="C335" s="128"/>
      <c r="D335" s="128"/>
      <c r="E335" s="128"/>
      <c r="F335" s="128"/>
      <c r="H335" s="128"/>
    </row>
    <row r="336" spans="1:8" x14ac:dyDescent="0.3">
      <c r="A336" s="128"/>
      <c r="B336" s="128"/>
      <c r="C336" s="128"/>
      <c r="D336" s="128"/>
      <c r="E336" s="128"/>
      <c r="F336" s="128"/>
      <c r="H336" s="128"/>
    </row>
    <row r="337" spans="1:8" x14ac:dyDescent="0.3">
      <c r="A337" s="128"/>
      <c r="B337" s="128"/>
      <c r="C337" s="128"/>
      <c r="D337" s="128"/>
      <c r="E337" s="128"/>
      <c r="F337" s="128"/>
      <c r="H337" s="128"/>
    </row>
    <row r="338" spans="1:8" x14ac:dyDescent="0.3">
      <c r="A338" s="128"/>
      <c r="B338" s="128"/>
      <c r="C338" s="128"/>
      <c r="D338" s="128"/>
      <c r="E338" s="128"/>
      <c r="F338" s="128"/>
      <c r="H338" s="128"/>
    </row>
    <row r="339" spans="1:8" x14ac:dyDescent="0.3">
      <c r="A339" s="128"/>
      <c r="B339" s="128"/>
      <c r="C339" s="128"/>
      <c r="D339" s="128"/>
      <c r="E339" s="128"/>
      <c r="F339" s="128"/>
      <c r="H339" s="128"/>
    </row>
    <row r="340" spans="1:8" x14ac:dyDescent="0.3">
      <c r="A340" s="128"/>
      <c r="B340" s="128"/>
      <c r="C340" s="128"/>
      <c r="D340" s="128"/>
      <c r="E340" s="128"/>
      <c r="F340" s="128"/>
      <c r="H340" s="128"/>
    </row>
    <row r="341" spans="1:8" x14ac:dyDescent="0.3">
      <c r="A341" s="128"/>
      <c r="B341" s="128"/>
      <c r="C341" s="128"/>
      <c r="D341" s="128"/>
      <c r="E341" s="128"/>
      <c r="F341" s="128"/>
      <c r="H341" s="128"/>
    </row>
    <row r="342" spans="1:8" x14ac:dyDescent="0.3">
      <c r="A342" s="128"/>
      <c r="B342" s="128"/>
      <c r="C342" s="128"/>
      <c r="D342" s="128"/>
      <c r="E342" s="128"/>
      <c r="F342" s="128"/>
      <c r="H342" s="128"/>
    </row>
    <row r="343" spans="1:8" x14ac:dyDescent="0.3">
      <c r="A343" s="128"/>
      <c r="B343" s="128"/>
      <c r="C343" s="128"/>
      <c r="D343" s="128"/>
      <c r="E343" s="128"/>
      <c r="F343" s="128"/>
      <c r="H343" s="128"/>
    </row>
    <row r="344" spans="1:8" x14ac:dyDescent="0.3">
      <c r="A344" s="128"/>
      <c r="B344" s="128"/>
      <c r="C344" s="128"/>
      <c r="D344" s="128"/>
      <c r="E344" s="128"/>
      <c r="F344" s="128"/>
      <c r="H344" s="128"/>
    </row>
    <row r="345" spans="1:8" x14ac:dyDescent="0.3">
      <c r="A345" s="128"/>
      <c r="B345" s="128"/>
      <c r="C345" s="128"/>
      <c r="D345" s="128"/>
      <c r="E345" s="128"/>
      <c r="F345" s="128"/>
      <c r="H345" s="128"/>
    </row>
    <row r="346" spans="1:8" x14ac:dyDescent="0.3">
      <c r="A346" s="128"/>
      <c r="B346" s="128"/>
      <c r="C346" s="128"/>
      <c r="D346" s="128"/>
      <c r="E346" s="128"/>
      <c r="F346" s="128"/>
      <c r="H346" s="128"/>
    </row>
    <row r="347" spans="1:8" x14ac:dyDescent="0.3">
      <c r="A347" s="128"/>
      <c r="B347" s="128"/>
      <c r="C347" s="128"/>
      <c r="D347" s="128"/>
      <c r="E347" s="128"/>
      <c r="F347" s="128"/>
      <c r="H347" s="128"/>
    </row>
    <row r="348" spans="1:8" x14ac:dyDescent="0.3">
      <c r="A348" s="128"/>
      <c r="B348" s="128"/>
      <c r="C348" s="128"/>
      <c r="D348" s="128"/>
      <c r="E348" s="128"/>
      <c r="F348" s="128"/>
      <c r="H348" s="128"/>
    </row>
    <row r="349" spans="1:8" x14ac:dyDescent="0.3">
      <c r="A349" s="128"/>
      <c r="B349" s="128"/>
      <c r="C349" s="128"/>
      <c r="D349" s="128"/>
      <c r="E349" s="128"/>
      <c r="F349" s="128"/>
      <c r="H349" s="128"/>
    </row>
    <row r="350" spans="1:8" x14ac:dyDescent="0.3">
      <c r="A350" s="128"/>
      <c r="B350" s="128"/>
      <c r="C350" s="128"/>
      <c r="D350" s="128"/>
      <c r="E350" s="128"/>
      <c r="F350" s="128"/>
      <c r="H350" s="128"/>
    </row>
    <row r="351" spans="1:8" x14ac:dyDescent="0.3">
      <c r="A351" s="128"/>
      <c r="B351" s="128"/>
      <c r="C351" s="128"/>
      <c r="D351" s="128"/>
      <c r="E351" s="128"/>
      <c r="F351" s="128"/>
      <c r="H351" s="128"/>
    </row>
    <row r="352" spans="1:8" x14ac:dyDescent="0.3">
      <c r="A352" s="128"/>
      <c r="B352" s="128"/>
      <c r="C352" s="128"/>
      <c r="D352" s="128"/>
      <c r="E352" s="128"/>
      <c r="F352" s="128"/>
      <c r="H352" s="128"/>
    </row>
    <row r="353" spans="1:8" x14ac:dyDescent="0.3">
      <c r="A353" s="128"/>
      <c r="B353" s="128"/>
      <c r="C353" s="128"/>
      <c r="D353" s="128"/>
      <c r="E353" s="128"/>
      <c r="F353" s="128"/>
      <c r="H353" s="128"/>
    </row>
    <row r="354" spans="1:8" x14ac:dyDescent="0.3">
      <c r="A354" s="128"/>
      <c r="B354" s="128"/>
      <c r="C354" s="128"/>
      <c r="D354" s="128"/>
      <c r="E354" s="128"/>
      <c r="F354" s="128"/>
      <c r="H354" s="128"/>
    </row>
    <row r="355" spans="1:8" x14ac:dyDescent="0.3">
      <c r="A355" s="128"/>
      <c r="B355" s="128"/>
      <c r="C355" s="128"/>
      <c r="D355" s="128"/>
      <c r="E355" s="128"/>
      <c r="F355" s="128"/>
      <c r="H355" s="128"/>
    </row>
    <row r="356" spans="1:8" x14ac:dyDescent="0.3">
      <c r="A356" s="128"/>
      <c r="B356" s="128"/>
      <c r="C356" s="128"/>
      <c r="D356" s="128"/>
      <c r="E356" s="128"/>
      <c r="F356" s="128"/>
      <c r="H356" s="128"/>
    </row>
    <row r="357" spans="1:8" x14ac:dyDescent="0.3">
      <c r="A357" s="128"/>
      <c r="B357" s="128"/>
      <c r="C357" s="128"/>
      <c r="D357" s="128"/>
      <c r="E357" s="128"/>
      <c r="F357" s="128"/>
      <c r="H357" s="128"/>
    </row>
    <row r="358" spans="1:8" x14ac:dyDescent="0.3">
      <c r="A358" s="128"/>
      <c r="B358" s="128"/>
      <c r="C358" s="128"/>
      <c r="D358" s="128"/>
      <c r="E358" s="128"/>
      <c r="F358" s="128"/>
      <c r="H358" s="128"/>
    </row>
    <row r="359" spans="1:8" x14ac:dyDescent="0.3">
      <c r="A359" s="128"/>
      <c r="B359" s="128"/>
      <c r="C359" s="128"/>
      <c r="D359" s="128"/>
      <c r="E359" s="128"/>
      <c r="F359" s="128"/>
      <c r="H359" s="128"/>
    </row>
    <row r="360" spans="1:8" x14ac:dyDescent="0.3">
      <c r="A360" s="128"/>
      <c r="B360" s="128"/>
      <c r="C360" s="128"/>
      <c r="D360" s="128"/>
      <c r="E360" s="128"/>
      <c r="F360" s="128"/>
      <c r="H360" s="128"/>
    </row>
    <row r="361" spans="1:8" x14ac:dyDescent="0.3">
      <c r="A361" s="128"/>
      <c r="B361" s="128"/>
      <c r="C361" s="128"/>
      <c r="D361" s="128"/>
      <c r="E361" s="128"/>
      <c r="F361" s="128"/>
      <c r="H361" s="128"/>
    </row>
    <row r="362" spans="1:8" x14ac:dyDescent="0.3">
      <c r="A362" s="128"/>
      <c r="B362" s="128"/>
      <c r="C362" s="128"/>
      <c r="D362" s="128"/>
      <c r="E362" s="128"/>
      <c r="F362" s="128"/>
      <c r="H362" s="128"/>
    </row>
    <row r="363" spans="1:8" x14ac:dyDescent="0.3">
      <c r="A363" s="128"/>
      <c r="B363" s="128"/>
      <c r="C363" s="128"/>
      <c r="D363" s="128"/>
      <c r="E363" s="128"/>
      <c r="F363" s="128"/>
      <c r="H363" s="128"/>
    </row>
    <row r="364" spans="1:8" x14ac:dyDescent="0.3">
      <c r="A364" s="128"/>
      <c r="B364" s="128"/>
      <c r="C364" s="128"/>
      <c r="D364" s="128"/>
      <c r="E364" s="128"/>
      <c r="F364" s="128"/>
      <c r="H364" s="128"/>
    </row>
    <row r="365" spans="1:8" x14ac:dyDescent="0.3">
      <c r="A365" s="128"/>
      <c r="B365" s="128"/>
      <c r="C365" s="128"/>
      <c r="D365" s="128"/>
      <c r="E365" s="128"/>
      <c r="F365" s="128"/>
      <c r="H365" s="128"/>
    </row>
    <row r="366" spans="1:8" x14ac:dyDescent="0.3">
      <c r="A366" s="128"/>
      <c r="B366" s="128"/>
      <c r="C366" s="128"/>
      <c r="D366" s="128"/>
      <c r="E366" s="128"/>
      <c r="F366" s="128"/>
      <c r="H366" s="128"/>
    </row>
    <row r="367" spans="1:8" x14ac:dyDescent="0.3">
      <c r="A367" s="128"/>
      <c r="B367" s="128"/>
      <c r="C367" s="128"/>
      <c r="D367" s="128"/>
      <c r="E367" s="128"/>
      <c r="F367" s="128"/>
      <c r="H367" s="128"/>
    </row>
    <row r="368" spans="1:8" x14ac:dyDescent="0.3">
      <c r="A368" s="128"/>
      <c r="B368" s="128"/>
      <c r="C368" s="128"/>
      <c r="D368" s="128"/>
      <c r="E368" s="128"/>
      <c r="F368" s="128"/>
      <c r="H368" s="128"/>
    </row>
    <row r="369" spans="1:8" x14ac:dyDescent="0.3">
      <c r="A369" s="128"/>
      <c r="B369" s="128"/>
      <c r="C369" s="128"/>
      <c r="D369" s="128"/>
      <c r="E369" s="128"/>
      <c r="F369" s="128"/>
      <c r="H369" s="128"/>
    </row>
    <row r="370" spans="1:8" x14ac:dyDescent="0.3">
      <c r="A370" s="128"/>
      <c r="B370" s="128"/>
      <c r="C370" s="128"/>
      <c r="D370" s="128"/>
      <c r="E370" s="128"/>
      <c r="F370" s="128"/>
      <c r="H370" s="128"/>
    </row>
    <row r="371" spans="1:8" x14ac:dyDescent="0.3">
      <c r="A371" s="128"/>
      <c r="B371" s="128"/>
      <c r="C371" s="128"/>
      <c r="D371" s="128"/>
      <c r="E371" s="128"/>
      <c r="F371" s="128"/>
      <c r="H371" s="128"/>
    </row>
    <row r="372" spans="1:8" x14ac:dyDescent="0.3">
      <c r="A372" s="128"/>
      <c r="B372" s="128"/>
      <c r="C372" s="128"/>
      <c r="D372" s="128"/>
      <c r="E372" s="128"/>
      <c r="F372" s="128"/>
      <c r="H372" s="128"/>
    </row>
    <row r="373" spans="1:8" x14ac:dyDescent="0.3">
      <c r="A373" s="128"/>
      <c r="B373" s="128"/>
      <c r="C373" s="128"/>
      <c r="D373" s="128"/>
      <c r="E373" s="128"/>
      <c r="F373" s="128"/>
      <c r="H373" s="128"/>
    </row>
    <row r="374" spans="1:8" x14ac:dyDescent="0.3">
      <c r="A374" s="128"/>
      <c r="B374" s="128"/>
      <c r="C374" s="128"/>
      <c r="D374" s="128"/>
      <c r="E374" s="128"/>
      <c r="F374" s="128"/>
      <c r="H374" s="128"/>
    </row>
    <row r="375" spans="1:8" x14ac:dyDescent="0.3">
      <c r="A375" s="128"/>
      <c r="B375" s="128"/>
      <c r="C375" s="128"/>
      <c r="D375" s="128"/>
      <c r="E375" s="128"/>
      <c r="F375" s="128"/>
      <c r="H375" s="128"/>
    </row>
    <row r="376" spans="1:8" x14ac:dyDescent="0.3">
      <c r="A376" s="128"/>
      <c r="B376" s="128"/>
      <c r="C376" s="128"/>
      <c r="D376" s="128"/>
      <c r="E376" s="128"/>
      <c r="F376" s="128"/>
      <c r="H376" s="128"/>
    </row>
    <row r="377" spans="1:8" x14ac:dyDescent="0.3">
      <c r="A377" s="128"/>
      <c r="B377" s="128"/>
      <c r="C377" s="128"/>
      <c r="D377" s="128"/>
      <c r="E377" s="128"/>
      <c r="F377" s="128"/>
      <c r="H377" s="128"/>
    </row>
    <row r="378" spans="1:8" x14ac:dyDescent="0.3">
      <c r="A378" s="128"/>
      <c r="B378" s="128"/>
      <c r="C378" s="128"/>
      <c r="D378" s="128"/>
      <c r="E378" s="128"/>
      <c r="F378" s="128"/>
      <c r="H378" s="128"/>
    </row>
    <row r="379" spans="1:8" x14ac:dyDescent="0.3">
      <c r="A379" s="128"/>
      <c r="B379" s="128"/>
      <c r="C379" s="128"/>
      <c r="D379" s="128"/>
      <c r="E379" s="128"/>
      <c r="F379" s="128"/>
      <c r="H379" s="128"/>
    </row>
    <row r="380" spans="1:8" x14ac:dyDescent="0.3">
      <c r="A380" s="128"/>
      <c r="B380" s="128"/>
      <c r="C380" s="128"/>
      <c r="D380" s="128"/>
      <c r="E380" s="128"/>
      <c r="F380" s="128"/>
      <c r="H380" s="128"/>
    </row>
    <row r="381" spans="1:8" x14ac:dyDescent="0.3">
      <c r="A381" s="128"/>
      <c r="B381" s="128"/>
      <c r="C381" s="128"/>
      <c r="D381" s="128"/>
      <c r="E381" s="128"/>
      <c r="F381" s="128"/>
      <c r="H381" s="128"/>
    </row>
    <row r="382" spans="1:8" x14ac:dyDescent="0.3">
      <c r="A382" s="128"/>
      <c r="B382" s="128"/>
      <c r="C382" s="128"/>
      <c r="D382" s="128"/>
      <c r="E382" s="128"/>
      <c r="F382" s="128"/>
      <c r="H382" s="128"/>
    </row>
    <row r="383" spans="1:8" x14ac:dyDescent="0.3">
      <c r="A383" s="128"/>
      <c r="B383" s="128"/>
      <c r="C383" s="128"/>
      <c r="D383" s="128"/>
      <c r="E383" s="128"/>
      <c r="F383" s="128"/>
      <c r="H383" s="128"/>
    </row>
    <row r="384" spans="1:8" x14ac:dyDescent="0.3">
      <c r="A384" s="128"/>
      <c r="B384" s="128"/>
      <c r="C384" s="128"/>
      <c r="D384" s="128"/>
      <c r="E384" s="128"/>
      <c r="F384" s="128"/>
      <c r="H384" s="128"/>
    </row>
    <row r="385" spans="1:8" x14ac:dyDescent="0.3">
      <c r="A385" s="128"/>
      <c r="B385" s="128"/>
      <c r="C385" s="128"/>
      <c r="D385" s="128"/>
      <c r="E385" s="128"/>
      <c r="F385" s="128"/>
      <c r="H385" s="128"/>
    </row>
    <row r="386" spans="1:8" x14ac:dyDescent="0.3">
      <c r="A386" s="128"/>
      <c r="B386" s="128"/>
      <c r="C386" s="128"/>
      <c r="D386" s="128"/>
      <c r="E386" s="128"/>
      <c r="F386" s="128"/>
      <c r="H386" s="128"/>
    </row>
    <row r="387" spans="1:8" x14ac:dyDescent="0.3">
      <c r="A387" s="128"/>
      <c r="B387" s="128"/>
      <c r="C387" s="128"/>
      <c r="D387" s="128"/>
      <c r="E387" s="128"/>
      <c r="F387" s="128"/>
      <c r="H387" s="128"/>
    </row>
    <row r="388" spans="1:8" x14ac:dyDescent="0.3">
      <c r="A388" s="128"/>
      <c r="B388" s="128"/>
      <c r="C388" s="128"/>
      <c r="D388" s="128"/>
      <c r="E388" s="128"/>
      <c r="F388" s="128"/>
      <c r="H388" s="128"/>
    </row>
    <row r="389" spans="1:8" x14ac:dyDescent="0.3">
      <c r="A389" s="128"/>
      <c r="B389" s="128"/>
      <c r="C389" s="128"/>
      <c r="D389" s="128"/>
      <c r="E389" s="128"/>
      <c r="F389" s="128"/>
      <c r="H389" s="128"/>
    </row>
    <row r="390" spans="1:8" x14ac:dyDescent="0.3">
      <c r="A390" s="128"/>
      <c r="B390" s="128"/>
      <c r="C390" s="128"/>
      <c r="D390" s="128"/>
      <c r="E390" s="128"/>
      <c r="F390" s="128"/>
      <c r="H390" s="128"/>
    </row>
    <row r="391" spans="1:8" x14ac:dyDescent="0.3">
      <c r="A391" s="128"/>
      <c r="B391" s="128"/>
      <c r="C391" s="128"/>
      <c r="D391" s="128"/>
      <c r="E391" s="128"/>
      <c r="F391" s="128"/>
      <c r="H391" s="128"/>
    </row>
    <row r="392" spans="1:8" x14ac:dyDescent="0.3">
      <c r="A392" s="128"/>
      <c r="B392" s="128"/>
      <c r="C392" s="128"/>
      <c r="D392" s="128"/>
      <c r="E392" s="128"/>
      <c r="F392" s="128"/>
      <c r="H392" s="128"/>
    </row>
    <row r="393" spans="1:8" x14ac:dyDescent="0.3">
      <c r="A393" s="128"/>
      <c r="B393" s="128"/>
      <c r="C393" s="128"/>
      <c r="D393" s="128"/>
      <c r="E393" s="128"/>
      <c r="F393" s="128"/>
      <c r="H393" s="128"/>
    </row>
    <row r="394" spans="1:8" x14ac:dyDescent="0.3">
      <c r="A394" s="128"/>
      <c r="B394" s="128"/>
      <c r="C394" s="128"/>
      <c r="D394" s="128"/>
      <c r="E394" s="128"/>
      <c r="F394" s="128"/>
      <c r="H394" s="128"/>
    </row>
    <row r="395" spans="1:8" x14ac:dyDescent="0.3">
      <c r="A395" s="128"/>
      <c r="B395" s="128"/>
      <c r="C395" s="128"/>
      <c r="D395" s="128"/>
      <c r="E395" s="128"/>
      <c r="F395" s="128"/>
      <c r="H395" s="128"/>
    </row>
    <row r="396" spans="1:8" x14ac:dyDescent="0.3">
      <c r="A396" s="128"/>
      <c r="B396" s="128"/>
      <c r="C396" s="128"/>
      <c r="D396" s="128"/>
      <c r="E396" s="128"/>
      <c r="F396" s="128"/>
      <c r="H396" s="128"/>
    </row>
    <row r="397" spans="1:8" x14ac:dyDescent="0.3">
      <c r="A397" s="128"/>
      <c r="B397" s="128"/>
      <c r="C397" s="128"/>
      <c r="D397" s="128"/>
      <c r="E397" s="128"/>
      <c r="F397" s="128"/>
      <c r="H397" s="128"/>
    </row>
    <row r="398" spans="1:8" x14ac:dyDescent="0.3">
      <c r="A398" s="128"/>
      <c r="B398" s="128"/>
      <c r="C398" s="128"/>
      <c r="D398" s="128"/>
      <c r="E398" s="128"/>
      <c r="F398" s="128"/>
      <c r="H398" s="128"/>
    </row>
    <row r="399" spans="1:8" x14ac:dyDescent="0.3">
      <c r="A399" s="128"/>
      <c r="B399" s="128"/>
      <c r="C399" s="128"/>
      <c r="D399" s="128"/>
      <c r="E399" s="128"/>
      <c r="F399" s="128"/>
      <c r="H399" s="128"/>
    </row>
    <row r="400" spans="1:8" x14ac:dyDescent="0.3">
      <c r="A400" s="128"/>
      <c r="B400" s="128"/>
      <c r="C400" s="128"/>
      <c r="D400" s="128"/>
      <c r="E400" s="128"/>
      <c r="F400" s="128"/>
      <c r="H400" s="128"/>
    </row>
    <row r="401" spans="1:8" x14ac:dyDescent="0.3">
      <c r="A401" s="128"/>
      <c r="B401" s="128"/>
      <c r="C401" s="128"/>
      <c r="D401" s="128"/>
      <c r="E401" s="128"/>
      <c r="F401" s="128"/>
      <c r="H401" s="128"/>
    </row>
    <row r="402" spans="1:8" x14ac:dyDescent="0.3">
      <c r="A402" s="128"/>
      <c r="B402" s="128"/>
      <c r="C402" s="128"/>
      <c r="D402" s="128"/>
      <c r="E402" s="128"/>
      <c r="F402" s="128"/>
      <c r="H402" s="128"/>
    </row>
    <row r="403" spans="1:8" x14ac:dyDescent="0.3">
      <c r="A403" s="128"/>
      <c r="B403" s="128"/>
      <c r="C403" s="128"/>
      <c r="D403" s="128"/>
      <c r="E403" s="128"/>
      <c r="F403" s="128"/>
      <c r="H403" s="128"/>
    </row>
    <row r="404" spans="1:8" x14ac:dyDescent="0.3">
      <c r="A404" s="128"/>
      <c r="B404" s="128"/>
      <c r="C404" s="128"/>
      <c r="D404" s="128"/>
      <c r="E404" s="128"/>
      <c r="F404" s="128"/>
      <c r="H404" s="128"/>
    </row>
    <row r="405" spans="1:8" x14ac:dyDescent="0.3">
      <c r="A405" s="128"/>
      <c r="B405" s="128"/>
      <c r="C405" s="128"/>
      <c r="D405" s="128"/>
      <c r="E405" s="128"/>
      <c r="F405" s="128"/>
      <c r="H405" s="128"/>
    </row>
    <row r="406" spans="1:8" x14ac:dyDescent="0.3">
      <c r="A406" s="128"/>
      <c r="B406" s="128"/>
      <c r="C406" s="128"/>
      <c r="D406" s="128"/>
      <c r="E406" s="128"/>
      <c r="F406" s="128"/>
      <c r="H406" s="128"/>
    </row>
    <row r="407" spans="1:8" x14ac:dyDescent="0.3">
      <c r="A407" s="128"/>
      <c r="B407" s="128"/>
      <c r="C407" s="128"/>
      <c r="D407" s="128"/>
      <c r="E407" s="128"/>
      <c r="F407" s="128"/>
      <c r="H407" s="128"/>
    </row>
    <row r="408" spans="1:8" x14ac:dyDescent="0.3">
      <c r="A408" s="128"/>
      <c r="B408" s="128"/>
      <c r="C408" s="128"/>
      <c r="D408" s="128"/>
      <c r="E408" s="128"/>
      <c r="F408" s="128"/>
      <c r="H408" s="128"/>
    </row>
    <row r="409" spans="1:8" x14ac:dyDescent="0.3">
      <c r="A409" s="128"/>
      <c r="B409" s="128"/>
      <c r="C409" s="128"/>
      <c r="D409" s="128"/>
      <c r="E409" s="128"/>
      <c r="F409" s="128"/>
      <c r="H409" s="128"/>
    </row>
    <row r="410" spans="1:8" x14ac:dyDescent="0.3">
      <c r="A410" s="128"/>
      <c r="B410" s="128"/>
      <c r="C410" s="128"/>
      <c r="D410" s="128"/>
      <c r="E410" s="128"/>
      <c r="F410" s="128"/>
      <c r="H410" s="128"/>
    </row>
    <row r="411" spans="1:8" x14ac:dyDescent="0.3">
      <c r="A411" s="128"/>
      <c r="B411" s="128"/>
      <c r="C411" s="128"/>
      <c r="D411" s="128"/>
      <c r="E411" s="128"/>
      <c r="F411" s="128"/>
      <c r="H411" s="128"/>
    </row>
    <row r="412" spans="1:8" x14ac:dyDescent="0.3">
      <c r="A412" s="128"/>
      <c r="B412" s="128"/>
      <c r="C412" s="128"/>
      <c r="D412" s="128"/>
      <c r="E412" s="128"/>
      <c r="F412" s="128"/>
      <c r="H412" s="128"/>
    </row>
    <row r="413" spans="1:8" x14ac:dyDescent="0.3">
      <c r="A413" s="128"/>
      <c r="B413" s="128"/>
      <c r="C413" s="128"/>
      <c r="D413" s="128"/>
      <c r="E413" s="128"/>
      <c r="F413" s="128"/>
      <c r="H413" s="128"/>
    </row>
    <row r="414" spans="1:8" x14ac:dyDescent="0.3">
      <c r="A414" s="128"/>
      <c r="B414" s="128"/>
      <c r="C414" s="128"/>
      <c r="D414" s="128"/>
      <c r="E414" s="128"/>
      <c r="F414" s="128"/>
      <c r="H414" s="128"/>
    </row>
    <row r="415" spans="1:8" x14ac:dyDescent="0.3">
      <c r="A415" s="128"/>
      <c r="B415" s="128"/>
      <c r="C415" s="128"/>
      <c r="D415" s="128"/>
      <c r="E415" s="128"/>
      <c r="F415" s="128"/>
      <c r="H415" s="128"/>
    </row>
    <row r="416" spans="1:8" x14ac:dyDescent="0.3">
      <c r="A416" s="128"/>
      <c r="B416" s="128"/>
      <c r="C416" s="128"/>
      <c r="D416" s="128"/>
      <c r="E416" s="128"/>
      <c r="F416" s="128"/>
      <c r="H416" s="128"/>
    </row>
    <row r="417" spans="1:8" x14ac:dyDescent="0.3">
      <c r="A417" s="128"/>
      <c r="B417" s="128"/>
      <c r="C417" s="128"/>
      <c r="D417" s="128"/>
      <c r="E417" s="128"/>
      <c r="F417" s="128"/>
      <c r="H417" s="128"/>
    </row>
    <row r="418" spans="1:8" x14ac:dyDescent="0.3">
      <c r="A418" s="128"/>
      <c r="B418" s="128"/>
      <c r="C418" s="128"/>
      <c r="D418" s="128"/>
      <c r="E418" s="128"/>
      <c r="F418" s="128"/>
      <c r="H418" s="128"/>
    </row>
    <row r="419" spans="1:8" x14ac:dyDescent="0.3">
      <c r="A419" s="128"/>
      <c r="B419" s="128"/>
      <c r="C419" s="128"/>
      <c r="D419" s="128"/>
      <c r="E419" s="128"/>
      <c r="F419" s="128"/>
      <c r="H419" s="128"/>
    </row>
    <row r="420" spans="1:8" x14ac:dyDescent="0.3">
      <c r="A420" s="128"/>
      <c r="B420" s="128"/>
      <c r="C420" s="128"/>
      <c r="D420" s="128"/>
      <c r="E420" s="128"/>
      <c r="F420" s="128"/>
      <c r="H420" s="128"/>
    </row>
    <row r="421" spans="1:8" x14ac:dyDescent="0.3">
      <c r="A421" s="128"/>
      <c r="B421" s="128"/>
      <c r="C421" s="128"/>
      <c r="D421" s="128"/>
      <c r="E421" s="128"/>
      <c r="F421" s="128"/>
      <c r="H421" s="128"/>
    </row>
    <row r="422" spans="1:8" x14ac:dyDescent="0.3">
      <c r="A422" s="128"/>
      <c r="B422" s="128"/>
      <c r="C422" s="128"/>
      <c r="D422" s="128"/>
      <c r="E422" s="128"/>
      <c r="F422" s="128"/>
      <c r="H422" s="128"/>
    </row>
    <row r="423" spans="1:8" x14ac:dyDescent="0.3">
      <c r="A423" s="128"/>
      <c r="B423" s="128"/>
      <c r="C423" s="128"/>
      <c r="D423" s="128"/>
      <c r="E423" s="128"/>
      <c r="F423" s="128"/>
      <c r="H423" s="128"/>
    </row>
    <row r="424" spans="1:8" x14ac:dyDescent="0.3">
      <c r="A424" s="128"/>
      <c r="B424" s="128"/>
      <c r="C424" s="128"/>
      <c r="D424" s="128"/>
      <c r="E424" s="128"/>
      <c r="F424" s="128"/>
      <c r="H424" s="128"/>
    </row>
    <row r="425" spans="1:8" x14ac:dyDescent="0.3">
      <c r="A425" s="128"/>
      <c r="B425" s="128"/>
      <c r="C425" s="128"/>
      <c r="D425" s="128"/>
      <c r="E425" s="128"/>
      <c r="F425" s="128"/>
      <c r="H425" s="128"/>
    </row>
    <row r="426" spans="1:8" x14ac:dyDescent="0.3">
      <c r="A426" s="128"/>
      <c r="B426" s="128"/>
      <c r="C426" s="128"/>
      <c r="D426" s="128"/>
      <c r="E426" s="128"/>
      <c r="F426" s="128"/>
      <c r="H426" s="128"/>
    </row>
    <row r="427" spans="1:8" x14ac:dyDescent="0.3">
      <c r="A427" s="128"/>
      <c r="B427" s="128"/>
      <c r="C427" s="128"/>
      <c r="D427" s="128"/>
      <c r="E427" s="128"/>
      <c r="F427" s="128"/>
      <c r="H427" s="128"/>
    </row>
    <row r="428" spans="1:8" x14ac:dyDescent="0.3">
      <c r="A428" s="128"/>
      <c r="B428" s="128"/>
      <c r="C428" s="128"/>
      <c r="D428" s="128"/>
      <c r="E428" s="128"/>
      <c r="F428" s="128"/>
      <c r="H428" s="128"/>
    </row>
    <row r="429" spans="1:8" x14ac:dyDescent="0.3">
      <c r="A429" s="128"/>
      <c r="B429" s="128"/>
      <c r="C429" s="128"/>
      <c r="D429" s="128"/>
      <c r="E429" s="128"/>
      <c r="F429" s="128"/>
      <c r="H429" s="128"/>
    </row>
    <row r="430" spans="1:8" x14ac:dyDescent="0.3">
      <c r="A430" s="128"/>
      <c r="B430" s="128"/>
      <c r="C430" s="128"/>
      <c r="D430" s="128"/>
      <c r="E430" s="128"/>
      <c r="F430" s="128"/>
      <c r="H430" s="128"/>
    </row>
    <row r="431" spans="1:8" x14ac:dyDescent="0.3">
      <c r="A431" s="128"/>
      <c r="B431" s="128"/>
      <c r="C431" s="128"/>
      <c r="D431" s="128"/>
      <c r="E431" s="128"/>
      <c r="F431" s="128"/>
      <c r="H431" s="128"/>
    </row>
    <row r="432" spans="1:8" x14ac:dyDescent="0.3">
      <c r="A432" s="128"/>
      <c r="B432" s="128"/>
      <c r="C432" s="128"/>
      <c r="D432" s="128"/>
      <c r="E432" s="128"/>
      <c r="F432" s="128"/>
      <c r="H432" s="128"/>
    </row>
    <row r="433" spans="1:8" x14ac:dyDescent="0.3">
      <c r="A433" s="128"/>
      <c r="B433" s="128"/>
      <c r="C433" s="128"/>
      <c r="D433" s="128"/>
      <c r="E433" s="128"/>
      <c r="F433" s="128"/>
      <c r="H433" s="128"/>
    </row>
    <row r="434" spans="1:8" x14ac:dyDescent="0.3">
      <c r="A434" s="128"/>
      <c r="B434" s="128"/>
      <c r="C434" s="128"/>
      <c r="D434" s="128"/>
      <c r="E434" s="128"/>
      <c r="F434" s="128"/>
      <c r="H434" s="128"/>
    </row>
    <row r="435" spans="1:8" x14ac:dyDescent="0.3">
      <c r="A435" s="128"/>
      <c r="B435" s="128"/>
      <c r="C435" s="128"/>
      <c r="D435" s="128"/>
      <c r="E435" s="128"/>
      <c r="F435" s="128"/>
      <c r="H435" s="128"/>
    </row>
    <row r="436" spans="1:8" x14ac:dyDescent="0.3">
      <c r="A436" s="128"/>
      <c r="B436" s="128"/>
      <c r="C436" s="128"/>
      <c r="D436" s="128"/>
      <c r="E436" s="128"/>
      <c r="F436" s="128"/>
      <c r="H436" s="128"/>
    </row>
    <row r="437" spans="1:8" x14ac:dyDescent="0.3">
      <c r="A437" s="128"/>
      <c r="B437" s="128"/>
      <c r="C437" s="128"/>
      <c r="D437" s="128"/>
      <c r="E437" s="128"/>
      <c r="F437" s="128"/>
      <c r="H437" s="128"/>
    </row>
    <row r="438" spans="1:8" x14ac:dyDescent="0.3">
      <c r="A438" s="128"/>
      <c r="B438" s="128"/>
      <c r="C438" s="128"/>
      <c r="D438" s="128"/>
      <c r="E438" s="128"/>
      <c r="F438" s="128"/>
      <c r="H438" s="128"/>
    </row>
    <row r="439" spans="1:8" x14ac:dyDescent="0.3">
      <c r="A439" s="128"/>
      <c r="B439" s="128"/>
      <c r="C439" s="128"/>
      <c r="D439" s="128"/>
      <c r="E439" s="128"/>
      <c r="F439" s="128"/>
      <c r="H439" s="128"/>
    </row>
    <row r="440" spans="1:8" x14ac:dyDescent="0.3">
      <c r="A440" s="128"/>
      <c r="B440" s="128"/>
      <c r="C440" s="128"/>
      <c r="D440" s="128"/>
      <c r="E440" s="128"/>
      <c r="F440" s="128"/>
      <c r="H440" s="128"/>
    </row>
    <row r="441" spans="1:8" x14ac:dyDescent="0.3">
      <c r="A441" s="128"/>
      <c r="B441" s="128"/>
      <c r="C441" s="128"/>
      <c r="D441" s="128"/>
      <c r="E441" s="128"/>
      <c r="F441" s="128"/>
      <c r="H441" s="128"/>
    </row>
    <row r="442" spans="1:8" x14ac:dyDescent="0.3">
      <c r="A442" s="128"/>
      <c r="B442" s="128"/>
      <c r="C442" s="128"/>
      <c r="D442" s="128"/>
      <c r="E442" s="128"/>
      <c r="F442" s="128"/>
      <c r="H442" s="128"/>
    </row>
    <row r="443" spans="1:8" x14ac:dyDescent="0.3">
      <c r="A443" s="128"/>
      <c r="B443" s="128"/>
      <c r="C443" s="128"/>
      <c r="D443" s="128"/>
      <c r="E443" s="128"/>
      <c r="F443" s="128"/>
      <c r="H443" s="128"/>
    </row>
    <row r="444" spans="1:8" x14ac:dyDescent="0.3">
      <c r="A444" s="128"/>
      <c r="B444" s="128"/>
      <c r="C444" s="128"/>
      <c r="D444" s="128"/>
      <c r="E444" s="128"/>
      <c r="F444" s="128"/>
      <c r="H444" s="128"/>
    </row>
    <row r="445" spans="1:8" x14ac:dyDescent="0.3">
      <c r="A445" s="128"/>
      <c r="B445" s="128"/>
      <c r="C445" s="128"/>
      <c r="D445" s="128"/>
      <c r="E445" s="128"/>
      <c r="F445" s="128"/>
      <c r="H445" s="128"/>
    </row>
    <row r="446" spans="1:8" x14ac:dyDescent="0.3">
      <c r="A446" s="128"/>
      <c r="B446" s="128"/>
      <c r="C446" s="128"/>
      <c r="D446" s="128"/>
      <c r="E446" s="128"/>
      <c r="F446" s="128"/>
      <c r="H446" s="128"/>
    </row>
    <row r="447" spans="1:8" x14ac:dyDescent="0.3">
      <c r="A447" s="128"/>
      <c r="B447" s="128"/>
      <c r="C447" s="128"/>
      <c r="D447" s="128"/>
      <c r="E447" s="128"/>
      <c r="F447" s="128"/>
      <c r="H447" s="128"/>
    </row>
    <row r="448" spans="1:8" x14ac:dyDescent="0.3">
      <c r="A448" s="128"/>
      <c r="B448" s="128"/>
      <c r="C448" s="128"/>
      <c r="D448" s="128"/>
      <c r="E448" s="128"/>
      <c r="F448" s="128"/>
      <c r="H448" s="128"/>
    </row>
    <row r="449" spans="1:8" x14ac:dyDescent="0.3">
      <c r="A449" s="128"/>
      <c r="B449" s="128"/>
      <c r="C449" s="128"/>
      <c r="D449" s="128"/>
      <c r="E449" s="128"/>
      <c r="F449" s="128"/>
      <c r="H449" s="128"/>
    </row>
    <row r="450" spans="1:8" x14ac:dyDescent="0.3">
      <c r="A450" s="128"/>
      <c r="B450" s="128"/>
      <c r="C450" s="128"/>
      <c r="D450" s="128"/>
      <c r="E450" s="128"/>
      <c r="F450" s="128"/>
      <c r="H450" s="128"/>
    </row>
    <row r="451" spans="1:8" x14ac:dyDescent="0.3">
      <c r="A451" s="128"/>
      <c r="B451" s="128"/>
      <c r="C451" s="128"/>
      <c r="D451" s="128"/>
      <c r="E451" s="128"/>
      <c r="F451" s="128"/>
      <c r="H451" s="128"/>
    </row>
    <row r="452" spans="1:8" x14ac:dyDescent="0.3">
      <c r="A452" s="128"/>
      <c r="B452" s="128"/>
      <c r="C452" s="128"/>
      <c r="D452" s="128"/>
      <c r="E452" s="128"/>
      <c r="F452" s="128"/>
      <c r="H452" s="128"/>
    </row>
    <row r="453" spans="1:8" x14ac:dyDescent="0.3">
      <c r="A453" s="128"/>
      <c r="B453" s="128"/>
      <c r="C453" s="128"/>
      <c r="D453" s="128"/>
      <c r="E453" s="128"/>
      <c r="F453" s="128"/>
      <c r="H453" s="128"/>
    </row>
    <row r="454" spans="1:8" x14ac:dyDescent="0.3">
      <c r="A454" s="128"/>
      <c r="B454" s="128"/>
      <c r="C454" s="128"/>
      <c r="D454" s="128"/>
      <c r="E454" s="128"/>
      <c r="F454" s="128"/>
      <c r="H454" s="128"/>
    </row>
    <row r="455" spans="1:8" x14ac:dyDescent="0.3">
      <c r="A455" s="128"/>
      <c r="B455" s="128"/>
      <c r="C455" s="128"/>
      <c r="D455" s="128"/>
      <c r="E455" s="128"/>
      <c r="F455" s="128"/>
      <c r="H455" s="128"/>
    </row>
    <row r="456" spans="1:8" x14ac:dyDescent="0.3">
      <c r="A456" s="128"/>
      <c r="B456" s="128"/>
      <c r="C456" s="128"/>
      <c r="D456" s="128"/>
      <c r="E456" s="128"/>
      <c r="F456" s="128"/>
      <c r="H456" s="128"/>
    </row>
    <row r="457" spans="1:8" x14ac:dyDescent="0.3">
      <c r="A457" s="128"/>
      <c r="B457" s="128"/>
      <c r="C457" s="128"/>
      <c r="D457" s="128"/>
      <c r="E457" s="128"/>
      <c r="F457" s="128"/>
      <c r="H457" s="128"/>
    </row>
    <row r="458" spans="1:8" x14ac:dyDescent="0.3">
      <c r="A458" s="128"/>
      <c r="B458" s="128"/>
      <c r="C458" s="128"/>
      <c r="D458" s="128"/>
      <c r="E458" s="128"/>
      <c r="F458" s="128"/>
      <c r="H458" s="128"/>
    </row>
    <row r="459" spans="1:8" x14ac:dyDescent="0.3">
      <c r="A459" s="128"/>
      <c r="B459" s="128"/>
      <c r="C459" s="128"/>
      <c r="D459" s="128"/>
      <c r="E459" s="128"/>
      <c r="F459" s="128"/>
      <c r="H459" s="128"/>
    </row>
    <row r="460" spans="1:8" x14ac:dyDescent="0.3">
      <c r="A460" s="128"/>
      <c r="B460" s="128"/>
      <c r="C460" s="128"/>
      <c r="D460" s="128"/>
      <c r="E460" s="128"/>
      <c r="F460" s="128"/>
      <c r="H460" s="128"/>
    </row>
    <row r="461" spans="1:8" x14ac:dyDescent="0.3">
      <c r="A461" s="128"/>
      <c r="B461" s="128"/>
      <c r="C461" s="128"/>
      <c r="D461" s="128"/>
      <c r="E461" s="128"/>
      <c r="F461" s="128"/>
      <c r="H461" s="128"/>
    </row>
    <row r="462" spans="1:8" x14ac:dyDescent="0.3">
      <c r="A462" s="128"/>
      <c r="B462" s="128"/>
      <c r="C462" s="128"/>
      <c r="D462" s="128"/>
      <c r="E462" s="128"/>
      <c r="F462" s="128"/>
      <c r="H462" s="128"/>
    </row>
    <row r="463" spans="1:8" x14ac:dyDescent="0.3">
      <c r="A463" s="128"/>
      <c r="B463" s="128"/>
      <c r="C463" s="128"/>
      <c r="D463" s="128"/>
      <c r="E463" s="128"/>
      <c r="F463" s="128"/>
      <c r="H463" s="128"/>
    </row>
    <row r="464" spans="1:8" x14ac:dyDescent="0.3">
      <c r="A464" s="128"/>
      <c r="B464" s="128"/>
      <c r="C464" s="128"/>
      <c r="D464" s="128"/>
      <c r="E464" s="128"/>
      <c r="F464" s="128"/>
      <c r="H464" s="128"/>
    </row>
    <row r="465" spans="1:8" x14ac:dyDescent="0.3">
      <c r="A465" s="128"/>
      <c r="B465" s="128"/>
      <c r="C465" s="128"/>
      <c r="D465" s="128"/>
      <c r="E465" s="128"/>
      <c r="F465" s="128"/>
      <c r="H465" s="128"/>
    </row>
    <row r="466" spans="1:8" x14ac:dyDescent="0.3">
      <c r="A466" s="128"/>
      <c r="B466" s="128"/>
      <c r="C466" s="128"/>
      <c r="D466" s="128"/>
      <c r="E466" s="128"/>
      <c r="F466" s="128"/>
      <c r="H466" s="128"/>
    </row>
    <row r="467" spans="1:8" x14ac:dyDescent="0.3">
      <c r="A467" s="128"/>
      <c r="B467" s="128"/>
      <c r="C467" s="128"/>
      <c r="D467" s="128"/>
      <c r="E467" s="128"/>
      <c r="F467" s="128"/>
      <c r="H467" s="128"/>
    </row>
    <row r="468" spans="1:8" x14ac:dyDescent="0.3">
      <c r="A468" s="128"/>
      <c r="B468" s="128"/>
      <c r="C468" s="128"/>
      <c r="D468" s="128"/>
      <c r="E468" s="128"/>
      <c r="F468" s="128"/>
      <c r="H468" s="128"/>
    </row>
    <row r="469" spans="1:8" x14ac:dyDescent="0.3">
      <c r="A469" s="128"/>
      <c r="B469" s="128"/>
      <c r="C469" s="128"/>
      <c r="D469" s="128"/>
      <c r="E469" s="128"/>
      <c r="F469" s="128"/>
      <c r="H469" s="128"/>
    </row>
    <row r="470" spans="1:8" x14ac:dyDescent="0.3">
      <c r="A470" s="128"/>
      <c r="B470" s="128"/>
      <c r="C470" s="128"/>
      <c r="D470" s="128"/>
      <c r="E470" s="128"/>
      <c r="F470" s="128"/>
      <c r="H470" s="128"/>
    </row>
    <row r="471" spans="1:8" x14ac:dyDescent="0.3">
      <c r="A471" s="128"/>
      <c r="B471" s="128"/>
      <c r="C471" s="128"/>
      <c r="D471" s="128"/>
      <c r="E471" s="128"/>
      <c r="F471" s="128"/>
      <c r="H471" s="128"/>
    </row>
    <row r="472" spans="1:8" x14ac:dyDescent="0.3">
      <c r="A472" s="128"/>
      <c r="B472" s="128"/>
      <c r="C472" s="128"/>
      <c r="D472" s="128"/>
      <c r="E472" s="128"/>
      <c r="F472" s="128"/>
      <c r="H472" s="128"/>
    </row>
    <row r="473" spans="1:8" x14ac:dyDescent="0.3">
      <c r="A473" s="128"/>
      <c r="B473" s="128"/>
      <c r="C473" s="128"/>
      <c r="D473" s="128"/>
      <c r="E473" s="128"/>
      <c r="F473" s="128"/>
      <c r="H473" s="128"/>
    </row>
    <row r="474" spans="1:8" x14ac:dyDescent="0.3">
      <c r="A474" s="128"/>
      <c r="B474" s="128"/>
      <c r="C474" s="128"/>
      <c r="D474" s="128"/>
      <c r="E474" s="128"/>
      <c r="F474" s="128"/>
      <c r="H474" s="128"/>
    </row>
    <row r="475" spans="1:8" x14ac:dyDescent="0.3">
      <c r="A475" s="128"/>
      <c r="B475" s="128"/>
      <c r="C475" s="128"/>
      <c r="D475" s="128"/>
      <c r="E475" s="128"/>
      <c r="F475" s="128"/>
      <c r="H475" s="128"/>
    </row>
    <row r="476" spans="1:8" x14ac:dyDescent="0.3">
      <c r="A476" s="128"/>
      <c r="B476" s="128"/>
      <c r="C476" s="128"/>
      <c r="D476" s="128"/>
      <c r="E476" s="128"/>
      <c r="F476" s="128"/>
      <c r="H476" s="128"/>
    </row>
    <row r="477" spans="1:8" x14ac:dyDescent="0.3">
      <c r="A477" s="128"/>
      <c r="B477" s="128"/>
      <c r="C477" s="128"/>
      <c r="D477" s="128"/>
      <c r="E477" s="128"/>
      <c r="F477" s="128"/>
      <c r="H477" s="128"/>
    </row>
    <row r="478" spans="1:8" x14ac:dyDescent="0.3">
      <c r="A478" s="128"/>
      <c r="B478" s="128"/>
      <c r="C478" s="128"/>
      <c r="D478" s="128"/>
      <c r="E478" s="128"/>
      <c r="F478" s="128"/>
      <c r="H478" s="128"/>
    </row>
    <row r="479" spans="1:8" x14ac:dyDescent="0.3">
      <c r="A479" s="128"/>
      <c r="B479" s="128"/>
      <c r="C479" s="128"/>
      <c r="D479" s="128"/>
      <c r="E479" s="128"/>
      <c r="F479" s="128"/>
      <c r="H479" s="128"/>
    </row>
    <row r="480" spans="1:8" x14ac:dyDescent="0.3">
      <c r="A480" s="128"/>
      <c r="B480" s="128"/>
      <c r="C480" s="128"/>
      <c r="D480" s="128"/>
      <c r="E480" s="128"/>
      <c r="F480" s="128"/>
      <c r="H480" s="128"/>
    </row>
    <row r="481" spans="1:8" x14ac:dyDescent="0.3">
      <c r="A481" s="128"/>
      <c r="B481" s="128"/>
      <c r="C481" s="128"/>
      <c r="D481" s="128"/>
      <c r="E481" s="128"/>
      <c r="F481" s="128"/>
      <c r="H481" s="128"/>
    </row>
    <row r="482" spans="1:8" x14ac:dyDescent="0.3">
      <c r="A482" s="128"/>
      <c r="B482" s="128"/>
      <c r="C482" s="128"/>
      <c r="D482" s="128"/>
      <c r="E482" s="128"/>
      <c r="F482" s="128"/>
      <c r="H482" s="128"/>
    </row>
    <row r="483" spans="1:8" x14ac:dyDescent="0.3">
      <c r="A483" s="128"/>
      <c r="B483" s="128"/>
      <c r="C483" s="128"/>
      <c r="D483" s="128"/>
      <c r="E483" s="128"/>
      <c r="F483" s="128"/>
      <c r="H483" s="128"/>
    </row>
    <row r="484" spans="1:8" x14ac:dyDescent="0.3">
      <c r="A484" s="128"/>
      <c r="B484" s="128"/>
      <c r="C484" s="128"/>
      <c r="D484" s="128"/>
      <c r="E484" s="128"/>
      <c r="F484" s="128"/>
      <c r="H484" s="128"/>
    </row>
    <row r="485" spans="1:8" x14ac:dyDescent="0.3">
      <c r="A485" s="128"/>
      <c r="B485" s="128"/>
      <c r="C485" s="128"/>
      <c r="D485" s="128"/>
      <c r="E485" s="128"/>
      <c r="F485" s="128"/>
      <c r="H485" s="128"/>
    </row>
    <row r="486" spans="1:8" x14ac:dyDescent="0.3">
      <c r="A486" s="128"/>
      <c r="B486" s="128"/>
      <c r="C486" s="128"/>
      <c r="D486" s="128"/>
      <c r="E486" s="128"/>
      <c r="F486" s="128"/>
      <c r="H486" s="128"/>
    </row>
    <row r="487" spans="1:8" x14ac:dyDescent="0.3">
      <c r="A487" s="128"/>
      <c r="B487" s="128"/>
      <c r="C487" s="128"/>
      <c r="D487" s="128"/>
      <c r="E487" s="128"/>
      <c r="F487" s="128"/>
      <c r="H487" s="128"/>
    </row>
    <row r="488" spans="1:8" x14ac:dyDescent="0.3">
      <c r="A488" s="128"/>
      <c r="B488" s="128"/>
      <c r="C488" s="128"/>
      <c r="D488" s="128"/>
      <c r="E488" s="128"/>
      <c r="F488" s="128"/>
      <c r="H488" s="128"/>
    </row>
    <row r="489" spans="1:8" x14ac:dyDescent="0.3">
      <c r="A489" s="128"/>
      <c r="B489" s="128"/>
      <c r="C489" s="128"/>
      <c r="D489" s="128"/>
      <c r="E489" s="128"/>
      <c r="F489" s="128"/>
      <c r="H489" s="128"/>
    </row>
    <row r="490" spans="1:8" x14ac:dyDescent="0.3">
      <c r="A490" s="128"/>
      <c r="B490" s="128"/>
      <c r="C490" s="128"/>
      <c r="D490" s="128"/>
      <c r="E490" s="128"/>
      <c r="F490" s="128"/>
      <c r="H490" s="128"/>
    </row>
    <row r="491" spans="1:8" x14ac:dyDescent="0.3">
      <c r="A491" s="128"/>
      <c r="B491" s="128"/>
      <c r="C491" s="128"/>
      <c r="D491" s="128"/>
      <c r="E491" s="128"/>
      <c r="F491" s="128"/>
      <c r="H491" s="128"/>
    </row>
    <row r="492" spans="1:8" x14ac:dyDescent="0.3">
      <c r="A492" s="128"/>
      <c r="B492" s="128"/>
      <c r="C492" s="128"/>
      <c r="D492" s="128"/>
      <c r="E492" s="128"/>
      <c r="F492" s="128"/>
      <c r="H492" s="128"/>
    </row>
    <row r="493" spans="1:8" x14ac:dyDescent="0.3">
      <c r="A493" s="128"/>
      <c r="B493" s="128"/>
      <c r="C493" s="128"/>
      <c r="D493" s="128"/>
      <c r="E493" s="128"/>
      <c r="F493" s="128"/>
      <c r="H493" s="128"/>
    </row>
    <row r="494" spans="1:8" x14ac:dyDescent="0.3">
      <c r="A494" s="128"/>
      <c r="B494" s="128"/>
      <c r="C494" s="128"/>
      <c r="D494" s="128"/>
      <c r="E494" s="128"/>
      <c r="F494" s="128"/>
      <c r="H494" s="128"/>
    </row>
    <row r="495" spans="1:8" x14ac:dyDescent="0.3">
      <c r="A495" s="128"/>
      <c r="B495" s="128"/>
      <c r="C495" s="128"/>
      <c r="D495" s="128"/>
      <c r="E495" s="128"/>
      <c r="F495" s="128"/>
      <c r="H495" s="128"/>
    </row>
    <row r="496" spans="1:8" x14ac:dyDescent="0.3">
      <c r="A496" s="128"/>
      <c r="B496" s="128"/>
      <c r="C496" s="128"/>
      <c r="D496" s="128"/>
      <c r="E496" s="128"/>
      <c r="F496" s="128"/>
      <c r="H496" s="128"/>
    </row>
    <row r="497" spans="1:8" x14ac:dyDescent="0.3">
      <c r="A497" s="128"/>
      <c r="B497" s="128"/>
      <c r="C497" s="128"/>
      <c r="D497" s="128"/>
      <c r="E497" s="128"/>
      <c r="F497" s="128"/>
      <c r="H497" s="128"/>
    </row>
    <row r="498" spans="1:8" x14ac:dyDescent="0.3">
      <c r="A498" s="128"/>
      <c r="B498" s="128"/>
      <c r="C498" s="128"/>
      <c r="D498" s="128"/>
      <c r="E498" s="128"/>
      <c r="F498" s="128"/>
      <c r="H498" s="128"/>
    </row>
    <row r="499" spans="1:8" x14ac:dyDescent="0.3">
      <c r="A499" s="128"/>
      <c r="B499" s="128"/>
      <c r="C499" s="128"/>
      <c r="D499" s="128"/>
      <c r="E499" s="128"/>
      <c r="F499" s="128"/>
      <c r="H499" s="128"/>
    </row>
    <row r="500" spans="1:8" x14ac:dyDescent="0.3">
      <c r="A500" s="128"/>
      <c r="B500" s="128"/>
      <c r="C500" s="128"/>
      <c r="D500" s="128"/>
      <c r="E500" s="128"/>
      <c r="F500" s="128"/>
      <c r="H500" s="128"/>
    </row>
    <row r="501" spans="1:8" x14ac:dyDescent="0.3">
      <c r="A501" s="128"/>
      <c r="B501" s="128"/>
      <c r="C501" s="128"/>
      <c r="D501" s="128"/>
      <c r="E501" s="128"/>
      <c r="F501" s="128"/>
      <c r="H501" s="128"/>
    </row>
    <row r="502" spans="1:8" x14ac:dyDescent="0.3">
      <c r="A502" s="128"/>
      <c r="B502" s="128"/>
      <c r="C502" s="128"/>
      <c r="D502" s="128"/>
      <c r="E502" s="128"/>
      <c r="F502" s="128"/>
      <c r="H502" s="128"/>
    </row>
    <row r="503" spans="1:8" x14ac:dyDescent="0.3">
      <c r="A503" s="128"/>
      <c r="B503" s="128"/>
      <c r="C503" s="128"/>
      <c r="D503" s="128"/>
      <c r="E503" s="128"/>
      <c r="F503" s="128"/>
      <c r="H503" s="128"/>
    </row>
    <row r="504" spans="1:8" x14ac:dyDescent="0.3">
      <c r="A504" s="128"/>
      <c r="B504" s="128"/>
      <c r="C504" s="128"/>
      <c r="D504" s="128"/>
      <c r="E504" s="128"/>
      <c r="F504" s="128"/>
      <c r="H504" s="128"/>
    </row>
    <row r="505" spans="1:8" x14ac:dyDescent="0.3">
      <c r="A505" s="128"/>
      <c r="B505" s="128"/>
      <c r="C505" s="128"/>
      <c r="D505" s="128"/>
      <c r="E505" s="128"/>
      <c r="F505" s="128"/>
      <c r="H505" s="128"/>
    </row>
    <row r="506" spans="1:8" x14ac:dyDescent="0.3">
      <c r="A506" s="128"/>
      <c r="B506" s="128"/>
      <c r="C506" s="128"/>
      <c r="D506" s="128"/>
      <c r="E506" s="128"/>
      <c r="F506" s="128"/>
      <c r="H506" s="128"/>
    </row>
    <row r="507" spans="1:8" x14ac:dyDescent="0.3">
      <c r="A507" s="128"/>
      <c r="B507" s="128"/>
      <c r="C507" s="128"/>
      <c r="D507" s="128"/>
      <c r="E507" s="128"/>
      <c r="F507" s="128"/>
      <c r="H507" s="128"/>
    </row>
    <row r="508" spans="1:8" x14ac:dyDescent="0.3">
      <c r="A508" s="128"/>
      <c r="B508" s="128"/>
      <c r="C508" s="128"/>
      <c r="D508" s="128"/>
      <c r="E508" s="128"/>
      <c r="F508" s="128"/>
      <c r="H508" s="128"/>
    </row>
    <row r="509" spans="1:8" x14ac:dyDescent="0.3">
      <c r="A509" s="128"/>
      <c r="B509" s="128"/>
      <c r="C509" s="128"/>
      <c r="D509" s="128"/>
      <c r="E509" s="128"/>
      <c r="F509" s="128"/>
      <c r="H509" s="128"/>
    </row>
    <row r="510" spans="1:8" x14ac:dyDescent="0.3">
      <c r="A510" s="128"/>
      <c r="B510" s="128"/>
      <c r="C510" s="128"/>
      <c r="D510" s="128"/>
      <c r="E510" s="128"/>
      <c r="F510" s="128"/>
      <c r="H510" s="128"/>
    </row>
    <row r="511" spans="1:8" x14ac:dyDescent="0.3">
      <c r="A511" s="128"/>
      <c r="B511" s="128"/>
      <c r="C511" s="128"/>
      <c r="D511" s="128"/>
      <c r="E511" s="128"/>
      <c r="F511" s="128"/>
      <c r="H511" s="128"/>
    </row>
    <row r="512" spans="1:8" x14ac:dyDescent="0.3">
      <c r="A512" s="128"/>
      <c r="B512" s="128"/>
      <c r="C512" s="128"/>
      <c r="D512" s="128"/>
      <c r="E512" s="128"/>
      <c r="F512" s="128"/>
      <c r="H512" s="128"/>
    </row>
    <row r="513" spans="1:8" x14ac:dyDescent="0.3">
      <c r="A513" s="128"/>
      <c r="B513" s="128"/>
      <c r="C513" s="128"/>
      <c r="D513" s="128"/>
      <c r="E513" s="128"/>
      <c r="F513" s="128"/>
      <c r="H513" s="128"/>
    </row>
    <row r="514" spans="1:8" x14ac:dyDescent="0.3">
      <c r="A514" s="128"/>
      <c r="B514" s="128"/>
      <c r="C514" s="128"/>
      <c r="D514" s="128"/>
      <c r="E514" s="128"/>
      <c r="F514" s="128"/>
      <c r="H514" s="128"/>
    </row>
    <row r="515" spans="1:8" x14ac:dyDescent="0.3">
      <c r="A515" s="128"/>
      <c r="B515" s="128"/>
      <c r="C515" s="128"/>
      <c r="D515" s="128"/>
      <c r="E515" s="128"/>
      <c r="F515" s="128"/>
      <c r="H515" s="128"/>
    </row>
    <row r="516" spans="1:8" x14ac:dyDescent="0.3">
      <c r="A516" s="128"/>
      <c r="B516" s="128"/>
      <c r="C516" s="128"/>
      <c r="D516" s="128"/>
      <c r="E516" s="128"/>
      <c r="F516" s="128"/>
      <c r="H516" s="128"/>
    </row>
    <row r="517" spans="1:8" x14ac:dyDescent="0.3">
      <c r="A517" s="128"/>
      <c r="B517" s="128"/>
      <c r="C517" s="128"/>
      <c r="D517" s="128"/>
      <c r="E517" s="128"/>
      <c r="F517" s="128"/>
      <c r="H517" s="128"/>
    </row>
    <row r="518" spans="1:8" x14ac:dyDescent="0.3">
      <c r="A518" s="128"/>
      <c r="B518" s="128"/>
      <c r="C518" s="128"/>
      <c r="D518" s="128"/>
      <c r="E518" s="128"/>
      <c r="F518" s="128"/>
      <c r="H518" s="128"/>
    </row>
    <row r="519" spans="1:8" x14ac:dyDescent="0.3">
      <c r="A519" s="128"/>
      <c r="B519" s="128"/>
      <c r="C519" s="128"/>
      <c r="D519" s="128"/>
      <c r="E519" s="128"/>
      <c r="F519" s="128"/>
      <c r="H519" s="128"/>
    </row>
    <row r="520" spans="1:8" x14ac:dyDescent="0.3">
      <c r="A520" s="128"/>
      <c r="B520" s="128"/>
      <c r="C520" s="128"/>
      <c r="D520" s="128"/>
      <c r="E520" s="128"/>
      <c r="F520" s="128"/>
      <c r="H520" s="128"/>
    </row>
    <row r="521" spans="1:8" x14ac:dyDescent="0.3">
      <c r="A521" s="128"/>
      <c r="B521" s="128"/>
      <c r="C521" s="128"/>
      <c r="D521" s="128"/>
      <c r="E521" s="128"/>
      <c r="F521" s="128"/>
      <c r="H521" s="128"/>
    </row>
    <row r="522" spans="1:8" x14ac:dyDescent="0.3">
      <c r="A522" s="128"/>
      <c r="B522" s="128"/>
      <c r="C522" s="128"/>
      <c r="D522" s="128"/>
      <c r="E522" s="128"/>
      <c r="F522" s="128"/>
      <c r="H522" s="128"/>
    </row>
    <row r="523" spans="1:8" x14ac:dyDescent="0.3">
      <c r="A523" s="128"/>
      <c r="B523" s="128"/>
      <c r="C523" s="128"/>
      <c r="D523" s="128"/>
      <c r="E523" s="128"/>
      <c r="F523" s="128"/>
      <c r="H523" s="128"/>
    </row>
    <row r="524" spans="1:8" x14ac:dyDescent="0.3">
      <c r="A524" s="128"/>
      <c r="B524" s="128"/>
      <c r="C524" s="128"/>
      <c r="D524" s="128"/>
      <c r="E524" s="128"/>
      <c r="F524" s="128"/>
      <c r="H524" s="128"/>
    </row>
    <row r="525" spans="1:8" x14ac:dyDescent="0.3">
      <c r="A525" s="128"/>
      <c r="B525" s="128"/>
      <c r="C525" s="128"/>
      <c r="D525" s="128"/>
      <c r="E525" s="128"/>
      <c r="F525" s="128"/>
      <c r="H525" s="128"/>
    </row>
    <row r="526" spans="1:8" x14ac:dyDescent="0.3">
      <c r="A526" s="128"/>
      <c r="B526" s="128"/>
      <c r="C526" s="128"/>
      <c r="D526" s="128"/>
      <c r="E526" s="128"/>
      <c r="F526" s="128"/>
      <c r="H526" s="128"/>
    </row>
    <row r="527" spans="1:8" x14ac:dyDescent="0.3">
      <c r="A527" s="128"/>
      <c r="B527" s="128"/>
      <c r="C527" s="128"/>
      <c r="D527" s="128"/>
      <c r="E527" s="128"/>
      <c r="F527" s="128"/>
      <c r="H527" s="128"/>
    </row>
    <row r="528" spans="1:8" x14ac:dyDescent="0.3">
      <c r="A528" s="128"/>
      <c r="B528" s="128"/>
      <c r="C528" s="128"/>
      <c r="D528" s="128"/>
      <c r="E528" s="128"/>
      <c r="F528" s="128"/>
      <c r="H528" s="128"/>
    </row>
    <row r="529" spans="1:8" x14ac:dyDescent="0.3">
      <c r="A529" s="128"/>
      <c r="B529" s="128"/>
      <c r="C529" s="128"/>
      <c r="D529" s="128"/>
      <c r="E529" s="128"/>
      <c r="F529" s="128"/>
      <c r="H529" s="128"/>
    </row>
    <row r="530" spans="1:8" x14ac:dyDescent="0.3">
      <c r="A530" s="128"/>
      <c r="B530" s="128"/>
      <c r="C530" s="128"/>
      <c r="D530" s="128"/>
      <c r="E530" s="128"/>
      <c r="F530" s="128"/>
      <c r="H530" s="128"/>
    </row>
    <row r="531" spans="1:8" x14ac:dyDescent="0.3">
      <c r="A531" s="128"/>
      <c r="B531" s="128"/>
      <c r="C531" s="128"/>
      <c r="D531" s="128"/>
      <c r="E531" s="128"/>
      <c r="F531" s="128"/>
      <c r="H531" s="128"/>
    </row>
    <row r="532" spans="1:8" x14ac:dyDescent="0.3">
      <c r="A532" s="128"/>
      <c r="B532" s="128"/>
      <c r="C532" s="128"/>
      <c r="D532" s="128"/>
      <c r="E532" s="128"/>
      <c r="F532" s="128"/>
      <c r="H532" s="128"/>
    </row>
    <row r="533" spans="1:8" x14ac:dyDescent="0.3">
      <c r="A533" s="128"/>
      <c r="B533" s="128"/>
      <c r="C533" s="128"/>
      <c r="D533" s="128"/>
      <c r="E533" s="128"/>
      <c r="F533" s="128"/>
      <c r="H533" s="128"/>
    </row>
    <row r="534" spans="1:8" x14ac:dyDescent="0.3">
      <c r="A534" s="128"/>
      <c r="B534" s="128"/>
      <c r="C534" s="128"/>
      <c r="D534" s="128"/>
      <c r="E534" s="128"/>
      <c r="F534" s="128"/>
      <c r="H534" s="128"/>
    </row>
    <row r="535" spans="1:8" x14ac:dyDescent="0.3">
      <c r="A535" s="128"/>
      <c r="B535" s="128"/>
      <c r="C535" s="128"/>
      <c r="D535" s="128"/>
      <c r="E535" s="128"/>
      <c r="F535" s="128"/>
      <c r="H535" s="128"/>
    </row>
    <row r="536" spans="1:8" x14ac:dyDescent="0.3">
      <c r="A536" s="128"/>
      <c r="B536" s="128"/>
      <c r="C536" s="128"/>
      <c r="D536" s="128"/>
      <c r="E536" s="128"/>
      <c r="F536" s="128"/>
      <c r="H536" s="128"/>
    </row>
    <row r="537" spans="1:8" x14ac:dyDescent="0.3">
      <c r="A537" s="128"/>
      <c r="B537" s="128"/>
      <c r="C537" s="128"/>
      <c r="D537" s="128"/>
      <c r="E537" s="128"/>
      <c r="F537" s="128"/>
      <c r="H537" s="128"/>
    </row>
    <row r="538" spans="1:8" x14ac:dyDescent="0.3">
      <c r="A538" s="128"/>
      <c r="B538" s="128"/>
      <c r="C538" s="128"/>
      <c r="D538" s="128"/>
      <c r="E538" s="128"/>
      <c r="F538" s="128"/>
      <c r="H538" s="128"/>
    </row>
    <row r="539" spans="1:8" x14ac:dyDescent="0.3">
      <c r="A539" s="128"/>
      <c r="B539" s="128"/>
      <c r="C539" s="128"/>
      <c r="D539" s="128"/>
      <c r="E539" s="128"/>
      <c r="F539" s="128"/>
      <c r="H539" s="128"/>
    </row>
    <row r="540" spans="1:8" x14ac:dyDescent="0.3">
      <c r="A540" s="128"/>
      <c r="B540" s="128"/>
      <c r="C540" s="128"/>
      <c r="D540" s="128"/>
      <c r="E540" s="128"/>
      <c r="F540" s="128"/>
      <c r="H540" s="128"/>
    </row>
    <row r="541" spans="1:8" x14ac:dyDescent="0.3">
      <c r="A541" s="128"/>
      <c r="B541" s="128"/>
      <c r="C541" s="128"/>
      <c r="D541" s="128"/>
      <c r="E541" s="128"/>
      <c r="F541" s="128"/>
      <c r="H541" s="128"/>
    </row>
    <row r="542" spans="1:8" x14ac:dyDescent="0.3">
      <c r="A542" s="128"/>
      <c r="B542" s="128"/>
      <c r="C542" s="128"/>
      <c r="D542" s="128"/>
      <c r="E542" s="128"/>
      <c r="F542" s="128"/>
      <c r="H542" s="128"/>
    </row>
    <row r="543" spans="1:8" x14ac:dyDescent="0.3">
      <c r="A543" s="128"/>
      <c r="B543" s="128"/>
      <c r="C543" s="128"/>
      <c r="D543" s="128"/>
      <c r="E543" s="128"/>
      <c r="F543" s="128"/>
      <c r="H543" s="128"/>
    </row>
    <row r="544" spans="1:8" x14ac:dyDescent="0.3">
      <c r="A544" s="128"/>
      <c r="B544" s="128"/>
      <c r="C544" s="128"/>
      <c r="D544" s="128"/>
      <c r="E544" s="128"/>
      <c r="F544" s="128"/>
      <c r="H544" s="128"/>
    </row>
    <row r="545" spans="1:8" x14ac:dyDescent="0.3">
      <c r="A545" s="128"/>
      <c r="B545" s="128"/>
      <c r="C545" s="128"/>
      <c r="D545" s="128"/>
      <c r="E545" s="128"/>
      <c r="F545" s="128"/>
      <c r="H545" s="128"/>
    </row>
    <row r="546" spans="1:8" x14ac:dyDescent="0.3">
      <c r="A546" s="128"/>
      <c r="B546" s="128"/>
      <c r="C546" s="128"/>
      <c r="D546" s="128"/>
      <c r="E546" s="128"/>
      <c r="F546" s="128"/>
      <c r="H546" s="128"/>
    </row>
    <row r="547" spans="1:8" x14ac:dyDescent="0.3">
      <c r="A547" s="128"/>
      <c r="B547" s="128"/>
      <c r="C547" s="128"/>
      <c r="D547" s="128"/>
      <c r="E547" s="128"/>
      <c r="F547" s="128"/>
      <c r="H547" s="128"/>
    </row>
    <row r="548" spans="1:8" x14ac:dyDescent="0.3">
      <c r="A548" s="128"/>
      <c r="B548" s="128"/>
      <c r="C548" s="128"/>
      <c r="D548" s="128"/>
      <c r="E548" s="128"/>
      <c r="F548" s="128"/>
      <c r="H548" s="128"/>
    </row>
    <row r="549" spans="1:8" x14ac:dyDescent="0.3">
      <c r="A549" s="128"/>
      <c r="B549" s="128"/>
      <c r="C549" s="128"/>
      <c r="D549" s="128"/>
      <c r="E549" s="128"/>
      <c r="F549" s="128"/>
      <c r="H549" s="128"/>
    </row>
    <row r="550" spans="1:8" x14ac:dyDescent="0.3">
      <c r="A550" s="128"/>
      <c r="B550" s="128"/>
      <c r="C550" s="128"/>
      <c r="D550" s="128"/>
      <c r="E550" s="128"/>
      <c r="F550" s="128"/>
      <c r="H550" s="128"/>
    </row>
    <row r="551" spans="1:8" x14ac:dyDescent="0.3">
      <c r="A551" s="128"/>
      <c r="B551" s="128"/>
      <c r="C551" s="128"/>
      <c r="D551" s="128"/>
      <c r="E551" s="128"/>
      <c r="F551" s="128"/>
      <c r="H551" s="128"/>
    </row>
    <row r="552" spans="1:8" x14ac:dyDescent="0.3">
      <c r="A552" s="128"/>
      <c r="B552" s="128"/>
      <c r="C552" s="128"/>
      <c r="D552" s="128"/>
      <c r="E552" s="128"/>
      <c r="F552" s="128"/>
      <c r="H552" s="128"/>
    </row>
    <row r="553" spans="1:8" x14ac:dyDescent="0.3">
      <c r="A553" s="128"/>
      <c r="B553" s="128"/>
      <c r="C553" s="128"/>
      <c r="D553" s="128"/>
      <c r="E553" s="128"/>
      <c r="F553" s="128"/>
      <c r="H553" s="128"/>
    </row>
    <row r="554" spans="1:8" x14ac:dyDescent="0.3">
      <c r="A554" s="128"/>
      <c r="B554" s="128"/>
      <c r="C554" s="128"/>
      <c r="D554" s="128"/>
      <c r="E554" s="128"/>
      <c r="F554" s="128"/>
      <c r="H554" s="128"/>
    </row>
    <row r="555" spans="1:8" x14ac:dyDescent="0.3">
      <c r="A555" s="128"/>
      <c r="B555" s="128"/>
      <c r="C555" s="128"/>
      <c r="D555" s="128"/>
      <c r="E555" s="128"/>
      <c r="F555" s="128"/>
      <c r="H555" s="128"/>
    </row>
    <row r="556" spans="1:8" x14ac:dyDescent="0.3">
      <c r="A556" s="128"/>
      <c r="B556" s="128"/>
      <c r="C556" s="128"/>
      <c r="D556" s="128"/>
      <c r="E556" s="128"/>
      <c r="F556" s="128"/>
      <c r="H556" s="128"/>
    </row>
    <row r="557" spans="1:8" x14ac:dyDescent="0.3">
      <c r="A557" s="128"/>
      <c r="B557" s="128"/>
      <c r="C557" s="128"/>
      <c r="D557" s="128"/>
      <c r="E557" s="128"/>
      <c r="F557" s="128"/>
      <c r="H557" s="128"/>
    </row>
    <row r="558" spans="1:8" x14ac:dyDescent="0.3">
      <c r="A558" s="128"/>
      <c r="B558" s="128"/>
      <c r="C558" s="128"/>
      <c r="D558" s="128"/>
      <c r="E558" s="128"/>
      <c r="F558" s="128"/>
      <c r="H558" s="128"/>
    </row>
    <row r="559" spans="1:8" x14ac:dyDescent="0.3">
      <c r="A559" s="128"/>
      <c r="B559" s="128"/>
      <c r="C559" s="128"/>
      <c r="D559" s="128"/>
      <c r="E559" s="128"/>
      <c r="F559" s="128"/>
      <c r="H559" s="128"/>
    </row>
    <row r="560" spans="1:8" x14ac:dyDescent="0.3">
      <c r="A560" s="128"/>
      <c r="B560" s="128"/>
      <c r="C560" s="128"/>
      <c r="D560" s="128"/>
      <c r="E560" s="128"/>
      <c r="F560" s="128"/>
      <c r="H560" s="128"/>
    </row>
    <row r="561" spans="1:8" x14ac:dyDescent="0.3">
      <c r="A561" s="128"/>
      <c r="B561" s="128"/>
      <c r="C561" s="128"/>
      <c r="D561" s="128"/>
      <c r="E561" s="128"/>
      <c r="F561" s="128"/>
      <c r="H561" s="128"/>
    </row>
    <row r="562" spans="1:8" x14ac:dyDescent="0.3">
      <c r="A562" s="128"/>
      <c r="B562" s="128"/>
      <c r="C562" s="128"/>
      <c r="D562" s="128"/>
      <c r="E562" s="128"/>
      <c r="F562" s="128"/>
      <c r="H562" s="128"/>
    </row>
    <row r="563" spans="1:8" x14ac:dyDescent="0.3">
      <c r="A563" s="128"/>
      <c r="B563" s="128"/>
      <c r="C563" s="128"/>
      <c r="D563" s="128"/>
      <c r="E563" s="128"/>
      <c r="F563" s="128"/>
      <c r="H563" s="128"/>
    </row>
    <row r="564" spans="1:8" x14ac:dyDescent="0.3">
      <c r="A564" s="128"/>
      <c r="B564" s="128"/>
      <c r="C564" s="128"/>
      <c r="D564" s="128"/>
      <c r="E564" s="128"/>
      <c r="F564" s="128"/>
      <c r="H564" s="128"/>
    </row>
    <row r="565" spans="1:8" x14ac:dyDescent="0.3">
      <c r="A565" s="128"/>
      <c r="B565" s="128"/>
      <c r="C565" s="128"/>
      <c r="D565" s="128"/>
      <c r="E565" s="128"/>
      <c r="F565" s="128"/>
      <c r="H565" s="128"/>
    </row>
    <row r="566" spans="1:8" x14ac:dyDescent="0.3">
      <c r="A566" s="128"/>
      <c r="B566" s="128"/>
      <c r="C566" s="128"/>
      <c r="D566" s="128"/>
      <c r="E566" s="128"/>
      <c r="F566" s="128"/>
      <c r="H566" s="128"/>
    </row>
    <row r="567" spans="1:8" x14ac:dyDescent="0.3">
      <c r="A567" s="128"/>
      <c r="B567" s="128"/>
      <c r="C567" s="128"/>
      <c r="D567" s="128"/>
      <c r="E567" s="128"/>
      <c r="F567" s="128"/>
      <c r="H567" s="128"/>
    </row>
    <row r="568" spans="1:8" x14ac:dyDescent="0.3">
      <c r="A568" s="128"/>
      <c r="B568" s="128"/>
      <c r="C568" s="128"/>
      <c r="D568" s="128"/>
      <c r="E568" s="128"/>
      <c r="F568" s="128"/>
      <c r="H568" s="128"/>
    </row>
    <row r="569" spans="1:8" x14ac:dyDescent="0.3">
      <c r="A569" s="128"/>
      <c r="B569" s="128"/>
      <c r="C569" s="128"/>
      <c r="D569" s="128"/>
      <c r="E569" s="128"/>
      <c r="F569" s="128"/>
      <c r="H569" s="128"/>
    </row>
    <row r="570" spans="1:8" x14ac:dyDescent="0.3">
      <c r="A570" s="128"/>
      <c r="B570" s="128"/>
      <c r="C570" s="128"/>
      <c r="D570" s="128"/>
      <c r="E570" s="128"/>
      <c r="F570" s="128"/>
      <c r="H570" s="128"/>
    </row>
    <row r="571" spans="1:8" x14ac:dyDescent="0.3">
      <c r="A571" s="128"/>
      <c r="B571" s="128"/>
      <c r="C571" s="128"/>
      <c r="D571" s="128"/>
      <c r="E571" s="128"/>
      <c r="F571" s="128"/>
      <c r="H571" s="128"/>
    </row>
    <row r="572" spans="1:8" x14ac:dyDescent="0.3">
      <c r="A572" s="128"/>
      <c r="B572" s="128"/>
      <c r="C572" s="128"/>
      <c r="D572" s="128"/>
      <c r="E572" s="128"/>
      <c r="F572" s="128"/>
      <c r="H572" s="128"/>
    </row>
    <row r="573" spans="1:8" x14ac:dyDescent="0.3">
      <c r="A573" s="128"/>
      <c r="B573" s="128"/>
      <c r="C573" s="128"/>
      <c r="D573" s="128"/>
      <c r="E573" s="128"/>
      <c r="F573" s="128"/>
      <c r="H573" s="128"/>
    </row>
    <row r="574" spans="1:8" x14ac:dyDescent="0.3">
      <c r="A574" s="128"/>
      <c r="B574" s="128"/>
      <c r="C574" s="128"/>
      <c r="D574" s="128"/>
      <c r="E574" s="128"/>
      <c r="F574" s="128"/>
      <c r="H574" s="128"/>
    </row>
    <row r="575" spans="1:8" x14ac:dyDescent="0.3">
      <c r="A575" s="128"/>
      <c r="B575" s="128"/>
      <c r="C575" s="128"/>
      <c r="D575" s="128"/>
      <c r="E575" s="128"/>
      <c r="F575" s="128"/>
      <c r="H575" s="128"/>
    </row>
    <row r="576" spans="1:8" x14ac:dyDescent="0.3">
      <c r="A576" s="128"/>
      <c r="B576" s="128"/>
      <c r="C576" s="128"/>
      <c r="D576" s="128"/>
      <c r="E576" s="128"/>
      <c r="F576" s="128"/>
      <c r="H576" s="128"/>
    </row>
    <row r="577" spans="1:8" x14ac:dyDescent="0.3">
      <c r="A577" s="128"/>
      <c r="B577" s="128"/>
      <c r="C577" s="128"/>
      <c r="D577" s="128"/>
      <c r="E577" s="128"/>
      <c r="F577" s="128"/>
      <c r="H577" s="128"/>
    </row>
    <row r="578" spans="1:8" x14ac:dyDescent="0.3">
      <c r="A578" s="128"/>
      <c r="B578" s="128"/>
      <c r="C578" s="128"/>
      <c r="D578" s="128"/>
      <c r="E578" s="128"/>
      <c r="F578" s="128"/>
      <c r="H578" s="128"/>
    </row>
    <row r="579" spans="1:8" x14ac:dyDescent="0.3">
      <c r="A579" s="128"/>
      <c r="B579" s="128"/>
      <c r="C579" s="128"/>
      <c r="D579" s="128"/>
      <c r="E579" s="128"/>
      <c r="F579" s="128"/>
      <c r="H579" s="128"/>
    </row>
    <row r="580" spans="1:8" x14ac:dyDescent="0.3">
      <c r="A580" s="128"/>
      <c r="B580" s="128"/>
      <c r="C580" s="128"/>
      <c r="D580" s="128"/>
      <c r="E580" s="128"/>
      <c r="F580" s="128"/>
      <c r="H580" s="128"/>
    </row>
    <row r="581" spans="1:8" x14ac:dyDescent="0.3">
      <c r="A581" s="128"/>
      <c r="B581" s="128"/>
      <c r="C581" s="128"/>
      <c r="D581" s="128"/>
      <c r="E581" s="128"/>
      <c r="F581" s="128"/>
      <c r="H581" s="128"/>
    </row>
    <row r="582" spans="1:8" x14ac:dyDescent="0.3">
      <c r="A582" s="128"/>
      <c r="B582" s="128"/>
      <c r="C582" s="128"/>
      <c r="D582" s="128"/>
      <c r="E582" s="128"/>
      <c r="F582" s="128"/>
      <c r="H582" s="128"/>
    </row>
    <row r="583" spans="1:8" x14ac:dyDescent="0.3">
      <c r="A583" s="128"/>
      <c r="B583" s="128"/>
      <c r="C583" s="128"/>
      <c r="D583" s="128"/>
      <c r="E583" s="128"/>
      <c r="F583" s="128"/>
      <c r="H583" s="128"/>
    </row>
    <row r="584" spans="1:8" x14ac:dyDescent="0.3">
      <c r="A584" s="128"/>
      <c r="B584" s="128"/>
      <c r="C584" s="128"/>
      <c r="D584" s="128"/>
      <c r="E584" s="128"/>
      <c r="F584" s="128"/>
      <c r="H584" s="128"/>
    </row>
    <row r="585" spans="1:8" x14ac:dyDescent="0.3">
      <c r="A585" s="128"/>
      <c r="B585" s="128"/>
      <c r="C585" s="128"/>
      <c r="D585" s="128"/>
      <c r="E585" s="128"/>
      <c r="F585" s="128"/>
      <c r="H585" s="128"/>
    </row>
    <row r="586" spans="1:8" x14ac:dyDescent="0.3">
      <c r="A586" s="128"/>
      <c r="B586" s="128"/>
      <c r="C586" s="128"/>
      <c r="D586" s="128"/>
      <c r="E586" s="128"/>
      <c r="F586" s="128"/>
      <c r="H586" s="128"/>
    </row>
    <row r="587" spans="1:8" x14ac:dyDescent="0.3">
      <c r="A587" s="128"/>
      <c r="B587" s="128"/>
      <c r="C587" s="128"/>
      <c r="D587" s="128"/>
      <c r="E587" s="128"/>
      <c r="F587" s="128"/>
      <c r="H587" s="128"/>
    </row>
    <row r="588" spans="1:8" x14ac:dyDescent="0.3">
      <c r="A588" s="128"/>
      <c r="B588" s="128"/>
      <c r="C588" s="128"/>
      <c r="D588" s="128"/>
      <c r="E588" s="128"/>
      <c r="F588" s="128"/>
      <c r="H588" s="128"/>
    </row>
    <row r="589" spans="1:8" x14ac:dyDescent="0.3">
      <c r="A589" s="128"/>
      <c r="B589" s="128"/>
      <c r="C589" s="128"/>
      <c r="D589" s="128"/>
      <c r="E589" s="128"/>
      <c r="F589" s="128"/>
      <c r="H589" s="128"/>
    </row>
    <row r="590" spans="1:8" x14ac:dyDescent="0.3">
      <c r="A590" s="128"/>
      <c r="B590" s="128"/>
      <c r="C590" s="128"/>
      <c r="D590" s="128"/>
      <c r="E590" s="128"/>
      <c r="F590" s="128"/>
      <c r="H590" s="128"/>
    </row>
    <row r="591" spans="1:8" x14ac:dyDescent="0.3">
      <c r="A591" s="128"/>
      <c r="B591" s="128"/>
      <c r="C591" s="128"/>
      <c r="D591" s="128"/>
      <c r="E591" s="128"/>
      <c r="F591" s="128"/>
      <c r="H591" s="128"/>
    </row>
    <row r="592" spans="1:8" x14ac:dyDescent="0.3">
      <c r="A592" s="128"/>
      <c r="B592" s="128"/>
      <c r="C592" s="128"/>
      <c r="D592" s="128"/>
      <c r="E592" s="128"/>
      <c r="F592" s="128"/>
      <c r="H592" s="128"/>
    </row>
    <row r="593" spans="1:8" x14ac:dyDescent="0.3">
      <c r="A593" s="128"/>
      <c r="B593" s="128"/>
      <c r="C593" s="128"/>
      <c r="D593" s="128"/>
      <c r="E593" s="128"/>
      <c r="F593" s="128"/>
      <c r="H593" s="128"/>
    </row>
    <row r="594" spans="1:8" x14ac:dyDescent="0.3">
      <c r="A594" s="128"/>
      <c r="B594" s="128"/>
      <c r="C594" s="128"/>
      <c r="D594" s="128"/>
      <c r="E594" s="128"/>
      <c r="F594" s="128"/>
      <c r="H594" s="128"/>
    </row>
    <row r="595" spans="1:8" x14ac:dyDescent="0.3">
      <c r="A595" s="128"/>
      <c r="B595" s="128"/>
      <c r="C595" s="128"/>
      <c r="D595" s="128"/>
      <c r="E595" s="128"/>
      <c r="F595" s="128"/>
      <c r="H595" s="128"/>
    </row>
    <row r="596" spans="1:8" x14ac:dyDescent="0.3">
      <c r="A596" s="128"/>
      <c r="B596" s="128"/>
      <c r="C596" s="128"/>
      <c r="D596" s="128"/>
      <c r="E596" s="128"/>
      <c r="F596" s="128"/>
      <c r="H596" s="128"/>
    </row>
    <row r="597" spans="1:8" x14ac:dyDescent="0.3">
      <c r="A597" s="128"/>
      <c r="B597" s="128"/>
      <c r="C597" s="128"/>
      <c r="D597" s="128"/>
      <c r="E597" s="128"/>
      <c r="F597" s="128"/>
      <c r="H597" s="128"/>
    </row>
    <row r="598" spans="1:8" x14ac:dyDescent="0.3">
      <c r="A598" s="128"/>
      <c r="B598" s="128"/>
      <c r="C598" s="128"/>
      <c r="D598" s="128"/>
      <c r="E598" s="128"/>
      <c r="F598" s="128"/>
      <c r="H598" s="128"/>
    </row>
    <row r="599" spans="1:8" x14ac:dyDescent="0.3">
      <c r="A599" s="128"/>
      <c r="B599" s="128"/>
      <c r="C599" s="128"/>
      <c r="D599" s="128"/>
      <c r="E599" s="128"/>
      <c r="F599" s="128"/>
      <c r="H599" s="128"/>
    </row>
    <row r="600" spans="1:8" x14ac:dyDescent="0.3">
      <c r="A600" s="128"/>
      <c r="B600" s="128"/>
      <c r="C600" s="128"/>
      <c r="D600" s="128"/>
      <c r="E600" s="128"/>
      <c r="F600" s="128"/>
      <c r="H600" s="128"/>
    </row>
    <row r="601" spans="1:8" x14ac:dyDescent="0.3">
      <c r="A601" s="128"/>
      <c r="B601" s="128"/>
      <c r="C601" s="128"/>
      <c r="D601" s="128"/>
      <c r="E601" s="128"/>
      <c r="F601" s="128"/>
      <c r="H601" s="128"/>
    </row>
    <row r="602" spans="1:8" x14ac:dyDescent="0.3">
      <c r="A602" s="128"/>
      <c r="B602" s="128"/>
      <c r="C602" s="128"/>
      <c r="D602" s="128"/>
      <c r="E602" s="128"/>
      <c r="F602" s="128"/>
      <c r="H602" s="128"/>
    </row>
    <row r="603" spans="1:8" x14ac:dyDescent="0.3">
      <c r="A603" s="128"/>
      <c r="B603" s="128"/>
      <c r="C603" s="128"/>
      <c r="D603" s="128"/>
      <c r="E603" s="128"/>
      <c r="F603" s="128"/>
      <c r="H603" s="128"/>
    </row>
    <row r="604" spans="1:8" x14ac:dyDescent="0.3">
      <c r="A604" s="128"/>
      <c r="B604" s="128"/>
      <c r="C604" s="128"/>
      <c r="D604" s="128"/>
      <c r="E604" s="128"/>
      <c r="F604" s="128"/>
      <c r="H604" s="128"/>
    </row>
    <row r="605" spans="1:8" x14ac:dyDescent="0.3">
      <c r="A605" s="128"/>
      <c r="B605" s="128"/>
      <c r="C605" s="128"/>
      <c r="D605" s="128"/>
      <c r="E605" s="128"/>
      <c r="F605" s="128"/>
      <c r="H605" s="128"/>
    </row>
    <row r="606" spans="1:8" x14ac:dyDescent="0.3">
      <c r="A606" s="128"/>
      <c r="B606" s="128"/>
      <c r="C606" s="128"/>
      <c r="D606" s="128"/>
      <c r="E606" s="128"/>
      <c r="F606" s="128"/>
      <c r="H606" s="128"/>
    </row>
    <row r="607" spans="1:8" x14ac:dyDescent="0.3">
      <c r="A607" s="128"/>
      <c r="B607" s="128"/>
      <c r="C607" s="128"/>
      <c r="D607" s="128"/>
      <c r="E607" s="128"/>
      <c r="F607" s="128"/>
      <c r="H607" s="128"/>
    </row>
    <row r="608" spans="1:8" x14ac:dyDescent="0.3">
      <c r="A608" s="128"/>
      <c r="B608" s="128"/>
      <c r="C608" s="128"/>
      <c r="D608" s="128"/>
      <c r="E608" s="128"/>
      <c r="F608" s="128"/>
      <c r="H608" s="128"/>
    </row>
    <row r="609" spans="1:8" x14ac:dyDescent="0.3">
      <c r="A609" s="128"/>
      <c r="B609" s="128"/>
      <c r="C609" s="128"/>
      <c r="D609" s="128"/>
      <c r="E609" s="128"/>
      <c r="F609" s="128"/>
      <c r="H609" s="128"/>
    </row>
    <row r="610" spans="1:8" x14ac:dyDescent="0.3">
      <c r="A610" s="128"/>
      <c r="B610" s="128"/>
      <c r="C610" s="128"/>
      <c r="D610" s="128"/>
      <c r="E610" s="128"/>
      <c r="F610" s="128"/>
      <c r="H610" s="128"/>
    </row>
    <row r="611" spans="1:8" x14ac:dyDescent="0.3">
      <c r="A611" s="128"/>
      <c r="B611" s="128"/>
      <c r="C611" s="128"/>
      <c r="D611" s="128"/>
      <c r="E611" s="128"/>
      <c r="F611" s="128"/>
      <c r="H611" s="128"/>
    </row>
    <row r="612" spans="1:8" x14ac:dyDescent="0.3">
      <c r="A612" s="128"/>
      <c r="B612" s="128"/>
      <c r="C612" s="128"/>
      <c r="D612" s="128"/>
      <c r="E612" s="128"/>
      <c r="F612" s="128"/>
      <c r="H612" s="128"/>
    </row>
    <row r="613" spans="1:8" x14ac:dyDescent="0.3">
      <c r="A613" s="128"/>
      <c r="B613" s="128"/>
      <c r="C613" s="128"/>
      <c r="D613" s="128"/>
      <c r="E613" s="128"/>
      <c r="F613" s="128"/>
      <c r="H613" s="128"/>
    </row>
    <row r="614" spans="1:8" x14ac:dyDescent="0.3">
      <c r="A614" s="128"/>
      <c r="B614" s="128"/>
      <c r="C614" s="128"/>
      <c r="D614" s="128"/>
      <c r="E614" s="128"/>
      <c r="F614" s="128"/>
      <c r="H614" s="128"/>
    </row>
    <row r="615" spans="1:8" x14ac:dyDescent="0.3">
      <c r="A615" s="128"/>
      <c r="B615" s="128"/>
      <c r="C615" s="128"/>
      <c r="D615" s="128"/>
      <c r="E615" s="128"/>
      <c r="F615" s="128"/>
      <c r="H615" s="128"/>
    </row>
    <row r="616" spans="1:8" x14ac:dyDescent="0.3">
      <c r="A616" s="128"/>
      <c r="B616" s="128"/>
      <c r="C616" s="128"/>
      <c r="D616" s="128"/>
      <c r="E616" s="128"/>
      <c r="F616" s="128"/>
      <c r="H616" s="128"/>
    </row>
    <row r="617" spans="1:8" x14ac:dyDescent="0.3">
      <c r="A617" s="128"/>
      <c r="B617" s="128"/>
      <c r="C617" s="128"/>
      <c r="D617" s="128"/>
      <c r="E617" s="128"/>
      <c r="F617" s="128"/>
      <c r="H617" s="128"/>
    </row>
    <row r="618" spans="1:8" x14ac:dyDescent="0.3">
      <c r="A618" s="128"/>
      <c r="B618" s="128"/>
      <c r="C618" s="128"/>
      <c r="D618" s="128"/>
      <c r="E618" s="128"/>
      <c r="F618" s="128"/>
      <c r="H618" s="128"/>
    </row>
    <row r="619" spans="1:8" x14ac:dyDescent="0.3">
      <c r="A619" s="128"/>
      <c r="B619" s="128"/>
      <c r="C619" s="128"/>
      <c r="D619" s="128"/>
      <c r="E619" s="128"/>
      <c r="F619" s="128"/>
      <c r="H619" s="128"/>
    </row>
    <row r="620" spans="1:8" x14ac:dyDescent="0.3">
      <c r="A620" s="128"/>
      <c r="B620" s="128"/>
      <c r="C620" s="128"/>
      <c r="D620" s="128"/>
      <c r="E620" s="128"/>
      <c r="F620" s="128"/>
      <c r="H620" s="128"/>
    </row>
    <row r="621" spans="1:8" x14ac:dyDescent="0.3">
      <c r="A621" s="128"/>
      <c r="B621" s="128"/>
      <c r="C621" s="128"/>
      <c r="D621" s="128"/>
      <c r="E621" s="128"/>
      <c r="F621" s="128"/>
      <c r="H621" s="128"/>
    </row>
    <row r="622" spans="1:8" x14ac:dyDescent="0.3">
      <c r="A622" s="128"/>
      <c r="B622" s="128"/>
      <c r="C622" s="128"/>
      <c r="D622" s="128"/>
      <c r="E622" s="128"/>
      <c r="F622" s="128"/>
      <c r="H622" s="128"/>
    </row>
    <row r="623" spans="1:8" x14ac:dyDescent="0.3">
      <c r="A623" s="128"/>
      <c r="B623" s="128"/>
      <c r="C623" s="128"/>
      <c r="D623" s="128"/>
      <c r="E623" s="128"/>
      <c r="F623" s="128"/>
      <c r="H623" s="128"/>
    </row>
    <row r="624" spans="1:8" x14ac:dyDescent="0.3">
      <c r="A624" s="128"/>
      <c r="B624" s="128"/>
      <c r="C624" s="128"/>
      <c r="D624" s="128"/>
      <c r="E624" s="128"/>
      <c r="F624" s="128"/>
      <c r="H624" s="128"/>
    </row>
    <row r="625" spans="1:8" x14ac:dyDescent="0.3">
      <c r="A625" s="128"/>
      <c r="B625" s="128"/>
      <c r="C625" s="128"/>
      <c r="D625" s="128"/>
      <c r="E625" s="128"/>
      <c r="F625" s="128"/>
      <c r="H625" s="128"/>
    </row>
    <row r="626" spans="1:8" x14ac:dyDescent="0.3">
      <c r="A626" s="128"/>
      <c r="B626" s="128"/>
      <c r="C626" s="128"/>
      <c r="D626" s="128"/>
      <c r="E626" s="128"/>
      <c r="F626" s="128"/>
      <c r="H626" s="128"/>
    </row>
    <row r="627" spans="1:8" x14ac:dyDescent="0.3">
      <c r="A627" s="128"/>
      <c r="B627" s="128"/>
      <c r="C627" s="128"/>
      <c r="D627" s="128"/>
      <c r="E627" s="128"/>
      <c r="F627" s="128"/>
      <c r="H627" s="128"/>
    </row>
    <row r="628" spans="1:8" x14ac:dyDescent="0.3">
      <c r="A628" s="128"/>
      <c r="B628" s="128"/>
      <c r="C628" s="128"/>
      <c r="D628" s="128"/>
      <c r="E628" s="128"/>
      <c r="F628" s="128"/>
      <c r="H628" s="128"/>
    </row>
    <row r="629" spans="1:8" x14ac:dyDescent="0.3">
      <c r="A629" s="128"/>
      <c r="B629" s="128"/>
      <c r="C629" s="128"/>
      <c r="D629" s="128"/>
      <c r="E629" s="128"/>
      <c r="F629" s="128"/>
      <c r="H629" s="128"/>
    </row>
    <row r="630" spans="1:8" x14ac:dyDescent="0.3">
      <c r="A630" s="128"/>
      <c r="B630" s="128"/>
      <c r="C630" s="128"/>
      <c r="D630" s="128"/>
      <c r="E630" s="128"/>
      <c r="F630" s="128"/>
      <c r="H630" s="128"/>
    </row>
    <row r="631" spans="1:8" x14ac:dyDescent="0.3">
      <c r="A631" s="128"/>
      <c r="B631" s="128"/>
      <c r="C631" s="128"/>
      <c r="D631" s="128"/>
      <c r="E631" s="128"/>
      <c r="F631" s="128"/>
      <c r="H631" s="128"/>
    </row>
    <row r="632" spans="1:8" x14ac:dyDescent="0.3">
      <c r="A632" s="128"/>
      <c r="B632" s="128"/>
      <c r="C632" s="128"/>
      <c r="D632" s="128"/>
      <c r="E632" s="128"/>
      <c r="F632" s="128"/>
      <c r="H632" s="128"/>
    </row>
    <row r="633" spans="1:8" x14ac:dyDescent="0.3">
      <c r="A633" s="128"/>
      <c r="B633" s="128"/>
      <c r="C633" s="128"/>
      <c r="D633" s="128"/>
      <c r="E633" s="128"/>
      <c r="F633" s="128"/>
      <c r="H633" s="128"/>
    </row>
    <row r="634" spans="1:8" x14ac:dyDescent="0.3">
      <c r="A634" s="128"/>
      <c r="B634" s="128"/>
      <c r="C634" s="128"/>
      <c r="D634" s="128"/>
      <c r="E634" s="128"/>
      <c r="F634" s="128"/>
      <c r="H634" s="128"/>
    </row>
    <row r="635" spans="1:8" x14ac:dyDescent="0.3">
      <c r="A635" s="128"/>
      <c r="B635" s="128"/>
      <c r="C635" s="128"/>
      <c r="D635" s="128"/>
      <c r="E635" s="128"/>
      <c r="F635" s="128"/>
      <c r="H635" s="128"/>
    </row>
    <row r="636" spans="1:8" x14ac:dyDescent="0.3">
      <c r="A636" s="128"/>
      <c r="B636" s="128"/>
      <c r="C636" s="128"/>
      <c r="D636" s="128"/>
      <c r="E636" s="128"/>
      <c r="F636" s="128"/>
      <c r="H636" s="128"/>
    </row>
    <row r="637" spans="1:8" x14ac:dyDescent="0.3">
      <c r="A637" s="128"/>
      <c r="B637" s="128"/>
      <c r="C637" s="128"/>
      <c r="D637" s="128"/>
      <c r="E637" s="128"/>
      <c r="F637" s="128"/>
      <c r="H637" s="128"/>
    </row>
    <row r="638" spans="1:8" x14ac:dyDescent="0.3">
      <c r="A638" s="128"/>
      <c r="B638" s="128"/>
      <c r="C638" s="128"/>
      <c r="D638" s="128"/>
      <c r="E638" s="128"/>
      <c r="F638" s="128"/>
      <c r="H638" s="128"/>
    </row>
    <row r="639" spans="1:8" x14ac:dyDescent="0.3">
      <c r="A639" s="128"/>
      <c r="B639" s="128"/>
      <c r="C639" s="128"/>
      <c r="D639" s="128"/>
      <c r="E639" s="128"/>
      <c r="F639" s="128"/>
      <c r="H639" s="128"/>
    </row>
    <row r="640" spans="1:8" x14ac:dyDescent="0.3">
      <c r="A640" s="128"/>
      <c r="B640" s="128"/>
      <c r="C640" s="128"/>
      <c r="D640" s="128"/>
      <c r="E640" s="128"/>
      <c r="F640" s="128"/>
      <c r="H640" s="128"/>
    </row>
    <row r="641" spans="1:8" x14ac:dyDescent="0.3">
      <c r="A641" s="128"/>
      <c r="B641" s="128"/>
      <c r="C641" s="128"/>
      <c r="D641" s="128"/>
      <c r="E641" s="128"/>
      <c r="F641" s="128"/>
      <c r="H641" s="128"/>
    </row>
    <row r="642" spans="1:8" x14ac:dyDescent="0.3">
      <c r="A642" s="128"/>
      <c r="B642" s="128"/>
      <c r="C642" s="128"/>
      <c r="D642" s="128"/>
      <c r="E642" s="128"/>
      <c r="F642" s="128"/>
      <c r="H642" s="128"/>
    </row>
    <row r="643" spans="1:8" x14ac:dyDescent="0.3">
      <c r="A643" s="128"/>
      <c r="B643" s="128"/>
      <c r="C643" s="128"/>
      <c r="D643" s="128"/>
      <c r="E643" s="128"/>
      <c r="F643" s="128"/>
      <c r="H643" s="128"/>
    </row>
    <row r="644" spans="1:8" x14ac:dyDescent="0.3">
      <c r="A644" s="128"/>
      <c r="B644" s="128"/>
      <c r="C644" s="128"/>
      <c r="D644" s="128"/>
      <c r="E644" s="128"/>
      <c r="F644" s="128"/>
      <c r="H644" s="128"/>
    </row>
    <row r="645" spans="1:8" x14ac:dyDescent="0.3">
      <c r="A645" s="128"/>
      <c r="B645" s="128"/>
      <c r="C645" s="128"/>
      <c r="D645" s="128"/>
      <c r="E645" s="128"/>
      <c r="F645" s="128"/>
      <c r="H645" s="128"/>
    </row>
    <row r="646" spans="1:8" x14ac:dyDescent="0.3">
      <c r="A646" s="128"/>
      <c r="B646" s="128"/>
      <c r="C646" s="128"/>
      <c r="D646" s="128"/>
      <c r="E646" s="128"/>
      <c r="F646" s="128"/>
      <c r="H646" s="128"/>
    </row>
    <row r="647" spans="1:8" x14ac:dyDescent="0.3">
      <c r="A647" s="128"/>
      <c r="B647" s="128"/>
      <c r="C647" s="128"/>
      <c r="D647" s="128"/>
      <c r="E647" s="128"/>
      <c r="F647" s="128"/>
      <c r="H647" s="128"/>
    </row>
    <row r="648" spans="1:8" x14ac:dyDescent="0.3">
      <c r="A648" s="128"/>
      <c r="B648" s="128"/>
      <c r="C648" s="128"/>
      <c r="D648" s="128"/>
      <c r="E648" s="128"/>
      <c r="F648" s="128"/>
      <c r="H648" s="128"/>
    </row>
    <row r="649" spans="1:8" x14ac:dyDescent="0.3">
      <c r="A649" s="128"/>
      <c r="B649" s="128"/>
      <c r="C649" s="128"/>
      <c r="D649" s="128"/>
      <c r="E649" s="128"/>
      <c r="F649" s="128"/>
      <c r="H649" s="128"/>
    </row>
    <row r="650" spans="1:8" x14ac:dyDescent="0.3">
      <c r="A650" s="128"/>
      <c r="B650" s="128"/>
      <c r="C650" s="128"/>
      <c r="D650" s="128"/>
      <c r="E650" s="128"/>
      <c r="F650" s="128"/>
      <c r="H650" s="128"/>
    </row>
    <row r="651" spans="1:8" x14ac:dyDescent="0.3">
      <c r="A651" s="128"/>
      <c r="B651" s="128"/>
      <c r="C651" s="128"/>
      <c r="D651" s="128"/>
      <c r="E651" s="128"/>
      <c r="F651" s="128"/>
      <c r="H651" s="128"/>
    </row>
    <row r="652" spans="1:8" x14ac:dyDescent="0.3">
      <c r="A652" s="128"/>
      <c r="B652" s="128"/>
      <c r="C652" s="128"/>
      <c r="D652" s="128"/>
      <c r="E652" s="128"/>
      <c r="F652" s="128"/>
      <c r="H652" s="128"/>
    </row>
    <row r="653" spans="1:8" x14ac:dyDescent="0.3">
      <c r="A653" s="128"/>
      <c r="B653" s="128"/>
      <c r="C653" s="128"/>
      <c r="D653" s="128"/>
      <c r="E653" s="128"/>
      <c r="F653" s="128"/>
      <c r="H653" s="128"/>
    </row>
    <row r="654" spans="1:8" x14ac:dyDescent="0.3">
      <c r="A654" s="128"/>
      <c r="B654" s="128"/>
      <c r="C654" s="128"/>
      <c r="D654" s="128"/>
      <c r="E654" s="128"/>
      <c r="F654" s="128"/>
      <c r="H654" s="128"/>
    </row>
    <row r="655" spans="1:8" x14ac:dyDescent="0.3">
      <c r="A655" s="128"/>
      <c r="B655" s="128"/>
      <c r="C655" s="128"/>
      <c r="D655" s="128"/>
      <c r="E655" s="128"/>
      <c r="F655" s="128"/>
      <c r="H655" s="128"/>
    </row>
    <row r="656" spans="1:8" x14ac:dyDescent="0.3">
      <c r="A656" s="128"/>
      <c r="B656" s="128"/>
      <c r="C656" s="128"/>
      <c r="D656" s="128"/>
      <c r="E656" s="128"/>
      <c r="F656" s="128"/>
      <c r="H656" s="128"/>
    </row>
    <row r="657" spans="1:8" x14ac:dyDescent="0.3">
      <c r="A657" s="128"/>
      <c r="B657" s="128"/>
      <c r="C657" s="128"/>
      <c r="D657" s="128"/>
      <c r="E657" s="128"/>
      <c r="F657" s="128"/>
      <c r="H657" s="128"/>
    </row>
    <row r="658" spans="1:8" x14ac:dyDescent="0.3">
      <c r="A658" s="128"/>
      <c r="B658" s="128"/>
      <c r="C658" s="128"/>
      <c r="D658" s="128"/>
      <c r="E658" s="128"/>
      <c r="F658" s="128"/>
      <c r="H658" s="128"/>
    </row>
    <row r="659" spans="1:8" x14ac:dyDescent="0.3">
      <c r="A659" s="128"/>
      <c r="B659" s="128"/>
      <c r="C659" s="128"/>
      <c r="D659" s="128"/>
      <c r="E659" s="128"/>
      <c r="F659" s="128"/>
      <c r="H659" s="128"/>
    </row>
    <row r="660" spans="1:8" x14ac:dyDescent="0.3">
      <c r="A660" s="128"/>
      <c r="B660" s="128"/>
      <c r="C660" s="128"/>
      <c r="D660" s="128"/>
      <c r="E660" s="128"/>
      <c r="F660" s="128"/>
      <c r="H660" s="128"/>
    </row>
    <row r="661" spans="1:8" x14ac:dyDescent="0.3">
      <c r="A661" s="128"/>
      <c r="B661" s="128"/>
      <c r="C661" s="128"/>
      <c r="D661" s="128"/>
      <c r="E661" s="128"/>
      <c r="F661" s="128"/>
      <c r="H661" s="128"/>
    </row>
    <row r="662" spans="1:8" x14ac:dyDescent="0.3">
      <c r="A662" s="128"/>
      <c r="B662" s="128"/>
      <c r="C662" s="128"/>
      <c r="D662" s="128"/>
      <c r="E662" s="128"/>
      <c r="F662" s="128"/>
      <c r="H662" s="128"/>
    </row>
    <row r="663" spans="1:8" x14ac:dyDescent="0.3">
      <c r="A663" s="128"/>
      <c r="B663" s="128"/>
      <c r="C663" s="128"/>
      <c r="D663" s="128"/>
      <c r="E663" s="128"/>
      <c r="F663" s="128"/>
      <c r="H663" s="128"/>
    </row>
    <row r="664" spans="1:8" x14ac:dyDescent="0.3">
      <c r="A664" s="128"/>
      <c r="B664" s="128"/>
      <c r="C664" s="128"/>
      <c r="D664" s="128"/>
      <c r="E664" s="128"/>
      <c r="F664" s="128"/>
      <c r="H664" s="128"/>
    </row>
    <row r="665" spans="1:8" x14ac:dyDescent="0.3">
      <c r="A665" s="128"/>
      <c r="B665" s="128"/>
      <c r="C665" s="128"/>
      <c r="D665" s="128"/>
      <c r="E665" s="128"/>
      <c r="F665" s="128"/>
      <c r="H665" s="128"/>
    </row>
    <row r="666" spans="1:8" x14ac:dyDescent="0.3">
      <c r="A666" s="128"/>
      <c r="B666" s="128"/>
      <c r="C666" s="128"/>
      <c r="D666" s="128"/>
      <c r="E666" s="128"/>
      <c r="F666" s="128"/>
      <c r="H666" s="128"/>
    </row>
    <row r="667" spans="1:8" x14ac:dyDescent="0.3">
      <c r="A667" s="128"/>
      <c r="B667" s="128"/>
      <c r="C667" s="128"/>
      <c r="D667" s="128"/>
      <c r="E667" s="128"/>
      <c r="F667" s="128"/>
      <c r="H667" s="128"/>
    </row>
    <row r="668" spans="1:8" x14ac:dyDescent="0.3">
      <c r="A668" s="128"/>
      <c r="B668" s="128"/>
      <c r="C668" s="128"/>
      <c r="D668" s="128"/>
      <c r="E668" s="128"/>
      <c r="F668" s="128"/>
      <c r="H668" s="128"/>
    </row>
    <row r="669" spans="1:8" x14ac:dyDescent="0.3">
      <c r="A669" s="128"/>
      <c r="B669" s="128"/>
      <c r="C669" s="128"/>
      <c r="D669" s="128"/>
      <c r="E669" s="128"/>
      <c r="F669" s="128"/>
      <c r="H669" s="128"/>
    </row>
    <row r="670" spans="1:8" x14ac:dyDescent="0.3">
      <c r="A670" s="128"/>
      <c r="B670" s="128"/>
      <c r="C670" s="128"/>
      <c r="D670" s="128"/>
      <c r="E670" s="128"/>
      <c r="F670" s="128"/>
      <c r="H670" s="128"/>
    </row>
    <row r="671" spans="1:8" x14ac:dyDescent="0.3">
      <c r="A671" s="128"/>
      <c r="B671" s="128"/>
      <c r="C671" s="128"/>
      <c r="D671" s="128"/>
      <c r="E671" s="128"/>
      <c r="F671" s="128"/>
      <c r="H671" s="128"/>
    </row>
    <row r="672" spans="1:8" x14ac:dyDescent="0.3">
      <c r="A672" s="128"/>
      <c r="B672" s="128"/>
      <c r="C672" s="128"/>
      <c r="D672" s="128"/>
      <c r="E672" s="128"/>
      <c r="F672" s="128"/>
      <c r="H672" s="128"/>
    </row>
    <row r="673" spans="1:8" x14ac:dyDescent="0.3">
      <c r="A673" s="128"/>
      <c r="B673" s="128"/>
      <c r="C673" s="128"/>
      <c r="D673" s="128"/>
      <c r="E673" s="128"/>
      <c r="F673" s="128"/>
      <c r="H673" s="128"/>
    </row>
    <row r="674" spans="1:8" x14ac:dyDescent="0.3">
      <c r="A674" s="128"/>
      <c r="B674" s="128"/>
      <c r="C674" s="128"/>
      <c r="D674" s="128"/>
      <c r="E674" s="128"/>
      <c r="F674" s="128"/>
      <c r="H674" s="128"/>
    </row>
    <row r="675" spans="1:8" x14ac:dyDescent="0.3">
      <c r="A675" s="128"/>
      <c r="B675" s="128"/>
      <c r="C675" s="128"/>
      <c r="D675" s="128"/>
      <c r="E675" s="128"/>
      <c r="F675" s="128"/>
      <c r="H675" s="128"/>
    </row>
    <row r="676" spans="1:8" x14ac:dyDescent="0.3">
      <c r="A676" s="128"/>
      <c r="B676" s="128"/>
      <c r="C676" s="128"/>
      <c r="D676" s="128"/>
      <c r="E676" s="128"/>
      <c r="F676" s="128"/>
      <c r="H676" s="128"/>
    </row>
    <row r="677" spans="1:8" x14ac:dyDescent="0.3">
      <c r="A677" s="128"/>
      <c r="B677" s="128"/>
      <c r="C677" s="128"/>
      <c r="D677" s="128"/>
      <c r="E677" s="128"/>
      <c r="F677" s="128"/>
      <c r="H677" s="128"/>
    </row>
    <row r="678" spans="1:8" x14ac:dyDescent="0.3">
      <c r="A678" s="128"/>
      <c r="B678" s="128"/>
      <c r="C678" s="128"/>
      <c r="D678" s="128"/>
      <c r="E678" s="128"/>
      <c r="F678" s="128"/>
      <c r="H678" s="128"/>
    </row>
    <row r="679" spans="1:8" x14ac:dyDescent="0.3">
      <c r="A679" s="128"/>
      <c r="B679" s="128"/>
      <c r="C679" s="128"/>
      <c r="D679" s="128"/>
      <c r="E679" s="128"/>
      <c r="F679" s="128"/>
      <c r="H679" s="128"/>
    </row>
    <row r="680" spans="1:8" x14ac:dyDescent="0.3">
      <c r="A680" s="128"/>
      <c r="B680" s="128"/>
      <c r="C680" s="128"/>
      <c r="D680" s="128"/>
      <c r="E680" s="128"/>
      <c r="F680" s="128"/>
      <c r="H680" s="128"/>
    </row>
    <row r="681" spans="1:8" x14ac:dyDescent="0.3">
      <c r="A681" s="128"/>
      <c r="B681" s="128"/>
      <c r="C681" s="128"/>
      <c r="D681" s="128"/>
      <c r="E681" s="128"/>
      <c r="F681" s="128"/>
      <c r="H681" s="128"/>
    </row>
    <row r="682" spans="1:8" x14ac:dyDescent="0.3">
      <c r="A682" s="128"/>
      <c r="B682" s="128"/>
      <c r="C682" s="128"/>
      <c r="D682" s="128"/>
      <c r="E682" s="128"/>
      <c r="F682" s="128"/>
      <c r="H682" s="128"/>
    </row>
    <row r="683" spans="1:8" x14ac:dyDescent="0.3">
      <c r="A683" s="128"/>
      <c r="B683" s="128"/>
      <c r="C683" s="128"/>
      <c r="D683" s="128"/>
      <c r="E683" s="128"/>
      <c r="F683" s="128"/>
      <c r="H683" s="128"/>
    </row>
    <row r="684" spans="1:8" x14ac:dyDescent="0.3">
      <c r="A684" s="128"/>
      <c r="B684" s="128"/>
      <c r="C684" s="128"/>
      <c r="D684" s="128"/>
      <c r="E684" s="128"/>
      <c r="F684" s="128"/>
      <c r="H684" s="128"/>
    </row>
    <row r="685" spans="1:8" x14ac:dyDescent="0.3">
      <c r="A685" s="128"/>
      <c r="B685" s="128"/>
      <c r="C685" s="128"/>
      <c r="D685" s="128"/>
      <c r="E685" s="128"/>
      <c r="F685" s="128"/>
      <c r="H685" s="128"/>
    </row>
    <row r="686" spans="1:8" x14ac:dyDescent="0.3">
      <c r="A686" s="128"/>
      <c r="B686" s="128"/>
      <c r="C686" s="128"/>
      <c r="D686" s="128"/>
      <c r="E686" s="128"/>
      <c r="F686" s="128"/>
      <c r="H686" s="128"/>
    </row>
    <row r="687" spans="1:8" x14ac:dyDescent="0.3">
      <c r="A687" s="128"/>
      <c r="B687" s="128"/>
      <c r="C687" s="128"/>
      <c r="D687" s="128"/>
      <c r="E687" s="128"/>
      <c r="F687" s="128"/>
      <c r="H687" s="128"/>
    </row>
    <row r="688" spans="1:8" x14ac:dyDescent="0.3">
      <c r="A688" s="128"/>
      <c r="B688" s="128"/>
      <c r="C688" s="128"/>
      <c r="D688" s="128"/>
      <c r="E688" s="128"/>
      <c r="F688" s="128"/>
      <c r="H688" s="128"/>
    </row>
    <row r="689" spans="1:8" x14ac:dyDescent="0.3">
      <c r="A689" s="128"/>
      <c r="B689" s="128"/>
      <c r="C689" s="128"/>
      <c r="D689" s="128"/>
      <c r="E689" s="128"/>
      <c r="F689" s="128"/>
      <c r="H689" s="128"/>
    </row>
    <row r="690" spans="1:8" x14ac:dyDescent="0.3">
      <c r="A690" s="128"/>
      <c r="B690" s="128"/>
      <c r="C690" s="128"/>
      <c r="D690" s="128"/>
      <c r="E690" s="128"/>
      <c r="F690" s="128"/>
      <c r="H690" s="128"/>
    </row>
    <row r="691" spans="1:8" x14ac:dyDescent="0.3">
      <c r="A691" s="128"/>
      <c r="B691" s="128"/>
      <c r="C691" s="128"/>
      <c r="D691" s="128"/>
      <c r="E691" s="128"/>
      <c r="F691" s="128"/>
      <c r="H691" s="128"/>
    </row>
    <row r="692" spans="1:8" x14ac:dyDescent="0.3">
      <c r="A692" s="128"/>
      <c r="B692" s="128"/>
      <c r="C692" s="128"/>
      <c r="D692" s="128"/>
      <c r="E692" s="128"/>
      <c r="F692" s="128"/>
      <c r="H692" s="128"/>
    </row>
    <row r="693" spans="1:8" x14ac:dyDescent="0.3">
      <c r="A693" s="128"/>
      <c r="B693" s="128"/>
      <c r="C693" s="128"/>
      <c r="D693" s="128"/>
      <c r="E693" s="128"/>
      <c r="F693" s="128"/>
      <c r="H693" s="128"/>
    </row>
    <row r="694" spans="1:8" x14ac:dyDescent="0.3">
      <c r="A694" s="128"/>
      <c r="B694" s="128"/>
      <c r="C694" s="128"/>
      <c r="D694" s="128"/>
      <c r="E694" s="128"/>
      <c r="F694" s="128"/>
      <c r="H694" s="128"/>
    </row>
    <row r="695" spans="1:8" x14ac:dyDescent="0.3">
      <c r="A695" s="128"/>
      <c r="B695" s="128"/>
      <c r="C695" s="128"/>
      <c r="D695" s="128"/>
      <c r="E695" s="128"/>
      <c r="F695" s="128"/>
      <c r="H695" s="128"/>
    </row>
    <row r="696" spans="1:8" x14ac:dyDescent="0.3">
      <c r="A696" s="128"/>
      <c r="B696" s="128"/>
      <c r="C696" s="128"/>
      <c r="D696" s="128"/>
      <c r="E696" s="128"/>
      <c r="F696" s="128"/>
      <c r="H696" s="128"/>
    </row>
    <row r="697" spans="1:8" x14ac:dyDescent="0.3">
      <c r="A697" s="128"/>
      <c r="B697" s="128"/>
      <c r="C697" s="128"/>
      <c r="D697" s="128"/>
      <c r="E697" s="128"/>
      <c r="F697" s="128"/>
      <c r="H697" s="128"/>
    </row>
    <row r="698" spans="1:8" x14ac:dyDescent="0.3">
      <c r="A698" s="128"/>
      <c r="B698" s="128"/>
      <c r="C698" s="128"/>
      <c r="D698" s="128"/>
      <c r="E698" s="128"/>
      <c r="F698" s="128"/>
      <c r="H698" s="128"/>
    </row>
    <row r="699" spans="1:8" x14ac:dyDescent="0.3">
      <c r="A699" s="128"/>
      <c r="B699" s="128"/>
      <c r="C699" s="128"/>
      <c r="D699" s="128"/>
      <c r="E699" s="128"/>
      <c r="F699" s="128"/>
      <c r="H699" s="128"/>
    </row>
    <row r="700" spans="1:8" x14ac:dyDescent="0.3">
      <c r="A700" s="128"/>
      <c r="B700" s="128"/>
      <c r="C700" s="128"/>
      <c r="D700" s="128"/>
      <c r="E700" s="128"/>
      <c r="F700" s="128"/>
      <c r="H700" s="128"/>
    </row>
    <row r="701" spans="1:8" x14ac:dyDescent="0.3">
      <c r="A701" s="128"/>
      <c r="B701" s="128"/>
      <c r="C701" s="128"/>
      <c r="D701" s="128"/>
      <c r="E701" s="128"/>
      <c r="F701" s="128"/>
      <c r="H701" s="128"/>
    </row>
    <row r="702" spans="1:8" x14ac:dyDescent="0.3">
      <c r="A702" s="128"/>
      <c r="B702" s="128"/>
      <c r="C702" s="128"/>
      <c r="D702" s="128"/>
      <c r="E702" s="128"/>
      <c r="F702" s="128"/>
      <c r="H702" s="128"/>
    </row>
    <row r="703" spans="1:8" x14ac:dyDescent="0.3">
      <c r="A703" s="128"/>
      <c r="B703" s="128"/>
      <c r="C703" s="128"/>
      <c r="D703" s="128"/>
      <c r="E703" s="128"/>
      <c r="F703" s="128"/>
      <c r="H703" s="128"/>
    </row>
    <row r="704" spans="1:8" x14ac:dyDescent="0.3">
      <c r="A704" s="128"/>
      <c r="B704" s="128"/>
      <c r="C704" s="128"/>
      <c r="D704" s="128"/>
      <c r="E704" s="128"/>
      <c r="F704" s="128"/>
      <c r="H704" s="128"/>
    </row>
    <row r="705" spans="1:8" x14ac:dyDescent="0.3">
      <c r="A705" s="128"/>
      <c r="B705" s="128"/>
      <c r="C705" s="128"/>
      <c r="D705" s="128"/>
      <c r="E705" s="128"/>
      <c r="F705" s="128"/>
      <c r="H705" s="128"/>
    </row>
    <row r="706" spans="1:8" x14ac:dyDescent="0.3">
      <c r="A706" s="128"/>
      <c r="B706" s="128"/>
      <c r="C706" s="128"/>
      <c r="D706" s="128"/>
      <c r="E706" s="128"/>
      <c r="F706" s="128"/>
      <c r="H706" s="128"/>
    </row>
    <row r="707" spans="1:8" x14ac:dyDescent="0.3">
      <c r="A707" s="128"/>
      <c r="B707" s="128"/>
      <c r="C707" s="128"/>
      <c r="D707" s="128"/>
      <c r="E707" s="128"/>
      <c r="F707" s="128"/>
      <c r="H707" s="128"/>
    </row>
  </sheetData>
  <mergeCells count="16">
    <mergeCell ref="G6:G12"/>
    <mergeCell ref="H6:H12"/>
    <mergeCell ref="H20:H27"/>
    <mergeCell ref="G13:G27"/>
    <mergeCell ref="G28:G32"/>
    <mergeCell ref="H28:H32"/>
    <mergeCell ref="G33:G38"/>
    <mergeCell ref="H33:H38"/>
    <mergeCell ref="G141:G149"/>
    <mergeCell ref="H141:H149"/>
    <mergeCell ref="G39:G44"/>
    <mergeCell ref="H39:H44"/>
    <mergeCell ref="G121:G129"/>
    <mergeCell ref="H121:H129"/>
    <mergeCell ref="G130:G140"/>
    <mergeCell ref="H130:H140"/>
  </mergeCells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1BEB9-54CC-499A-9100-4DA4B471527D}">
  <dimension ref="A1:M731"/>
  <sheetViews>
    <sheetView showGridLines="0" zoomScale="70" zoomScaleNormal="70" workbookViewId="0">
      <pane ySplit="5" topLeftCell="A57" activePane="bottomLeft" state="frozen"/>
      <selection pane="bottomLeft" activeCell="E23" sqref="E23"/>
    </sheetView>
  </sheetViews>
  <sheetFormatPr defaultColWidth="9.21875" defaultRowHeight="15.6" x14ac:dyDescent="0.3"/>
  <cols>
    <col min="1" max="1" width="12.77734375" style="154" customWidth="1"/>
    <col min="2" max="2" width="28.44140625" style="52" customWidth="1"/>
    <col min="3" max="3" width="28.5546875" style="127" customWidth="1"/>
    <col min="4" max="4" width="28.44140625" style="127" customWidth="1"/>
    <col min="5" max="5" width="31" style="127" bestFit="1" customWidth="1"/>
    <col min="6" max="6" width="28.44140625" style="127" customWidth="1"/>
    <col min="7" max="7" width="32.77734375" style="128" customWidth="1"/>
    <col min="8" max="8" width="32.21875" style="129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454</v>
      </c>
      <c r="B1" s="268" t="s">
        <v>478</v>
      </c>
      <c r="C1" s="124"/>
      <c r="D1" s="115"/>
      <c r="E1" s="115"/>
      <c r="F1" s="124"/>
      <c r="G1" s="125"/>
      <c r="H1" s="126" t="s">
        <v>446</v>
      </c>
    </row>
    <row r="2" spans="1:9" s="10" customFormat="1" x14ac:dyDescent="0.3">
      <c r="A2" s="6" t="s">
        <v>0</v>
      </c>
      <c r="B2" s="269"/>
      <c r="C2" s="127"/>
      <c r="D2" s="116"/>
      <c r="E2" s="116"/>
      <c r="F2" s="127"/>
      <c r="G2" s="128"/>
      <c r="H2" s="129"/>
    </row>
    <row r="3" spans="1:9" s="10" customFormat="1" x14ac:dyDescent="0.3">
      <c r="A3" s="6" t="s">
        <v>453</v>
      </c>
      <c r="B3" s="270"/>
      <c r="C3" s="127"/>
      <c r="D3" s="127"/>
      <c r="E3" s="127" t="s">
        <v>1</v>
      </c>
      <c r="F3" s="127"/>
      <c r="G3" s="128"/>
      <c r="H3" s="129"/>
    </row>
    <row r="4" spans="1:9" s="10" customFormat="1" ht="16.05" customHeight="1" x14ac:dyDescent="0.3">
      <c r="A4" s="12" t="s">
        <v>2</v>
      </c>
      <c r="B4" s="44">
        <v>45565</v>
      </c>
      <c r="C4" s="130">
        <f>+B4+1</f>
        <v>45566</v>
      </c>
      <c r="D4" s="130">
        <f>C4+1</f>
        <v>45567</v>
      </c>
      <c r="E4" s="130">
        <f>D4+1</f>
        <v>45568</v>
      </c>
      <c r="F4" s="130">
        <f>E4+1</f>
        <v>45569</v>
      </c>
      <c r="G4" s="131">
        <f>F4+1</f>
        <v>45570</v>
      </c>
      <c r="H4" s="130">
        <f>G4+1</f>
        <v>45571</v>
      </c>
      <c r="I4" s="13" t="s">
        <v>2</v>
      </c>
    </row>
    <row r="5" spans="1:9" s="10" customFormat="1" x14ac:dyDescent="0.3">
      <c r="A5" s="14" t="s">
        <v>3</v>
      </c>
      <c r="B5" s="48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s="10" customFormat="1" x14ac:dyDescent="0.3">
      <c r="A6" s="16">
        <v>0.25</v>
      </c>
      <c r="B6" s="4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38" t="s">
        <v>19</v>
      </c>
      <c r="H6" s="523" t="s">
        <v>190</v>
      </c>
      <c r="I6" s="17">
        <v>0.14583333333333334</v>
      </c>
    </row>
    <row r="7" spans="1:9" s="10" customFormat="1" x14ac:dyDescent="0.3">
      <c r="A7" s="18"/>
      <c r="B7" s="52"/>
      <c r="C7" s="127"/>
      <c r="D7" s="127"/>
      <c r="E7" s="127"/>
      <c r="F7" s="127"/>
      <c r="G7" s="539"/>
      <c r="H7" s="524"/>
      <c r="I7" s="20"/>
    </row>
    <row r="8" spans="1:9" s="10" customFormat="1" x14ac:dyDescent="0.3">
      <c r="A8" s="16">
        <v>0.2673611111111111</v>
      </c>
      <c r="B8" s="53">
        <f>+B42-1</f>
        <v>176</v>
      </c>
      <c r="C8" s="136">
        <f t="shared" ref="C8" si="0">+C42-1</f>
        <v>177</v>
      </c>
      <c r="D8" s="136">
        <f>D108-1</f>
        <v>180</v>
      </c>
      <c r="E8" s="136">
        <f t="shared" ref="E8" si="1">E108-1</f>
        <v>182</v>
      </c>
      <c r="F8" s="136">
        <f>F109-1</f>
        <v>184</v>
      </c>
      <c r="G8" s="539"/>
      <c r="H8" s="524"/>
      <c r="I8" s="22"/>
    </row>
    <row r="9" spans="1:9" s="10" customFormat="1" x14ac:dyDescent="0.3">
      <c r="A9" s="23">
        <v>0.27083333333333331</v>
      </c>
      <c r="B9" s="76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39"/>
      <c r="H9" s="524"/>
      <c r="I9" s="17">
        <v>0.16666666666666666</v>
      </c>
    </row>
    <row r="10" spans="1:9" s="10" customFormat="1" x14ac:dyDescent="0.3">
      <c r="A10" s="23">
        <v>0.27430555555555552</v>
      </c>
      <c r="B10" s="52"/>
      <c r="C10" s="127"/>
      <c r="D10" s="128"/>
      <c r="E10" s="127"/>
      <c r="F10" s="129"/>
      <c r="G10" s="539"/>
      <c r="H10" s="524"/>
      <c r="I10" s="20"/>
    </row>
    <row r="11" spans="1:9" s="10" customFormat="1" x14ac:dyDescent="0.3">
      <c r="A11" s="23">
        <v>0.28819444444444448</v>
      </c>
      <c r="B11" s="56"/>
      <c r="C11" s="127"/>
      <c r="D11" s="128"/>
      <c r="E11" s="127"/>
      <c r="F11" s="129"/>
      <c r="G11" s="539"/>
      <c r="H11" s="524"/>
      <c r="I11" s="20"/>
    </row>
    <row r="12" spans="1:9" s="10" customFormat="1" x14ac:dyDescent="0.3">
      <c r="A12" s="23">
        <v>0.28958333333333336</v>
      </c>
      <c r="B12" s="53">
        <f>+B99-1</f>
        <v>729</v>
      </c>
      <c r="C12" s="136">
        <f>+C97-1</f>
        <v>730</v>
      </c>
      <c r="D12" s="136">
        <f>+D97-1</f>
        <v>731</v>
      </c>
      <c r="E12" s="136">
        <f>+E97-1</f>
        <v>732</v>
      </c>
      <c r="F12" s="136">
        <f>+F97-1</f>
        <v>733</v>
      </c>
      <c r="G12" s="540"/>
      <c r="H12" s="525"/>
      <c r="I12" s="22"/>
    </row>
    <row r="13" spans="1:9" s="10" customFormat="1" x14ac:dyDescent="0.3">
      <c r="A13" s="26">
        <v>0.29166666666666669</v>
      </c>
      <c r="B13" s="4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538" t="s">
        <v>348</v>
      </c>
      <c r="H13" s="523" t="s">
        <v>13</v>
      </c>
      <c r="I13" s="17">
        <v>0.1875</v>
      </c>
    </row>
    <row r="14" spans="1:9" s="10" customFormat="1" x14ac:dyDescent="0.3">
      <c r="A14" s="24"/>
      <c r="B14" s="52"/>
      <c r="C14" s="127"/>
      <c r="D14" s="154"/>
      <c r="E14" s="154"/>
      <c r="F14" s="154"/>
      <c r="G14" s="539"/>
      <c r="H14" s="524"/>
      <c r="I14" s="20"/>
    </row>
    <row r="15" spans="1:9" s="10" customFormat="1" x14ac:dyDescent="0.3">
      <c r="A15" s="26">
        <v>0.30902777777777779</v>
      </c>
      <c r="B15" s="53">
        <f>+B93-1</f>
        <v>1049</v>
      </c>
      <c r="C15" s="136">
        <f>+C91-1</f>
        <v>1050</v>
      </c>
      <c r="D15" s="136">
        <f>+D91-1</f>
        <v>1051</v>
      </c>
      <c r="E15" s="136">
        <f>+E91-1</f>
        <v>1052</v>
      </c>
      <c r="F15" s="136">
        <f t="shared" ref="F15" si="2">+F93-1</f>
        <v>1053</v>
      </c>
      <c r="G15" s="539"/>
      <c r="H15" s="524"/>
      <c r="I15" s="22"/>
    </row>
    <row r="16" spans="1:9" s="10" customFormat="1" ht="15.45" customHeight="1" x14ac:dyDescent="0.3">
      <c r="A16" s="27">
        <v>0.3125</v>
      </c>
      <c r="B16" s="49" t="s">
        <v>316</v>
      </c>
      <c r="C16" s="140" t="s">
        <v>316</v>
      </c>
      <c r="D16" s="243" t="s">
        <v>316</v>
      </c>
      <c r="E16" s="140" t="s">
        <v>316</v>
      </c>
      <c r="F16" s="140" t="s">
        <v>316</v>
      </c>
      <c r="G16" s="539"/>
      <c r="H16" s="524"/>
      <c r="I16" s="17">
        <v>0.20833333333333334</v>
      </c>
    </row>
    <row r="17" spans="1:10" x14ac:dyDescent="0.3">
      <c r="A17" s="18">
        <v>0.31597222222222221</v>
      </c>
      <c r="D17" s="174"/>
      <c r="E17" s="144"/>
      <c r="F17" s="144"/>
      <c r="G17" s="539"/>
      <c r="H17" s="524"/>
      <c r="I17" s="20"/>
      <c r="J17" s="10"/>
    </row>
    <row r="18" spans="1:10" x14ac:dyDescent="0.3">
      <c r="A18" s="27">
        <v>0.31944444444444448</v>
      </c>
      <c r="D18" s="154"/>
      <c r="G18" s="539"/>
      <c r="H18" s="524"/>
      <c r="I18" s="22"/>
      <c r="J18" s="10"/>
    </row>
    <row r="19" spans="1:10" x14ac:dyDescent="0.3">
      <c r="A19" s="27">
        <v>0.3298611111111111</v>
      </c>
      <c r="B19" s="53">
        <f>+B117-1</f>
        <v>222</v>
      </c>
      <c r="C19" s="136">
        <f>+C115-1</f>
        <v>223</v>
      </c>
      <c r="D19" s="136">
        <f t="shared" ref="D19:E19" si="3">+D117-1</f>
        <v>224</v>
      </c>
      <c r="E19" s="136">
        <f t="shared" si="3"/>
        <v>225</v>
      </c>
      <c r="F19" s="136">
        <f>+F118-1</f>
        <v>226</v>
      </c>
      <c r="G19" s="539"/>
      <c r="H19" s="524"/>
      <c r="I19" s="20"/>
      <c r="J19" s="10"/>
    </row>
    <row r="20" spans="1:10" x14ac:dyDescent="0.3">
      <c r="A20" s="16">
        <v>0.33333333333333331</v>
      </c>
      <c r="B20" s="49" t="s">
        <v>389</v>
      </c>
      <c r="C20" s="140" t="s">
        <v>389</v>
      </c>
      <c r="D20" s="140" t="s">
        <v>389</v>
      </c>
      <c r="E20" s="140" t="s">
        <v>389</v>
      </c>
      <c r="F20" s="140" t="s">
        <v>389</v>
      </c>
      <c r="G20" s="539"/>
      <c r="H20" s="524"/>
      <c r="I20" s="28">
        <v>0.22916666666666666</v>
      </c>
      <c r="J20" s="10"/>
    </row>
    <row r="21" spans="1:10" x14ac:dyDescent="0.3">
      <c r="A21" s="23">
        <v>0.33680555555555558</v>
      </c>
      <c r="D21" s="154"/>
      <c r="F21" s="129"/>
      <c r="G21" s="539"/>
      <c r="H21" s="525"/>
      <c r="I21" s="29"/>
      <c r="J21" s="10"/>
    </row>
    <row r="22" spans="1:10" x14ac:dyDescent="0.3">
      <c r="A22" s="27">
        <v>0.35069444444444442</v>
      </c>
      <c r="D22" s="154"/>
      <c r="F22" s="129"/>
      <c r="G22" s="539"/>
      <c r="H22" s="529" t="s">
        <v>19</v>
      </c>
      <c r="I22" s="30"/>
      <c r="J22" s="10"/>
    </row>
    <row r="23" spans="1:10" x14ac:dyDescent="0.3">
      <c r="A23" s="27">
        <v>0.3520833333333333</v>
      </c>
      <c r="B23" s="53">
        <f>+B104-1</f>
        <v>89</v>
      </c>
      <c r="C23" s="136">
        <f>+C102-1</f>
        <v>90</v>
      </c>
      <c r="D23" s="136">
        <f>+D102-1</f>
        <v>91</v>
      </c>
      <c r="E23" s="136">
        <f>+E102-1</f>
        <v>92</v>
      </c>
      <c r="F23" s="136">
        <f>+F102-1</f>
        <v>93</v>
      </c>
      <c r="G23" s="539"/>
      <c r="H23" s="530"/>
      <c r="I23" s="29"/>
      <c r="J23" s="10"/>
    </row>
    <row r="24" spans="1:10" x14ac:dyDescent="0.3">
      <c r="A24" s="16">
        <v>0.35416666666666669</v>
      </c>
      <c r="B24" s="49" t="s">
        <v>16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539"/>
      <c r="H24" s="530"/>
      <c r="I24" s="28">
        <v>0.25</v>
      </c>
      <c r="J24" s="10"/>
    </row>
    <row r="25" spans="1:10" x14ac:dyDescent="0.3">
      <c r="A25" s="16">
        <v>0.3576388888888889</v>
      </c>
      <c r="D25" s="154"/>
      <c r="F25" s="129"/>
      <c r="G25" s="540"/>
      <c r="H25" s="530"/>
      <c r="I25" s="29"/>
      <c r="J25" s="10"/>
    </row>
    <row r="26" spans="1:10" x14ac:dyDescent="0.3">
      <c r="A26" s="16">
        <v>0.3611111111111111</v>
      </c>
      <c r="D26" s="154"/>
      <c r="F26" s="129"/>
      <c r="G26" s="523" t="s">
        <v>389</v>
      </c>
      <c r="H26" s="530"/>
      <c r="I26" s="29"/>
      <c r="J26" s="10"/>
    </row>
    <row r="27" spans="1:10" x14ac:dyDescent="0.3">
      <c r="A27" s="16">
        <v>0.37152777777777773</v>
      </c>
      <c r="D27" s="154"/>
      <c r="F27" s="129"/>
      <c r="G27" s="524"/>
      <c r="H27" s="530"/>
      <c r="I27" s="30"/>
      <c r="J27" s="10"/>
    </row>
    <row r="28" spans="1:10" x14ac:dyDescent="0.3">
      <c r="A28" s="18">
        <v>0.37361111111111112</v>
      </c>
      <c r="B28" s="53">
        <f>+B89-1</f>
        <v>456</v>
      </c>
      <c r="C28" s="136">
        <f t="shared" ref="C28:F28" si="4">+C89-1</f>
        <v>457</v>
      </c>
      <c r="D28" s="136">
        <f t="shared" si="4"/>
        <v>458</v>
      </c>
      <c r="E28" s="136">
        <f t="shared" si="4"/>
        <v>459</v>
      </c>
      <c r="F28" s="136">
        <f t="shared" si="4"/>
        <v>460</v>
      </c>
      <c r="G28" s="524"/>
      <c r="H28" s="530"/>
      <c r="I28" s="29"/>
      <c r="J28" s="10"/>
    </row>
    <row r="29" spans="1:10" ht="15.6" customHeight="1" x14ac:dyDescent="0.3">
      <c r="A29" s="16">
        <v>0.375</v>
      </c>
      <c r="B29" s="76" t="s">
        <v>19</v>
      </c>
      <c r="C29" s="139" t="s">
        <v>19</v>
      </c>
      <c r="D29" s="139" t="s">
        <v>19</v>
      </c>
      <c r="E29" s="139" t="s">
        <v>19</v>
      </c>
      <c r="F29" s="139" t="s">
        <v>19</v>
      </c>
      <c r="G29" s="524"/>
      <c r="H29" s="530"/>
      <c r="I29" s="28">
        <v>0.27083333333333331</v>
      </c>
      <c r="J29" s="10"/>
    </row>
    <row r="30" spans="1:10" x14ac:dyDescent="0.3">
      <c r="A30" s="16">
        <v>0.3923611111111111</v>
      </c>
      <c r="B30" s="53">
        <f>+B99-1</f>
        <v>729</v>
      </c>
      <c r="C30" s="136">
        <f>+C97-1</f>
        <v>730</v>
      </c>
      <c r="D30" s="136">
        <f>+D97-1</f>
        <v>731</v>
      </c>
      <c r="E30" s="136">
        <f>+E97-1</f>
        <v>732</v>
      </c>
      <c r="F30" s="136">
        <f>+F97-1</f>
        <v>733</v>
      </c>
      <c r="G30" s="524"/>
      <c r="H30" s="530"/>
      <c r="I30" s="30"/>
      <c r="J30" s="10"/>
    </row>
    <row r="31" spans="1:10" ht="15.6" customHeight="1" x14ac:dyDescent="0.3">
      <c r="A31" s="23">
        <v>0.39583333333333331</v>
      </c>
      <c r="B31" s="45" t="s">
        <v>13</v>
      </c>
      <c r="C31" s="135" t="s">
        <v>13</v>
      </c>
      <c r="D31" s="135" t="s">
        <v>13</v>
      </c>
      <c r="E31" s="135" t="s">
        <v>13</v>
      </c>
      <c r="F31" s="135" t="s">
        <v>13</v>
      </c>
      <c r="G31" s="524"/>
      <c r="H31" s="530"/>
      <c r="I31" s="28">
        <v>0.29166666666666669</v>
      </c>
      <c r="J31" s="10"/>
    </row>
    <row r="32" spans="1:10" x14ac:dyDescent="0.3">
      <c r="A32" s="23">
        <v>0.40972222222222227</v>
      </c>
      <c r="B32" s="110"/>
      <c r="F32" s="144"/>
      <c r="G32" s="525"/>
      <c r="H32" s="531"/>
      <c r="I32" s="30"/>
      <c r="J32" s="10"/>
    </row>
    <row r="33" spans="1:10" x14ac:dyDescent="0.3">
      <c r="A33" s="23">
        <v>0.41319444444444442</v>
      </c>
      <c r="B33" s="53">
        <f>+B93-1</f>
        <v>1049</v>
      </c>
      <c r="C33" s="136">
        <f>+C91-1</f>
        <v>1050</v>
      </c>
      <c r="D33" s="136">
        <f>+D91-1</f>
        <v>1051</v>
      </c>
      <c r="E33" s="136">
        <f>+E91-1</f>
        <v>1052</v>
      </c>
      <c r="F33" s="136">
        <f t="shared" ref="F33" si="5">+F93-1</f>
        <v>1053</v>
      </c>
      <c r="G33" s="532" t="s">
        <v>415</v>
      </c>
      <c r="H33" s="523" t="s">
        <v>16</v>
      </c>
      <c r="I33" s="29"/>
      <c r="J33" s="10"/>
    </row>
    <row r="34" spans="1:10" x14ac:dyDescent="0.3">
      <c r="A34" s="16">
        <v>0.41666666666666669</v>
      </c>
      <c r="B34" s="45" t="s">
        <v>415</v>
      </c>
      <c r="C34" s="135" t="s">
        <v>415</v>
      </c>
      <c r="D34" s="135" t="s">
        <v>415</v>
      </c>
      <c r="E34" s="135" t="s">
        <v>415</v>
      </c>
      <c r="F34" s="135" t="s">
        <v>415</v>
      </c>
      <c r="G34" s="533"/>
      <c r="H34" s="524"/>
      <c r="I34" s="28">
        <v>0.3125</v>
      </c>
      <c r="J34" s="10"/>
    </row>
    <row r="35" spans="1:10" x14ac:dyDescent="0.3">
      <c r="A35" s="16"/>
      <c r="B35" s="46"/>
      <c r="C35" s="181"/>
      <c r="D35" s="136">
        <f>+D80-1</f>
        <v>79</v>
      </c>
      <c r="E35" s="137"/>
      <c r="F35" s="137"/>
      <c r="G35" s="533"/>
      <c r="H35" s="524"/>
      <c r="I35" s="28"/>
      <c r="J35" s="10"/>
    </row>
    <row r="36" spans="1:10" x14ac:dyDescent="0.3">
      <c r="A36" s="16">
        <v>0.43402777777777773</v>
      </c>
      <c r="B36" s="57"/>
      <c r="C36" s="167"/>
      <c r="D36" s="135" t="s">
        <v>348</v>
      </c>
      <c r="E36" s="145"/>
      <c r="F36" s="145"/>
      <c r="G36" s="533"/>
      <c r="H36" s="524"/>
      <c r="I36" s="28"/>
      <c r="J36" s="10"/>
    </row>
    <row r="37" spans="1:10" x14ac:dyDescent="0.3">
      <c r="A37" s="16">
        <v>0.43611111111111112</v>
      </c>
      <c r="B37" s="53">
        <f>+B82-1</f>
        <v>77</v>
      </c>
      <c r="C37" s="136">
        <f>+C80-1</f>
        <v>78</v>
      </c>
      <c r="E37" s="136">
        <f>+E80-1</f>
        <v>80</v>
      </c>
      <c r="F37" s="136">
        <f>+F80-1</f>
        <v>81</v>
      </c>
      <c r="G37" s="533"/>
      <c r="H37" s="524"/>
      <c r="I37" s="28"/>
      <c r="J37" s="10"/>
    </row>
    <row r="38" spans="1:10" x14ac:dyDescent="0.3">
      <c r="A38" s="23">
        <v>0.4375</v>
      </c>
      <c r="B38" s="45" t="s">
        <v>348</v>
      </c>
      <c r="C38" s="135" t="s">
        <v>348</v>
      </c>
      <c r="E38" s="135" t="s">
        <v>348</v>
      </c>
      <c r="F38" s="135" t="s">
        <v>348</v>
      </c>
      <c r="G38" s="534"/>
      <c r="H38" s="525"/>
      <c r="I38" s="28">
        <v>0.33333333333333331</v>
      </c>
      <c r="J38" s="10"/>
    </row>
    <row r="39" spans="1:10" x14ac:dyDescent="0.3">
      <c r="A39" s="23">
        <v>0.4548611111111111</v>
      </c>
      <c r="B39" s="267"/>
      <c r="G39" s="555" t="s">
        <v>316</v>
      </c>
      <c r="H39" s="141" t="s">
        <v>429</v>
      </c>
      <c r="I39" s="29"/>
      <c r="J39" s="10"/>
    </row>
    <row r="40" spans="1:10" x14ac:dyDescent="0.3">
      <c r="A40" s="23">
        <v>0.45694444444444443</v>
      </c>
      <c r="B40" s="53">
        <f>+B108-1</f>
        <v>176</v>
      </c>
      <c r="C40" s="136">
        <f>C42-1</f>
        <v>177</v>
      </c>
      <c r="D40" s="136">
        <f t="shared" ref="D40:F40" si="6">D42-1</f>
        <v>179</v>
      </c>
      <c r="E40" s="136">
        <f t="shared" si="6"/>
        <v>181</v>
      </c>
      <c r="F40" s="136">
        <f t="shared" si="6"/>
        <v>183</v>
      </c>
      <c r="G40" s="556"/>
      <c r="H40" s="202"/>
      <c r="I40" s="29"/>
      <c r="J40" s="10"/>
    </row>
    <row r="41" spans="1:10" x14ac:dyDescent="0.3">
      <c r="A41" s="27">
        <v>0.45833333333333331</v>
      </c>
      <c r="B41" s="45" t="s">
        <v>348</v>
      </c>
      <c r="C41" s="135" t="s">
        <v>348</v>
      </c>
      <c r="D41" s="135" t="s">
        <v>348</v>
      </c>
      <c r="E41" s="135" t="s">
        <v>348</v>
      </c>
      <c r="F41" s="135" t="s">
        <v>348</v>
      </c>
      <c r="G41" s="556"/>
      <c r="H41" s="127"/>
      <c r="I41" s="28">
        <v>0.35416666666666669</v>
      </c>
      <c r="J41" s="10"/>
    </row>
    <row r="42" spans="1:10" x14ac:dyDescent="0.3">
      <c r="A42" s="27">
        <v>0.47569444444444442</v>
      </c>
      <c r="B42" s="53">
        <f>+B112-1</f>
        <v>177</v>
      </c>
      <c r="C42" s="136">
        <f>C108-1</f>
        <v>178</v>
      </c>
      <c r="D42" s="136">
        <f t="shared" ref="D42:E42" si="7">D108-1</f>
        <v>180</v>
      </c>
      <c r="E42" s="136">
        <f t="shared" si="7"/>
        <v>182</v>
      </c>
      <c r="F42" s="136">
        <f>F109-1</f>
        <v>184</v>
      </c>
      <c r="G42" s="556"/>
      <c r="H42" s="242"/>
      <c r="I42" s="30"/>
      <c r="J42" s="10"/>
    </row>
    <row r="43" spans="1:10" x14ac:dyDescent="0.3">
      <c r="A43" s="27">
        <v>0.47916666666666669</v>
      </c>
      <c r="B43" s="76" t="s">
        <v>190</v>
      </c>
      <c r="C43" s="139" t="s">
        <v>190</v>
      </c>
      <c r="D43" s="139" t="s">
        <v>190</v>
      </c>
      <c r="E43" s="139" t="s">
        <v>190</v>
      </c>
      <c r="F43" s="310" t="s">
        <v>190</v>
      </c>
      <c r="G43" s="556"/>
      <c r="H43" s="242"/>
      <c r="I43" s="28">
        <v>0.375</v>
      </c>
      <c r="J43" s="10"/>
    </row>
    <row r="44" spans="1:10" x14ac:dyDescent="0.3">
      <c r="A44" s="27">
        <v>0.49652777777777773</v>
      </c>
      <c r="B44" s="53">
        <f>+B86-1</f>
        <v>327</v>
      </c>
      <c r="C44" s="136">
        <f>+C84-1</f>
        <v>329</v>
      </c>
      <c r="D44" s="136">
        <f t="shared" ref="D44:F44" si="8">+D86-1</f>
        <v>330</v>
      </c>
      <c r="E44" s="136">
        <f t="shared" si="8"/>
        <v>331</v>
      </c>
      <c r="F44" s="136">
        <f t="shared" si="8"/>
        <v>332</v>
      </c>
      <c r="G44" s="556"/>
      <c r="H44" s="242"/>
      <c r="I44" s="30"/>
      <c r="J44" s="10"/>
    </row>
    <row r="45" spans="1:10" x14ac:dyDescent="0.3">
      <c r="A45" s="23">
        <v>0.5</v>
      </c>
      <c r="B45" s="49" t="s">
        <v>16</v>
      </c>
      <c r="C45" s="140" t="s">
        <v>16</v>
      </c>
      <c r="D45" s="140" t="s">
        <v>16</v>
      </c>
      <c r="E45" s="140" t="s">
        <v>16</v>
      </c>
      <c r="F45" s="243" t="s">
        <v>16</v>
      </c>
      <c r="G45" s="556"/>
      <c r="H45" s="222">
        <f>H51-1</f>
        <v>18</v>
      </c>
      <c r="I45" s="28">
        <v>0.39583333333333331</v>
      </c>
      <c r="J45" s="10"/>
    </row>
    <row r="46" spans="1:10" x14ac:dyDescent="0.3">
      <c r="A46" s="27">
        <v>0.51041666666666663</v>
      </c>
      <c r="B46" s="50"/>
      <c r="C46" s="196"/>
      <c r="D46" s="196"/>
      <c r="E46" s="196"/>
      <c r="F46" s="286"/>
      <c r="G46" s="556"/>
      <c r="H46" s="141" t="s">
        <v>429</v>
      </c>
      <c r="I46" s="29"/>
      <c r="J46" s="10"/>
    </row>
    <row r="47" spans="1:10" x14ac:dyDescent="0.3">
      <c r="A47" s="27">
        <v>0.51736111111111105</v>
      </c>
      <c r="B47" s="56">
        <f>+B89-1</f>
        <v>456</v>
      </c>
      <c r="C47" s="144">
        <f t="shared" ref="C47:F47" si="9">+C89-1</f>
        <v>457</v>
      </c>
      <c r="D47" s="144">
        <f t="shared" si="9"/>
        <v>458</v>
      </c>
      <c r="E47" s="144">
        <f t="shared" si="9"/>
        <v>459</v>
      </c>
      <c r="F47" s="144">
        <f t="shared" si="9"/>
        <v>460</v>
      </c>
      <c r="G47" s="557"/>
      <c r="H47" s="127"/>
      <c r="I47" s="30"/>
      <c r="J47" s="10"/>
    </row>
    <row r="48" spans="1:10" ht="15.45" customHeight="1" x14ac:dyDescent="0.3">
      <c r="A48" s="23">
        <v>0.52083333333333337</v>
      </c>
      <c r="B48" s="49" t="s">
        <v>316</v>
      </c>
      <c r="C48" s="140" t="s">
        <v>316</v>
      </c>
      <c r="D48" s="140" t="s">
        <v>316</v>
      </c>
      <c r="E48" s="243" t="s">
        <v>316</v>
      </c>
      <c r="F48" s="140" t="s">
        <v>316</v>
      </c>
      <c r="G48" s="141" t="s">
        <v>429</v>
      </c>
      <c r="I48" s="28">
        <v>0.41666666666666669</v>
      </c>
      <c r="J48" s="10"/>
    </row>
    <row r="49" spans="1:13" x14ac:dyDescent="0.3">
      <c r="A49" s="27">
        <v>0.53819444444444442</v>
      </c>
      <c r="B49" s="47">
        <f>+B117-1</f>
        <v>222</v>
      </c>
      <c r="C49" s="142">
        <f>+C115-1</f>
        <v>223</v>
      </c>
      <c r="D49" s="142">
        <f t="shared" ref="D49:E49" si="10">+D117-1</f>
        <v>224</v>
      </c>
      <c r="E49" s="142">
        <f t="shared" si="10"/>
        <v>225</v>
      </c>
      <c r="F49" s="142">
        <f>+F118-1</f>
        <v>226</v>
      </c>
      <c r="G49" s="242"/>
      <c r="H49" s="369"/>
      <c r="I49" s="30"/>
      <c r="J49" s="10"/>
    </row>
    <row r="50" spans="1:13" x14ac:dyDescent="0.3">
      <c r="A50" s="23">
        <v>0.54166666666666663</v>
      </c>
      <c r="B50" s="49" t="s">
        <v>389</v>
      </c>
      <c r="C50" s="140" t="s">
        <v>389</v>
      </c>
      <c r="D50" s="140" t="s">
        <v>389</v>
      </c>
      <c r="E50" s="140" t="s">
        <v>389</v>
      </c>
      <c r="F50" s="140" t="s">
        <v>389</v>
      </c>
      <c r="G50" s="127"/>
      <c r="I50" s="28">
        <v>0.4375</v>
      </c>
      <c r="J50" s="10"/>
    </row>
    <row r="51" spans="1:13" x14ac:dyDescent="0.3">
      <c r="A51" s="27">
        <v>0.55555555555555558</v>
      </c>
      <c r="B51" s="65"/>
      <c r="C51" s="152"/>
      <c r="D51" s="152"/>
      <c r="G51" s="242"/>
      <c r="H51" s="227">
        <f>H123-1</f>
        <v>19</v>
      </c>
      <c r="I51" s="29"/>
      <c r="J51" s="10"/>
    </row>
    <row r="52" spans="1:13" x14ac:dyDescent="0.3">
      <c r="A52" s="27">
        <v>0.55902777777777779</v>
      </c>
      <c r="B52" s="53">
        <f>+B104-1</f>
        <v>89</v>
      </c>
      <c r="G52" s="242"/>
      <c r="H52" s="141" t="s">
        <v>107</v>
      </c>
      <c r="I52" s="29"/>
      <c r="J52" s="10"/>
    </row>
    <row r="53" spans="1:13" x14ac:dyDescent="0.3">
      <c r="A53" s="23"/>
      <c r="B53" s="69"/>
      <c r="C53" s="136">
        <f>+C102-1</f>
        <v>90</v>
      </c>
      <c r="D53" s="136">
        <f>+D102-1</f>
        <v>91</v>
      </c>
      <c r="E53" s="136">
        <f>+E102-1</f>
        <v>92</v>
      </c>
      <c r="F53" s="136">
        <f>+F102-1</f>
        <v>93</v>
      </c>
      <c r="G53" s="242"/>
      <c r="H53" s="136">
        <v>12</v>
      </c>
      <c r="I53" s="29"/>
      <c r="J53" s="10"/>
    </row>
    <row r="54" spans="1:13" ht="15.6" customHeight="1" x14ac:dyDescent="0.3">
      <c r="A54" s="346">
        <v>0.5625</v>
      </c>
      <c r="B54" s="347" t="s">
        <v>19</v>
      </c>
      <c r="C54" s="309" t="s">
        <v>19</v>
      </c>
      <c r="D54" s="139" t="s">
        <v>19</v>
      </c>
      <c r="E54" s="139" t="s">
        <v>19</v>
      </c>
      <c r="F54" s="139" t="s">
        <v>19</v>
      </c>
      <c r="G54" s="242"/>
      <c r="H54" s="139" t="s">
        <v>19</v>
      </c>
      <c r="I54" s="28">
        <v>0.45833333333333331</v>
      </c>
      <c r="J54" s="10"/>
    </row>
    <row r="55" spans="1:13" x14ac:dyDescent="0.3">
      <c r="A55" s="346">
        <v>0.56597222222222221</v>
      </c>
      <c r="B55" s="80"/>
      <c r="C55" s="129"/>
      <c r="G55" s="142">
        <v>18</v>
      </c>
      <c r="H55" s="137"/>
      <c r="I55" s="29"/>
      <c r="J55" s="10"/>
    </row>
    <row r="56" spans="1:13" x14ac:dyDescent="0.3">
      <c r="A56" s="346">
        <v>0.57500000000000007</v>
      </c>
      <c r="B56" s="80"/>
      <c r="C56" s="129"/>
      <c r="D56" s="129"/>
      <c r="E56" s="129"/>
      <c r="F56" s="129"/>
      <c r="G56" s="141" t="s">
        <v>107</v>
      </c>
      <c r="H56" s="137"/>
      <c r="I56" s="29"/>
      <c r="J56" s="10"/>
    </row>
    <row r="57" spans="1:13" x14ac:dyDescent="0.3">
      <c r="A57" s="16">
        <v>0.57986111111111105</v>
      </c>
      <c r="B57" s="69">
        <f>+B99-1</f>
        <v>729</v>
      </c>
      <c r="C57" s="166">
        <f>+C97-1</f>
        <v>730</v>
      </c>
      <c r="D57" s="166">
        <f>+D97-1</f>
        <v>731</v>
      </c>
      <c r="E57" s="166">
        <f>+E97-1</f>
        <v>732</v>
      </c>
      <c r="F57" s="166">
        <f>+F97-1</f>
        <v>733</v>
      </c>
      <c r="G57" s="136">
        <v>6</v>
      </c>
      <c r="H57" s="136">
        <f>H97-1</f>
        <v>735</v>
      </c>
      <c r="I57" s="22"/>
      <c r="J57" s="10"/>
    </row>
    <row r="58" spans="1:13" x14ac:dyDescent="0.3">
      <c r="A58" s="23">
        <v>0.58333333333333337</v>
      </c>
      <c r="B58" s="54" t="s">
        <v>24</v>
      </c>
      <c r="C58" s="158" t="s">
        <v>24</v>
      </c>
      <c r="D58" s="158" t="s">
        <v>24</v>
      </c>
      <c r="E58" s="158" t="s">
        <v>24</v>
      </c>
      <c r="F58" s="158" t="s">
        <v>24</v>
      </c>
      <c r="G58" s="158" t="s">
        <v>24</v>
      </c>
      <c r="H58" s="159" t="s">
        <v>24</v>
      </c>
      <c r="I58" s="29">
        <v>0.47916666666666669</v>
      </c>
      <c r="J58" s="10"/>
    </row>
    <row r="59" spans="1:13" x14ac:dyDescent="0.3">
      <c r="A59" s="23">
        <v>0.58680555555555558</v>
      </c>
      <c r="B59" s="245"/>
      <c r="C59" s="137"/>
      <c r="D59" s="137"/>
      <c r="E59" s="144"/>
      <c r="F59" s="144"/>
      <c r="G59" s="143"/>
      <c r="H59" s="181"/>
      <c r="I59" s="29"/>
      <c r="J59" s="10"/>
    </row>
    <row r="60" spans="1:13" x14ac:dyDescent="0.3">
      <c r="A60" s="23">
        <v>0.60069444444444442</v>
      </c>
      <c r="B60" s="56"/>
      <c r="C60" s="144"/>
      <c r="D60" s="144"/>
      <c r="E60" s="144"/>
      <c r="F60" s="144"/>
      <c r="G60" s="144"/>
      <c r="H60" s="166"/>
      <c r="I60" s="32"/>
      <c r="J60" s="10"/>
    </row>
    <row r="61" spans="1:13" x14ac:dyDescent="0.3">
      <c r="A61" s="27">
        <v>0.60416666666666663</v>
      </c>
      <c r="B61" s="56"/>
      <c r="C61" s="144"/>
      <c r="D61" s="144"/>
      <c r="E61" s="144"/>
      <c r="F61" s="144"/>
      <c r="G61" s="144"/>
      <c r="H61" s="166"/>
      <c r="I61" s="28">
        <v>0.5</v>
      </c>
      <c r="J61" s="10"/>
    </row>
    <row r="62" spans="1:13" x14ac:dyDescent="0.3">
      <c r="A62" s="27">
        <v>0.60763888888888895</v>
      </c>
      <c r="B62" s="56"/>
      <c r="C62" s="144"/>
      <c r="D62" s="144"/>
      <c r="E62" s="144"/>
      <c r="F62" s="144"/>
      <c r="G62" s="144"/>
      <c r="H62" s="166"/>
      <c r="I62" s="29"/>
      <c r="J62" s="10"/>
    </row>
    <row r="63" spans="1:13" x14ac:dyDescent="0.3">
      <c r="A63" s="18">
        <v>0.625</v>
      </c>
      <c r="B63" s="61" t="s">
        <v>239</v>
      </c>
      <c r="C63" s="176" t="s">
        <v>447</v>
      </c>
      <c r="D63" s="176" t="s">
        <v>448</v>
      </c>
      <c r="E63" s="176" t="s">
        <v>449</v>
      </c>
      <c r="F63" s="176" t="s">
        <v>450</v>
      </c>
      <c r="G63" s="176" t="s">
        <v>451</v>
      </c>
      <c r="H63" s="182" t="s">
        <v>452</v>
      </c>
      <c r="I63" s="28">
        <v>0.52083333333333337</v>
      </c>
      <c r="J63" s="10"/>
    </row>
    <row r="64" spans="1:13" x14ac:dyDescent="0.3">
      <c r="A64" s="23">
        <v>0.64583333333333337</v>
      </c>
      <c r="B64" s="60"/>
      <c r="C64" s="164"/>
      <c r="D64" s="164"/>
      <c r="E64" s="164"/>
      <c r="F64" s="164"/>
      <c r="G64" s="164"/>
      <c r="H64" s="163"/>
      <c r="I64" s="28">
        <v>0.54166666666666663</v>
      </c>
      <c r="J64" s="33"/>
      <c r="M64" s="10" t="s">
        <v>1</v>
      </c>
    </row>
    <row r="65" spans="1:10" x14ac:dyDescent="0.3">
      <c r="A65" s="23">
        <v>0.66666666666666663</v>
      </c>
      <c r="B65" s="55"/>
      <c r="C65" s="160"/>
      <c r="D65" s="160"/>
      <c r="E65" s="160"/>
      <c r="F65" s="160"/>
      <c r="G65" s="160"/>
      <c r="H65" s="161"/>
      <c r="I65" s="28">
        <v>0.5625</v>
      </c>
      <c r="J65" s="10"/>
    </row>
    <row r="66" spans="1:10" x14ac:dyDescent="0.3">
      <c r="A66" s="23">
        <v>0.67361111111111116</v>
      </c>
      <c r="B66" s="55"/>
      <c r="C66" s="160"/>
      <c r="D66" s="141" t="s">
        <v>13</v>
      </c>
      <c r="E66" s="141" t="s">
        <v>13</v>
      </c>
      <c r="F66" s="161"/>
      <c r="G66" s="160"/>
      <c r="H66" s="161"/>
      <c r="I66" s="29"/>
      <c r="J66" s="10"/>
    </row>
    <row r="67" spans="1:10" x14ac:dyDescent="0.3">
      <c r="A67" s="23">
        <v>0.6791666666666667</v>
      </c>
      <c r="B67" s="55"/>
      <c r="C67" s="141" t="s">
        <v>13</v>
      </c>
      <c r="D67" s="160"/>
      <c r="E67" s="160"/>
      <c r="F67" s="141" t="s">
        <v>13</v>
      </c>
      <c r="G67" s="161"/>
      <c r="H67" s="161"/>
      <c r="I67" s="29"/>
      <c r="J67" s="10"/>
    </row>
    <row r="68" spans="1:10" x14ac:dyDescent="0.3">
      <c r="A68" s="27">
        <v>0.68402777777777779</v>
      </c>
      <c r="B68" s="56"/>
      <c r="C68" s="144"/>
      <c r="D68" s="144"/>
      <c r="E68" s="144"/>
      <c r="F68" s="144"/>
      <c r="G68" s="166"/>
      <c r="H68" s="166"/>
      <c r="I68" s="30"/>
      <c r="J68" s="10"/>
    </row>
    <row r="69" spans="1:10" x14ac:dyDescent="0.3">
      <c r="A69" s="23">
        <v>0.6875</v>
      </c>
      <c r="B69" s="56"/>
      <c r="C69" s="144"/>
      <c r="D69" s="144"/>
      <c r="E69" s="144"/>
      <c r="F69" s="144"/>
      <c r="G69" s="166"/>
      <c r="H69" s="166"/>
      <c r="I69" s="28">
        <v>0.58333333333333337</v>
      </c>
      <c r="J69" s="10"/>
    </row>
    <row r="70" spans="1:10" x14ac:dyDescent="0.3">
      <c r="A70" s="23">
        <v>0.69097222222222221</v>
      </c>
      <c r="B70" s="56"/>
      <c r="C70" s="144"/>
      <c r="D70" s="144"/>
      <c r="E70" s="144"/>
      <c r="F70" s="144"/>
      <c r="G70" s="166"/>
      <c r="H70" s="166"/>
      <c r="I70" s="29"/>
      <c r="J70" s="10"/>
    </row>
    <row r="71" spans="1:10" x14ac:dyDescent="0.3">
      <c r="A71" s="23">
        <v>0.69444444444444453</v>
      </c>
      <c r="B71" s="56"/>
      <c r="C71" s="144"/>
      <c r="D71" s="144"/>
      <c r="E71" s="144"/>
      <c r="F71" s="144"/>
      <c r="G71" s="166"/>
      <c r="H71" s="166"/>
      <c r="I71" s="29"/>
      <c r="J71" s="10"/>
    </row>
    <row r="72" spans="1:10" x14ac:dyDescent="0.3">
      <c r="A72" s="23">
        <v>0.69791666666666663</v>
      </c>
      <c r="B72" s="56"/>
      <c r="C72" s="144"/>
      <c r="D72" s="144"/>
      <c r="E72" s="144"/>
      <c r="F72" s="144"/>
      <c r="G72" s="141" t="s">
        <v>13</v>
      </c>
      <c r="H72" s="166"/>
      <c r="I72" s="29"/>
      <c r="J72" s="10"/>
    </row>
    <row r="73" spans="1:10" x14ac:dyDescent="0.3">
      <c r="A73" s="23">
        <v>0.70486111111111116</v>
      </c>
      <c r="B73" s="56"/>
      <c r="C73" s="144"/>
      <c r="D73" s="144"/>
      <c r="E73" s="144"/>
      <c r="F73" s="144"/>
      <c r="G73" s="143"/>
      <c r="H73" s="141" t="s">
        <v>13</v>
      </c>
      <c r="I73" s="29"/>
      <c r="J73" s="10"/>
    </row>
    <row r="74" spans="1:10" x14ac:dyDescent="0.3">
      <c r="A74" s="23">
        <v>0.70833333333333337</v>
      </c>
      <c r="B74" s="48" t="s">
        <v>13</v>
      </c>
      <c r="G74" s="127"/>
      <c r="H74" s="127"/>
      <c r="I74" s="30"/>
      <c r="J74" s="10"/>
    </row>
    <row r="75" spans="1:10" x14ac:dyDescent="0.3">
      <c r="A75" s="23">
        <v>0.71527777777777779</v>
      </c>
      <c r="B75" s="57"/>
      <c r="C75" s="145"/>
      <c r="D75" s="145"/>
      <c r="E75" s="145"/>
      <c r="F75" s="145"/>
      <c r="G75" s="145"/>
      <c r="H75" s="145"/>
      <c r="I75" s="28">
        <v>0.60416666666666663</v>
      </c>
      <c r="J75" s="10"/>
    </row>
    <row r="76" spans="1:10" x14ac:dyDescent="0.3">
      <c r="A76" s="23">
        <v>0.72222222222222221</v>
      </c>
      <c r="G76" s="127"/>
      <c r="H76" s="229">
        <f>H91-1</f>
        <v>1055</v>
      </c>
      <c r="I76" s="29"/>
      <c r="J76" s="10"/>
    </row>
    <row r="77" spans="1:10" x14ac:dyDescent="0.3">
      <c r="A77" s="23">
        <v>0.72569444444444453</v>
      </c>
      <c r="B77" s="58">
        <f>+B93-1</f>
        <v>1049</v>
      </c>
      <c r="G77" s="127"/>
      <c r="H77" s="135" t="s">
        <v>415</v>
      </c>
      <c r="I77" s="29"/>
      <c r="J77" s="10"/>
    </row>
    <row r="78" spans="1:10" x14ac:dyDescent="0.3">
      <c r="A78" s="23"/>
      <c r="B78" s="92"/>
      <c r="C78" s="229">
        <f>+C91-1</f>
        <v>1050</v>
      </c>
      <c r="D78" s="229">
        <f>+D91-1</f>
        <v>1051</v>
      </c>
      <c r="E78" s="229">
        <f>+E91-1</f>
        <v>1052</v>
      </c>
      <c r="F78" s="229">
        <f>+F93-1</f>
        <v>1053</v>
      </c>
      <c r="G78" s="229">
        <f>G93-1</f>
        <v>1054</v>
      </c>
      <c r="H78" s="229">
        <f>H80-1</f>
        <v>83</v>
      </c>
      <c r="I78" s="29"/>
      <c r="J78" s="10"/>
    </row>
    <row r="79" spans="1:10" x14ac:dyDescent="0.3">
      <c r="A79" s="16">
        <v>0.72916666666666663</v>
      </c>
      <c r="B79" s="64" t="s">
        <v>414</v>
      </c>
      <c r="C79" s="186" t="s">
        <v>414</v>
      </c>
      <c r="D79" s="186" t="s">
        <v>414</v>
      </c>
      <c r="E79" s="186" t="s">
        <v>414</v>
      </c>
      <c r="F79" s="216" t="s">
        <v>414</v>
      </c>
      <c r="G79" s="186" t="s">
        <v>414</v>
      </c>
      <c r="H79" s="186" t="s">
        <v>414</v>
      </c>
      <c r="I79" s="28">
        <v>0.625</v>
      </c>
      <c r="J79" s="10"/>
    </row>
    <row r="80" spans="1:10" x14ac:dyDescent="0.3">
      <c r="A80" s="16">
        <v>0.73263888888888884</v>
      </c>
      <c r="B80" s="495"/>
      <c r="C80" s="236">
        <f>B82+1</f>
        <v>79</v>
      </c>
      <c r="D80" s="236">
        <f>C80+1</f>
        <v>80</v>
      </c>
      <c r="E80" s="236">
        <f>D80+1</f>
        <v>81</v>
      </c>
      <c r="F80" s="236">
        <f>E80+1</f>
        <v>82</v>
      </c>
      <c r="G80" s="236">
        <f>F80+1</f>
        <v>83</v>
      </c>
      <c r="H80" s="185">
        <f>G80+1</f>
        <v>84</v>
      </c>
      <c r="I80" s="29"/>
      <c r="J80" s="10"/>
    </row>
    <row r="81" spans="1:10" x14ac:dyDescent="0.3">
      <c r="A81" s="16">
        <v>0.74652777777777779</v>
      </c>
      <c r="B81" s="119"/>
      <c r="C81" s="139" t="s">
        <v>190</v>
      </c>
      <c r="D81" s="139" t="s">
        <v>190</v>
      </c>
      <c r="E81" s="139" t="s">
        <v>190</v>
      </c>
      <c r="F81" s="139" t="s">
        <v>190</v>
      </c>
      <c r="G81" s="139" t="s">
        <v>190</v>
      </c>
      <c r="H81" s="139" t="s">
        <v>190</v>
      </c>
      <c r="I81" s="29"/>
      <c r="J81" s="10"/>
    </row>
    <row r="82" spans="1:10" x14ac:dyDescent="0.3">
      <c r="A82" s="37"/>
      <c r="B82" s="119">
        <v>78</v>
      </c>
      <c r="C82" s="136">
        <f>C84-1</f>
        <v>329</v>
      </c>
      <c r="D82" s="136">
        <f>D86-1</f>
        <v>330</v>
      </c>
      <c r="E82" s="136">
        <f>E86-1</f>
        <v>331</v>
      </c>
      <c r="F82" s="136">
        <f>F86-1</f>
        <v>332</v>
      </c>
      <c r="G82" s="136">
        <f>G86-1</f>
        <v>333</v>
      </c>
      <c r="H82" s="136">
        <f>H86-1</f>
        <v>334</v>
      </c>
      <c r="I82" s="30"/>
      <c r="J82" s="10"/>
    </row>
    <row r="83" spans="1:10" x14ac:dyDescent="0.3">
      <c r="A83" s="16">
        <v>0.75</v>
      </c>
      <c r="B83" s="54" t="s">
        <v>191</v>
      </c>
      <c r="C83" s="158" t="s">
        <v>191</v>
      </c>
      <c r="D83" s="158" t="s">
        <v>191</v>
      </c>
      <c r="E83" s="218" t="s">
        <v>191</v>
      </c>
      <c r="F83" s="218" t="s">
        <v>191</v>
      </c>
      <c r="G83" s="218" t="s">
        <v>191</v>
      </c>
      <c r="H83" s="158" t="s">
        <v>191</v>
      </c>
      <c r="I83" s="28">
        <v>0.64583333333333337</v>
      </c>
      <c r="J83" s="10"/>
    </row>
    <row r="84" spans="1:10" x14ac:dyDescent="0.3">
      <c r="A84" s="16"/>
      <c r="B84" s="61"/>
      <c r="C84" s="176">
        <v>330</v>
      </c>
      <c r="D84" s="176"/>
      <c r="E84" s="236"/>
      <c r="F84" s="236"/>
      <c r="G84" s="236"/>
      <c r="H84" s="176"/>
      <c r="I84" s="29"/>
      <c r="J84" s="10"/>
    </row>
    <row r="85" spans="1:10" x14ac:dyDescent="0.3">
      <c r="A85" s="16">
        <v>0.76736111111111116</v>
      </c>
      <c r="B85" s="61"/>
      <c r="C85" s="140" t="s">
        <v>16</v>
      </c>
      <c r="D85" s="176"/>
      <c r="E85" s="236"/>
      <c r="F85" s="236"/>
      <c r="G85" s="236"/>
      <c r="H85" s="176"/>
      <c r="I85" s="29"/>
      <c r="J85" s="10"/>
    </row>
    <row r="86" spans="1:10" x14ac:dyDescent="0.3">
      <c r="A86" s="31"/>
      <c r="B86" s="61">
        <v>328</v>
      </c>
      <c r="C86" s="136">
        <f>C89-1</f>
        <v>457</v>
      </c>
      <c r="D86" s="176">
        <f>C84+1</f>
        <v>331</v>
      </c>
      <c r="E86" s="236">
        <f t="shared" ref="E86:H86" si="11">D86+1</f>
        <v>332</v>
      </c>
      <c r="F86" s="236">
        <f t="shared" si="11"/>
        <v>333</v>
      </c>
      <c r="G86" s="236">
        <f t="shared" si="11"/>
        <v>334</v>
      </c>
      <c r="H86" s="185">
        <f t="shared" si="11"/>
        <v>335</v>
      </c>
      <c r="I86" s="30"/>
      <c r="J86" s="10"/>
    </row>
    <row r="87" spans="1:10" x14ac:dyDescent="0.3">
      <c r="A87" s="16">
        <v>0.77083333333333337</v>
      </c>
      <c r="B87" s="62" t="s">
        <v>30</v>
      </c>
      <c r="C87" s="183" t="s">
        <v>30</v>
      </c>
      <c r="D87" s="183" t="s">
        <v>30</v>
      </c>
      <c r="E87" s="183" t="s">
        <v>30</v>
      </c>
      <c r="F87" s="177" t="s">
        <v>30</v>
      </c>
      <c r="G87" s="177" t="s">
        <v>30</v>
      </c>
      <c r="H87" s="177" t="s">
        <v>30</v>
      </c>
      <c r="I87" s="28">
        <v>0.66666666666666663</v>
      </c>
      <c r="J87" s="10"/>
    </row>
    <row r="88" spans="1:10" x14ac:dyDescent="0.3">
      <c r="A88" s="16">
        <v>0.78819444444444453</v>
      </c>
      <c r="B88" s="46"/>
      <c r="C88" s="137"/>
      <c r="D88" s="181"/>
      <c r="E88" s="181"/>
      <c r="F88" s="137"/>
      <c r="G88" s="180"/>
      <c r="H88" s="180"/>
      <c r="I88" s="29"/>
      <c r="J88" s="10"/>
    </row>
    <row r="89" spans="1:10" x14ac:dyDescent="0.3">
      <c r="A89" s="23"/>
      <c r="B89" s="61">
        <v>457</v>
      </c>
      <c r="C89" s="176">
        <f>B89+1</f>
        <v>458</v>
      </c>
      <c r="D89" s="176">
        <f>C89+1</f>
        <v>459</v>
      </c>
      <c r="E89" s="176">
        <f>D89+1</f>
        <v>460</v>
      </c>
      <c r="F89" s="176">
        <f t="shared" ref="F89:H89" si="12">E89+1</f>
        <v>461</v>
      </c>
      <c r="G89" s="176">
        <f t="shared" si="12"/>
        <v>462</v>
      </c>
      <c r="H89" s="176">
        <f t="shared" si="12"/>
        <v>463</v>
      </c>
      <c r="I89" s="30"/>
      <c r="J89" s="10"/>
    </row>
    <row r="90" spans="1:10" x14ac:dyDescent="0.3">
      <c r="A90" s="27">
        <v>0.79166666666666663</v>
      </c>
      <c r="B90" s="105" t="s">
        <v>37</v>
      </c>
      <c r="C90" s="179" t="s">
        <v>37</v>
      </c>
      <c r="D90" s="179" t="s">
        <v>37</v>
      </c>
      <c r="E90" s="179" t="s">
        <v>37</v>
      </c>
      <c r="F90" s="193" t="s">
        <v>37</v>
      </c>
      <c r="G90" s="193" t="s">
        <v>37</v>
      </c>
      <c r="H90" s="179" t="s">
        <v>37</v>
      </c>
      <c r="I90" s="28">
        <v>0.6875</v>
      </c>
      <c r="J90" s="10"/>
    </row>
    <row r="91" spans="1:10" x14ac:dyDescent="0.3">
      <c r="A91" s="27"/>
      <c r="C91" s="185">
        <f>B93+1</f>
        <v>1051</v>
      </c>
      <c r="D91" s="185">
        <f>C91+1</f>
        <v>1052</v>
      </c>
      <c r="E91" s="185">
        <f>D91+1</f>
        <v>1053</v>
      </c>
      <c r="F91" s="129"/>
      <c r="G91" s="129"/>
      <c r="H91" s="185">
        <f>G93+1</f>
        <v>1056</v>
      </c>
      <c r="I91" s="29"/>
      <c r="J91" s="10"/>
    </row>
    <row r="92" spans="1:10" x14ac:dyDescent="0.3">
      <c r="A92" s="35">
        <v>0.80902777777777779</v>
      </c>
      <c r="C92" s="139" t="s">
        <v>19</v>
      </c>
      <c r="D92" s="139" t="s">
        <v>19</v>
      </c>
      <c r="E92" s="139" t="s">
        <v>19</v>
      </c>
      <c r="F92" s="129"/>
      <c r="H92" s="139" t="s">
        <v>19</v>
      </c>
      <c r="I92" s="30"/>
      <c r="J92" s="10"/>
    </row>
    <row r="93" spans="1:10" x14ac:dyDescent="0.3">
      <c r="A93" s="18"/>
      <c r="B93" s="67">
        <v>1050</v>
      </c>
      <c r="C93" s="136">
        <f>C97-1</f>
        <v>730</v>
      </c>
      <c r="D93" s="136">
        <f>D97-1</f>
        <v>731</v>
      </c>
      <c r="E93" s="136">
        <f>E97-1</f>
        <v>732</v>
      </c>
      <c r="F93" s="185">
        <f>E91+1</f>
        <v>1054</v>
      </c>
      <c r="G93" s="185">
        <f>F93+1</f>
        <v>1055</v>
      </c>
      <c r="H93" s="136">
        <f>H97-1</f>
        <v>735</v>
      </c>
      <c r="I93" s="29"/>
      <c r="J93" s="10"/>
    </row>
    <row r="94" spans="1:10" x14ac:dyDescent="0.3">
      <c r="A94" s="27">
        <v>0.8125</v>
      </c>
      <c r="B94" s="64" t="s">
        <v>32</v>
      </c>
      <c r="C94" s="186" t="s">
        <v>32</v>
      </c>
      <c r="D94" s="186" t="s">
        <v>32</v>
      </c>
      <c r="E94" s="186" t="s">
        <v>32</v>
      </c>
      <c r="F94" s="186" t="s">
        <v>32</v>
      </c>
      <c r="G94" s="139" t="s">
        <v>19</v>
      </c>
      <c r="H94" s="186" t="s">
        <v>32</v>
      </c>
      <c r="I94" s="28">
        <v>0.70833333333333337</v>
      </c>
      <c r="J94" s="10"/>
    </row>
    <row r="95" spans="1:10" x14ac:dyDescent="0.3">
      <c r="A95" s="27"/>
      <c r="B95" s="104"/>
      <c r="C95" s="216"/>
      <c r="D95" s="216"/>
      <c r="E95" s="216"/>
      <c r="F95" s="216"/>
      <c r="G95" s="136">
        <f>G99-1</f>
        <v>734</v>
      </c>
      <c r="H95" s="216"/>
      <c r="I95" s="29"/>
      <c r="J95" s="10"/>
    </row>
    <row r="96" spans="1:10" x14ac:dyDescent="0.3">
      <c r="A96" s="27">
        <v>0.81597222222222221</v>
      </c>
      <c r="G96" s="186" t="s">
        <v>32</v>
      </c>
      <c r="H96" s="127"/>
      <c r="I96" s="29"/>
      <c r="J96" s="10"/>
    </row>
    <row r="97" spans="1:12" x14ac:dyDescent="0.3">
      <c r="A97" s="27"/>
      <c r="C97" s="185">
        <f>B99+1</f>
        <v>731</v>
      </c>
      <c r="D97" s="185">
        <f>C97+1</f>
        <v>732</v>
      </c>
      <c r="E97" s="185">
        <f>D97+1</f>
        <v>733</v>
      </c>
      <c r="F97" s="185">
        <f>E97+1</f>
        <v>734</v>
      </c>
      <c r="G97" s="127"/>
      <c r="H97" s="185">
        <f>G99+1</f>
        <v>736</v>
      </c>
      <c r="I97" s="29"/>
      <c r="J97" s="10"/>
    </row>
    <row r="98" spans="1:12" x14ac:dyDescent="0.3">
      <c r="A98" s="27">
        <v>0.82986111111111116</v>
      </c>
      <c r="B98" s="57"/>
      <c r="C98" s="140" t="s">
        <v>389</v>
      </c>
      <c r="D98" s="140" t="s">
        <v>389</v>
      </c>
      <c r="E98" s="140" t="s">
        <v>389</v>
      </c>
      <c r="F98" s="140" t="s">
        <v>389</v>
      </c>
      <c r="G98" s="127"/>
      <c r="H98" s="140" t="s">
        <v>389</v>
      </c>
      <c r="I98" s="29"/>
      <c r="J98" s="10"/>
    </row>
    <row r="99" spans="1:12" x14ac:dyDescent="0.3">
      <c r="A99" s="36"/>
      <c r="B99" s="67">
        <v>730</v>
      </c>
      <c r="C99" s="136">
        <f>C102-1</f>
        <v>90</v>
      </c>
      <c r="D99" s="136">
        <f>D102-1</f>
        <v>91</v>
      </c>
      <c r="E99" s="136">
        <f>E102-1</f>
        <v>92</v>
      </c>
      <c r="F99" s="136">
        <f>F102-1</f>
        <v>93</v>
      </c>
      <c r="G99" s="185">
        <f>F97+1</f>
        <v>735</v>
      </c>
      <c r="H99" s="127"/>
      <c r="I99" s="30"/>
      <c r="J99" s="10"/>
    </row>
    <row r="100" spans="1:12" x14ac:dyDescent="0.3">
      <c r="A100" s="23">
        <v>0.83333333333333337</v>
      </c>
      <c r="B100" s="54" t="s">
        <v>390</v>
      </c>
      <c r="C100" s="158" t="s">
        <v>390</v>
      </c>
      <c r="D100" s="158" t="s">
        <v>390</v>
      </c>
      <c r="E100" s="158" t="s">
        <v>390</v>
      </c>
      <c r="F100" s="158" t="s">
        <v>390</v>
      </c>
      <c r="G100" s="140" t="s">
        <v>389</v>
      </c>
      <c r="H100" s="136">
        <f>H104-1</f>
        <v>96</v>
      </c>
      <c r="I100" s="28">
        <v>0.72916666666666663</v>
      </c>
      <c r="J100" s="10"/>
    </row>
    <row r="101" spans="1:12" x14ac:dyDescent="0.3">
      <c r="A101" s="23">
        <v>0.8354166666666667</v>
      </c>
      <c r="B101" s="61"/>
      <c r="C101" s="176"/>
      <c r="D101" s="236"/>
      <c r="E101" s="176"/>
      <c r="F101" s="176"/>
      <c r="G101" s="136">
        <f>G104-1</f>
        <v>94</v>
      </c>
      <c r="H101" s="158" t="s">
        <v>390</v>
      </c>
      <c r="I101" s="29"/>
      <c r="J101" s="10"/>
    </row>
    <row r="102" spans="1:12" x14ac:dyDescent="0.3">
      <c r="A102" s="23">
        <v>0.83680555555555547</v>
      </c>
      <c r="B102" s="61"/>
      <c r="C102" s="185">
        <f>B104+1</f>
        <v>91</v>
      </c>
      <c r="D102" s="215">
        <f>C102+1</f>
        <v>92</v>
      </c>
      <c r="E102" s="185">
        <f>D102+1</f>
        <v>93</v>
      </c>
      <c r="F102" s="185">
        <f>E102+1</f>
        <v>94</v>
      </c>
      <c r="G102" s="158" t="s">
        <v>390</v>
      </c>
      <c r="H102" s="176"/>
      <c r="I102" s="29"/>
      <c r="J102" s="10"/>
    </row>
    <row r="103" spans="1:12" x14ac:dyDescent="0.3">
      <c r="A103" s="23">
        <v>0.85069444444444453</v>
      </c>
      <c r="B103" s="496"/>
      <c r="C103" s="135" t="s">
        <v>348</v>
      </c>
      <c r="D103" s="135" t="s">
        <v>348</v>
      </c>
      <c r="E103" s="135" t="s">
        <v>348</v>
      </c>
      <c r="F103" s="312" t="s">
        <v>349</v>
      </c>
      <c r="G103" s="431"/>
      <c r="H103" s="431"/>
      <c r="I103" s="29"/>
      <c r="J103" s="10"/>
    </row>
    <row r="104" spans="1:12" x14ac:dyDescent="0.3">
      <c r="A104" s="27"/>
      <c r="B104" s="67">
        <v>90</v>
      </c>
      <c r="C104" s="136">
        <f>C108-1</f>
        <v>178</v>
      </c>
      <c r="D104" s="136">
        <f>D108-1</f>
        <v>180</v>
      </c>
      <c r="E104" s="136">
        <f>E108-1</f>
        <v>182</v>
      </c>
      <c r="G104" s="185">
        <f>F102+1</f>
        <v>95</v>
      </c>
      <c r="H104" s="185">
        <f>G108+1</f>
        <v>97</v>
      </c>
      <c r="I104" s="30"/>
      <c r="J104" s="10"/>
      <c r="L104" s="25"/>
    </row>
    <row r="105" spans="1:12" x14ac:dyDescent="0.3">
      <c r="A105" s="27">
        <v>0.85416666666666663</v>
      </c>
      <c r="B105" s="102" t="s">
        <v>349</v>
      </c>
      <c r="C105" s="191" t="s">
        <v>349</v>
      </c>
      <c r="D105" s="191" t="s">
        <v>349</v>
      </c>
      <c r="E105" s="191" t="s">
        <v>349</v>
      </c>
      <c r="G105" s="158" t="s">
        <v>390</v>
      </c>
      <c r="H105" s="158" t="s">
        <v>390</v>
      </c>
      <c r="I105" s="28">
        <v>0.75</v>
      </c>
      <c r="J105" s="10"/>
      <c r="L105" s="21"/>
    </row>
    <row r="106" spans="1:12" x14ac:dyDescent="0.3">
      <c r="A106" s="36"/>
      <c r="G106" s="127"/>
      <c r="H106" s="127"/>
      <c r="I106" s="29"/>
      <c r="J106" s="10"/>
    </row>
    <row r="107" spans="1:12" x14ac:dyDescent="0.3">
      <c r="A107" s="27">
        <v>0.87152777777777779</v>
      </c>
      <c r="B107" s="103"/>
      <c r="C107" s="216"/>
      <c r="D107" s="216"/>
      <c r="E107" s="190"/>
      <c r="F107" s="190"/>
      <c r="G107" s="190"/>
      <c r="H107" s="190"/>
      <c r="I107" s="29"/>
      <c r="J107" s="10"/>
    </row>
    <row r="108" spans="1:12" x14ac:dyDescent="0.3">
      <c r="A108" s="36"/>
      <c r="B108" s="67">
        <v>177</v>
      </c>
      <c r="C108" s="185">
        <f>B112+1</f>
        <v>179</v>
      </c>
      <c r="D108" s="185">
        <f>C110+1</f>
        <v>181</v>
      </c>
      <c r="E108" s="185">
        <f>D110+1</f>
        <v>183</v>
      </c>
      <c r="G108" s="185">
        <f>G104+1</f>
        <v>96</v>
      </c>
      <c r="H108" s="185">
        <f>H104+1</f>
        <v>98</v>
      </c>
      <c r="I108" s="29"/>
      <c r="J108" s="10"/>
    </row>
    <row r="109" spans="1:12" ht="15.6" customHeight="1" x14ac:dyDescent="0.3">
      <c r="A109" s="23">
        <v>0.875</v>
      </c>
      <c r="B109" s="64" t="s">
        <v>349</v>
      </c>
      <c r="C109" s="186" t="s">
        <v>349</v>
      </c>
      <c r="D109" s="186" t="s">
        <v>349</v>
      </c>
      <c r="E109" s="186" t="s">
        <v>349</v>
      </c>
      <c r="F109" s="185">
        <f>E110+1</f>
        <v>185</v>
      </c>
      <c r="G109" s="186" t="s">
        <v>431</v>
      </c>
      <c r="H109" s="186" t="s">
        <v>431</v>
      </c>
      <c r="I109" s="28">
        <v>0.77083333333333337</v>
      </c>
      <c r="J109" s="10"/>
    </row>
    <row r="110" spans="1:12" ht="15.6" customHeight="1" x14ac:dyDescent="0.3">
      <c r="A110" s="23">
        <v>0.87847222222222221</v>
      </c>
      <c r="B110" s="65"/>
      <c r="C110" s="185">
        <f>C108+1</f>
        <v>180</v>
      </c>
      <c r="D110" s="185">
        <f>D108+1</f>
        <v>182</v>
      </c>
      <c r="E110" s="185">
        <f>E108+1</f>
        <v>184</v>
      </c>
      <c r="F110" s="186" t="s">
        <v>349</v>
      </c>
      <c r="G110" s="316"/>
      <c r="H110" s="187"/>
      <c r="I110" s="29"/>
      <c r="J110" s="10"/>
    </row>
    <row r="111" spans="1:12" ht="15.6" customHeight="1" x14ac:dyDescent="0.3">
      <c r="A111" s="23"/>
      <c r="B111" s="65"/>
      <c r="C111" s="140" t="s">
        <v>316</v>
      </c>
      <c r="D111" s="140" t="s">
        <v>316</v>
      </c>
      <c r="E111" s="140" t="s">
        <v>316</v>
      </c>
      <c r="F111" s="152"/>
      <c r="G111" s="316"/>
      <c r="H111" s="187"/>
      <c r="I111" s="29"/>
      <c r="J111" s="10"/>
    </row>
    <row r="112" spans="1:12" x14ac:dyDescent="0.3">
      <c r="A112" s="37"/>
      <c r="B112" s="67">
        <f>B108+1</f>
        <v>178</v>
      </c>
      <c r="C112" s="136">
        <f>C115-1</f>
        <v>223</v>
      </c>
      <c r="D112" s="136">
        <f>D117-1</f>
        <v>224</v>
      </c>
      <c r="E112" s="136">
        <f>E117-1</f>
        <v>225</v>
      </c>
      <c r="G112" s="176"/>
      <c r="H112" s="187"/>
      <c r="I112" s="29"/>
      <c r="J112" s="10"/>
    </row>
    <row r="113" spans="1:10" x14ac:dyDescent="0.3">
      <c r="A113" s="23">
        <v>0.89583333333333337</v>
      </c>
      <c r="B113" s="64" t="s">
        <v>315</v>
      </c>
      <c r="C113" s="186" t="s">
        <v>315</v>
      </c>
      <c r="D113" s="186" t="s">
        <v>314</v>
      </c>
      <c r="E113" s="186" t="s">
        <v>314</v>
      </c>
      <c r="F113" s="185">
        <f>F109+1</f>
        <v>186</v>
      </c>
      <c r="G113" s="216"/>
      <c r="H113" s="187"/>
      <c r="I113" s="29">
        <v>0.79166666666666663</v>
      </c>
      <c r="J113" s="10"/>
    </row>
    <row r="114" spans="1:10" x14ac:dyDescent="0.3">
      <c r="A114" s="23">
        <v>0.90625</v>
      </c>
      <c r="B114" s="104"/>
      <c r="C114" s="216"/>
      <c r="D114" s="216"/>
      <c r="E114" s="216"/>
      <c r="F114" s="186" t="s">
        <v>314</v>
      </c>
      <c r="G114" s="216"/>
      <c r="H114" s="187"/>
      <c r="I114" s="29"/>
      <c r="J114" s="10"/>
    </row>
    <row r="115" spans="1:10" x14ac:dyDescent="0.3">
      <c r="A115" s="23"/>
      <c r="B115" s="104"/>
      <c r="C115" s="189">
        <f>B117+1</f>
        <v>224</v>
      </c>
      <c r="D115" s="216"/>
      <c r="E115" s="216"/>
      <c r="F115" s="216"/>
      <c r="G115" s="216"/>
      <c r="H115" s="187"/>
      <c r="I115" s="29"/>
      <c r="J115" s="10"/>
    </row>
    <row r="116" spans="1:10" x14ac:dyDescent="0.3">
      <c r="A116" s="23">
        <v>0.91319444444444453</v>
      </c>
      <c r="B116" s="106"/>
      <c r="C116" s="158" t="s">
        <v>24</v>
      </c>
      <c r="D116" s="317"/>
      <c r="E116" s="317"/>
      <c r="F116" s="317"/>
      <c r="G116" s="316"/>
      <c r="H116" s="187"/>
      <c r="I116" s="29"/>
      <c r="J116" s="10"/>
    </row>
    <row r="117" spans="1:10" x14ac:dyDescent="0.3">
      <c r="A117" s="34"/>
      <c r="B117" s="106">
        <v>223</v>
      </c>
      <c r="D117" s="189">
        <f>C115+1</f>
        <v>225</v>
      </c>
      <c r="E117" s="189">
        <f t="shared" ref="E117" si="13">D117+1</f>
        <v>226</v>
      </c>
      <c r="G117" s="127"/>
      <c r="H117" s="187"/>
      <c r="I117" s="30"/>
      <c r="J117" s="10"/>
    </row>
    <row r="118" spans="1:10" x14ac:dyDescent="0.3">
      <c r="A118" s="23">
        <v>0.91666666666666663</v>
      </c>
      <c r="B118" s="54" t="s">
        <v>24</v>
      </c>
      <c r="D118" s="158" t="s">
        <v>24</v>
      </c>
      <c r="E118" s="158" t="s">
        <v>24</v>
      </c>
      <c r="F118" s="189">
        <f>E117+1</f>
        <v>227</v>
      </c>
      <c r="G118" s="127"/>
      <c r="H118" s="127"/>
      <c r="I118" s="28">
        <v>0.8125</v>
      </c>
      <c r="J118" s="10"/>
    </row>
    <row r="119" spans="1:10" x14ac:dyDescent="0.3">
      <c r="A119" s="23">
        <v>0.92152777777777783</v>
      </c>
      <c r="B119" s="61"/>
      <c r="D119" s="176"/>
      <c r="E119" s="176"/>
      <c r="F119" s="158" t="s">
        <v>24</v>
      </c>
      <c r="G119" s="185">
        <v>19</v>
      </c>
      <c r="H119" s="127"/>
      <c r="I119" s="29"/>
      <c r="J119" s="10"/>
    </row>
    <row r="120" spans="1:10" x14ac:dyDescent="0.3">
      <c r="A120" s="23">
        <v>0.92569444444444438</v>
      </c>
      <c r="B120" s="61"/>
      <c r="D120" s="176"/>
      <c r="E120" s="176"/>
      <c r="F120" s="176"/>
      <c r="G120" s="139" t="s">
        <v>107</v>
      </c>
      <c r="H120" s="127"/>
      <c r="I120" s="29"/>
      <c r="J120" s="10"/>
    </row>
    <row r="121" spans="1:10" x14ac:dyDescent="0.3">
      <c r="A121" s="38">
        <v>0.93055555555555547</v>
      </c>
      <c r="B121" s="282"/>
      <c r="C121" s="317"/>
      <c r="D121" s="317"/>
      <c r="E121" s="317"/>
      <c r="F121" s="317"/>
      <c r="G121" s="162"/>
      <c r="H121" s="187"/>
      <c r="I121" s="29"/>
      <c r="J121" s="10"/>
    </row>
    <row r="122" spans="1:10" x14ac:dyDescent="0.3">
      <c r="A122" s="39">
        <v>0.93402777777777779</v>
      </c>
      <c r="B122" s="106"/>
      <c r="C122" s="162"/>
      <c r="D122" s="162"/>
      <c r="E122" s="162"/>
      <c r="F122" s="162"/>
      <c r="G122" s="136">
        <v>9</v>
      </c>
      <c r="H122" s="127"/>
      <c r="I122" s="30"/>
      <c r="J122" s="10"/>
    </row>
    <row r="123" spans="1:10" x14ac:dyDescent="0.3">
      <c r="A123" s="23">
        <v>0.9375</v>
      </c>
      <c r="G123" s="236" t="s">
        <v>24</v>
      </c>
      <c r="H123" s="432">
        <f>G119+1</f>
        <v>20</v>
      </c>
      <c r="I123" s="28">
        <v>0.83333333333333337</v>
      </c>
      <c r="J123" s="10"/>
    </row>
    <row r="124" spans="1:10" x14ac:dyDescent="0.3">
      <c r="A124" s="23">
        <v>0.94791666666666663</v>
      </c>
      <c r="B124" s="61"/>
      <c r="C124" s="176"/>
      <c r="D124" s="176"/>
      <c r="E124" s="176"/>
      <c r="F124" s="176"/>
      <c r="G124" s="154"/>
      <c r="H124" s="158" t="s">
        <v>24</v>
      </c>
      <c r="I124" s="28"/>
      <c r="J124" s="10"/>
    </row>
    <row r="125" spans="1:10" x14ac:dyDescent="0.3">
      <c r="A125" s="23"/>
      <c r="B125" s="61"/>
      <c r="C125" s="176"/>
      <c r="D125" s="176"/>
      <c r="E125" s="176"/>
      <c r="F125" s="176"/>
      <c r="G125" s="154"/>
      <c r="H125" s="127"/>
      <c r="I125" s="28"/>
      <c r="J125" s="10"/>
    </row>
    <row r="126" spans="1:10" x14ac:dyDescent="0.3">
      <c r="A126" s="23">
        <v>0.95833333333333337</v>
      </c>
      <c r="B126" s="61" t="s">
        <v>177</v>
      </c>
      <c r="C126" s="176" t="s">
        <v>75</v>
      </c>
      <c r="D126" s="176" t="s">
        <v>233</v>
      </c>
      <c r="E126" s="176" t="s">
        <v>211</v>
      </c>
      <c r="F126" s="176" t="s">
        <v>356</v>
      </c>
      <c r="G126" s="236"/>
      <c r="H126" s="176"/>
      <c r="I126" s="28">
        <v>0.85416666666666663</v>
      </c>
      <c r="J126" s="10"/>
    </row>
    <row r="127" spans="1:10" s="40" customFormat="1" x14ac:dyDescent="0.3">
      <c r="A127" s="18">
        <v>0.97916666666666663</v>
      </c>
      <c r="B127" s="55"/>
      <c r="C127" s="160"/>
      <c r="D127" s="160"/>
      <c r="E127" s="160"/>
      <c r="F127" s="160"/>
      <c r="G127" s="219"/>
      <c r="H127" s="160"/>
      <c r="I127" s="28">
        <v>0.875</v>
      </c>
    </row>
    <row r="128" spans="1:10" x14ac:dyDescent="0.3">
      <c r="A128" s="23">
        <v>0</v>
      </c>
      <c r="B128" s="102"/>
      <c r="C128" s="191"/>
      <c r="D128" s="191"/>
      <c r="E128" s="191"/>
      <c r="F128" s="191"/>
      <c r="G128" s="219" t="s">
        <v>300</v>
      </c>
      <c r="H128" s="127"/>
      <c r="I128" s="28">
        <v>0.89583333333333337</v>
      </c>
      <c r="J128" s="10"/>
    </row>
    <row r="129" spans="1:10" x14ac:dyDescent="0.3">
      <c r="A129" s="23">
        <v>6.9444444444444441E-3</v>
      </c>
      <c r="C129" s="154"/>
      <c r="D129" s="135" t="s">
        <v>13</v>
      </c>
      <c r="E129" s="129"/>
      <c r="G129" s="154"/>
      <c r="H129" s="127"/>
      <c r="I129" s="29"/>
      <c r="J129" s="10"/>
    </row>
    <row r="130" spans="1:10" x14ac:dyDescent="0.3">
      <c r="A130" s="23">
        <v>1.0416666666666666E-2</v>
      </c>
      <c r="B130" s="114"/>
      <c r="C130" s="156" t="s">
        <v>13</v>
      </c>
      <c r="D130" s="160"/>
      <c r="E130" s="161"/>
      <c r="F130" s="160"/>
      <c r="H130" s="160" t="s">
        <v>232</v>
      </c>
      <c r="I130" s="30"/>
      <c r="J130" s="10"/>
    </row>
    <row r="131" spans="1:10" x14ac:dyDescent="0.3">
      <c r="A131" s="23">
        <v>1.7361111111111112E-2</v>
      </c>
      <c r="B131" s="114"/>
      <c r="C131" s="151"/>
      <c r="D131" s="160"/>
      <c r="E131" s="413"/>
      <c r="F131" s="135" t="s">
        <v>13</v>
      </c>
      <c r="G131" s="413"/>
      <c r="H131" s="160"/>
      <c r="I131" s="29"/>
      <c r="J131" s="10"/>
    </row>
    <row r="132" spans="1:10" x14ac:dyDescent="0.3">
      <c r="A132" s="23">
        <v>2.0833333333333332E-2</v>
      </c>
      <c r="B132" s="79"/>
      <c r="C132" s="154"/>
      <c r="E132" s="128"/>
      <c r="H132" s="127"/>
      <c r="I132" s="28">
        <v>0.91666666666666663</v>
      </c>
      <c r="J132" s="10"/>
    </row>
    <row r="133" spans="1:10" x14ac:dyDescent="0.3">
      <c r="A133" s="23">
        <v>2.7777777777777776E-2</v>
      </c>
      <c r="B133" s="79"/>
      <c r="C133" s="154"/>
      <c r="E133" s="128"/>
      <c r="G133" s="523" t="s">
        <v>16</v>
      </c>
      <c r="H133" s="127"/>
      <c r="I133" s="29"/>
      <c r="J133" s="10"/>
    </row>
    <row r="134" spans="1:10" ht="15.6" customHeight="1" x14ac:dyDescent="0.3">
      <c r="A134" s="23">
        <v>3.4722222222222224E-2</v>
      </c>
      <c r="B134" s="79"/>
      <c r="C134" s="154"/>
      <c r="E134" s="128"/>
      <c r="G134" s="524"/>
      <c r="H134" s="191"/>
      <c r="I134" s="29"/>
      <c r="J134" s="10"/>
    </row>
    <row r="135" spans="1:10" x14ac:dyDescent="0.3">
      <c r="A135" s="41">
        <v>3.8194444444444441E-2</v>
      </c>
      <c r="B135" s="499"/>
      <c r="C135" s="154"/>
      <c r="E135" s="337"/>
      <c r="G135" s="524"/>
      <c r="H135" s="127"/>
      <c r="I135" s="30"/>
      <c r="J135" s="10"/>
    </row>
    <row r="136" spans="1:10" x14ac:dyDescent="0.3">
      <c r="A136" s="23">
        <v>4.1666666666666664E-2</v>
      </c>
      <c r="B136" s="255" t="s">
        <v>13</v>
      </c>
      <c r="C136" s="154"/>
      <c r="E136" s="226" t="s">
        <v>13</v>
      </c>
      <c r="G136" s="524"/>
      <c r="H136" s="137"/>
      <c r="I136" s="28">
        <v>0.9375</v>
      </c>
      <c r="J136" s="10"/>
    </row>
    <row r="137" spans="1:10" x14ac:dyDescent="0.3">
      <c r="A137" s="27">
        <v>4.5138888888888888E-2</v>
      </c>
      <c r="B137" s="95"/>
      <c r="C137" s="174"/>
      <c r="D137" s="144"/>
      <c r="E137" s="209"/>
      <c r="F137" s="144"/>
      <c r="G137" s="524"/>
      <c r="H137" s="144"/>
      <c r="I137" s="30"/>
      <c r="J137" s="10"/>
    </row>
    <row r="138" spans="1:10" x14ac:dyDescent="0.3">
      <c r="A138" s="27">
        <v>5.6944444444444443E-2</v>
      </c>
      <c r="B138" s="95"/>
      <c r="C138" s="174"/>
      <c r="D138" s="144"/>
      <c r="E138" s="209"/>
      <c r="F138" s="144"/>
      <c r="G138" s="524"/>
      <c r="H138" s="144"/>
      <c r="I138" s="29"/>
      <c r="J138" s="10"/>
    </row>
    <row r="139" spans="1:10" x14ac:dyDescent="0.3">
      <c r="A139" s="27">
        <v>5.9027777777777783E-2</v>
      </c>
      <c r="B139" s="95">
        <f>+B93</f>
        <v>1050</v>
      </c>
      <c r="C139" s="157">
        <f>+C91</f>
        <v>1051</v>
      </c>
      <c r="D139" s="136">
        <f>+D91</f>
        <v>1052</v>
      </c>
      <c r="E139" s="209">
        <f>+E91</f>
        <v>1053</v>
      </c>
      <c r="G139" s="524"/>
      <c r="H139" s="136"/>
      <c r="I139" s="29"/>
      <c r="J139" s="10"/>
    </row>
    <row r="140" spans="1:10" x14ac:dyDescent="0.3">
      <c r="A140" s="23">
        <v>6.25E-2</v>
      </c>
      <c r="B140" s="45" t="s">
        <v>316</v>
      </c>
      <c r="C140" s="151" t="s">
        <v>316</v>
      </c>
      <c r="D140" s="151" t="s">
        <v>316</v>
      </c>
      <c r="E140" s="156" t="s">
        <v>316</v>
      </c>
      <c r="F140" s="136">
        <f>+F93</f>
        <v>1054</v>
      </c>
      <c r="G140" s="524"/>
      <c r="H140" s="523" t="s">
        <v>316</v>
      </c>
      <c r="I140" s="28">
        <v>0.95833333333333337</v>
      </c>
      <c r="J140" s="10"/>
    </row>
    <row r="141" spans="1:10" x14ac:dyDescent="0.3">
      <c r="A141" s="23">
        <v>6.805555555555555E-2</v>
      </c>
      <c r="B141" s="46"/>
      <c r="C141" s="151"/>
      <c r="D141" s="151"/>
      <c r="E141" s="151"/>
      <c r="F141" s="135" t="s">
        <v>316</v>
      </c>
      <c r="G141" s="524"/>
      <c r="H141" s="524"/>
      <c r="I141" s="29"/>
      <c r="J141" s="10"/>
    </row>
    <row r="142" spans="1:10" x14ac:dyDescent="0.3">
      <c r="A142" s="27">
        <v>7.2916666666666671E-2</v>
      </c>
      <c r="C142" s="154"/>
      <c r="D142" s="154"/>
      <c r="G142" s="524"/>
      <c r="H142" s="524"/>
      <c r="I142" s="30"/>
      <c r="J142" s="10"/>
    </row>
    <row r="143" spans="1:10" x14ac:dyDescent="0.3">
      <c r="A143" s="27">
        <v>7.9861111111111105E-2</v>
      </c>
      <c r="B143" s="53">
        <f>+B117</f>
        <v>223</v>
      </c>
      <c r="C143" s="136">
        <f>+C115</f>
        <v>224</v>
      </c>
      <c r="D143" s="136">
        <f t="shared" ref="D143:E143" si="14">+D117</f>
        <v>225</v>
      </c>
      <c r="E143" s="136">
        <f t="shared" si="14"/>
        <v>226</v>
      </c>
      <c r="F143" s="136">
        <f>+F118</f>
        <v>227</v>
      </c>
      <c r="G143" s="524"/>
      <c r="H143" s="524"/>
      <c r="I143" s="29"/>
      <c r="J143" s="10"/>
    </row>
    <row r="144" spans="1:10" x14ac:dyDescent="0.3">
      <c r="A144" s="18">
        <v>8.3333333333333329E-2</v>
      </c>
      <c r="B144" s="45" t="s">
        <v>389</v>
      </c>
      <c r="C144" s="135" t="s">
        <v>389</v>
      </c>
      <c r="D144" s="135" t="s">
        <v>389</v>
      </c>
      <c r="E144" s="135" t="s">
        <v>389</v>
      </c>
      <c r="F144" s="156" t="s">
        <v>389</v>
      </c>
      <c r="G144" s="524"/>
      <c r="H144" s="524"/>
      <c r="I144" s="28">
        <v>0.97916666666666663</v>
      </c>
      <c r="J144" s="10"/>
    </row>
    <row r="145" spans="1:10" x14ac:dyDescent="0.3">
      <c r="A145" s="27">
        <v>9.375E-2</v>
      </c>
      <c r="F145" s="154"/>
      <c r="G145" s="524"/>
      <c r="H145" s="524"/>
      <c r="I145" s="29"/>
      <c r="J145" s="10"/>
    </row>
    <row r="146" spans="1:10" x14ac:dyDescent="0.3">
      <c r="A146" s="27">
        <v>9.7222222222222224E-2</v>
      </c>
      <c r="F146" s="154"/>
      <c r="G146" s="524"/>
      <c r="H146" s="524"/>
      <c r="I146" s="30"/>
      <c r="J146" s="10"/>
    </row>
    <row r="147" spans="1:10" x14ac:dyDescent="0.3">
      <c r="A147" s="27">
        <v>0.10069444444444443</v>
      </c>
      <c r="B147" s="53">
        <f>+B104</f>
        <v>90</v>
      </c>
      <c r="C147" s="136">
        <f>+C102</f>
        <v>91</v>
      </c>
      <c r="D147" s="136">
        <f>+D102</f>
        <v>92</v>
      </c>
      <c r="E147" s="136">
        <f>+E102</f>
        <v>93</v>
      </c>
      <c r="F147" s="136">
        <f>+F102</f>
        <v>94</v>
      </c>
      <c r="G147" s="524"/>
      <c r="H147" s="524"/>
      <c r="I147" s="29"/>
      <c r="J147" s="10"/>
    </row>
    <row r="148" spans="1:10" x14ac:dyDescent="0.3">
      <c r="A148" s="23">
        <v>0.10416666666666667</v>
      </c>
      <c r="B148" s="49" t="s">
        <v>19</v>
      </c>
      <c r="C148" s="140" t="s">
        <v>19</v>
      </c>
      <c r="D148" s="140" t="s">
        <v>19</v>
      </c>
      <c r="E148" s="140" t="s">
        <v>19</v>
      </c>
      <c r="F148" s="233" t="s">
        <v>19</v>
      </c>
      <c r="G148" s="524"/>
      <c r="H148" s="524"/>
      <c r="I148" s="28">
        <v>0</v>
      </c>
      <c r="J148" s="10"/>
    </row>
    <row r="149" spans="1:10" x14ac:dyDescent="0.3">
      <c r="A149" s="27">
        <v>0.1111111111111111</v>
      </c>
      <c r="B149" s="53">
        <f>+B99</f>
        <v>730</v>
      </c>
      <c r="F149" s="128"/>
      <c r="G149" s="524"/>
      <c r="H149" s="525"/>
      <c r="I149" s="30"/>
      <c r="J149" s="10"/>
    </row>
    <row r="150" spans="1:10" x14ac:dyDescent="0.3">
      <c r="A150" s="27">
        <v>0.12152777777777778</v>
      </c>
      <c r="B150" s="56"/>
      <c r="F150" s="128"/>
      <c r="G150" s="525"/>
      <c r="H150" s="532" t="s">
        <v>13</v>
      </c>
      <c r="I150" s="29"/>
      <c r="J150" s="10"/>
    </row>
    <row r="151" spans="1:10" x14ac:dyDescent="0.3">
      <c r="A151" s="27">
        <v>0.12361111111111112</v>
      </c>
      <c r="B151" s="56"/>
      <c r="C151" s="136">
        <f>+C97</f>
        <v>731</v>
      </c>
      <c r="D151" s="136">
        <f>+D97</f>
        <v>732</v>
      </c>
      <c r="E151" s="136">
        <f>+E97</f>
        <v>733</v>
      </c>
      <c r="F151" s="153">
        <f>+F97</f>
        <v>734</v>
      </c>
      <c r="G151" s="529" t="s">
        <v>19</v>
      </c>
      <c r="H151" s="533"/>
      <c r="I151" s="29"/>
      <c r="J151" s="10"/>
    </row>
    <row r="152" spans="1:10" x14ac:dyDescent="0.3">
      <c r="A152" s="42">
        <v>0.125</v>
      </c>
      <c r="B152" s="49" t="s">
        <v>16</v>
      </c>
      <c r="C152" s="201" t="s">
        <v>16</v>
      </c>
      <c r="D152" s="201" t="s">
        <v>16</v>
      </c>
      <c r="E152" s="201" t="s">
        <v>16</v>
      </c>
      <c r="F152" s="243" t="s">
        <v>16</v>
      </c>
      <c r="G152" s="530"/>
      <c r="H152" s="533"/>
      <c r="I152" s="28">
        <v>2.0833333333333332E-2</v>
      </c>
      <c r="J152" s="10"/>
    </row>
    <row r="153" spans="1:10" x14ac:dyDescent="0.3">
      <c r="A153" s="38">
        <v>0.13194444444444445</v>
      </c>
      <c r="D153" s="129"/>
      <c r="E153" s="128"/>
      <c r="F153" s="174"/>
      <c r="G153" s="530"/>
      <c r="H153" s="533"/>
      <c r="I153" s="30"/>
      <c r="J153" s="10"/>
    </row>
    <row r="154" spans="1:10" x14ac:dyDescent="0.3">
      <c r="A154" s="38">
        <v>0.1423611111111111</v>
      </c>
      <c r="D154" s="129"/>
      <c r="E154" s="128"/>
      <c r="F154" s="174"/>
      <c r="G154" s="530"/>
      <c r="H154" s="533"/>
      <c r="I154" s="29"/>
      <c r="J154" s="10"/>
    </row>
    <row r="155" spans="1:10" x14ac:dyDescent="0.3">
      <c r="A155" s="39">
        <v>0.14444444444444446</v>
      </c>
      <c r="B155" s="56">
        <f>+B89</f>
        <v>457</v>
      </c>
      <c r="C155" s="144">
        <f t="shared" ref="C155:F155" si="15">+C89</f>
        <v>458</v>
      </c>
      <c r="D155" s="144">
        <f t="shared" si="15"/>
        <v>459</v>
      </c>
      <c r="E155" s="144">
        <f t="shared" si="15"/>
        <v>460</v>
      </c>
      <c r="F155" s="144">
        <f t="shared" si="15"/>
        <v>461</v>
      </c>
      <c r="G155" s="530"/>
      <c r="H155" s="533"/>
      <c r="I155" s="29"/>
      <c r="J155" s="10"/>
    </row>
    <row r="156" spans="1:10" x14ac:dyDescent="0.3">
      <c r="A156" s="23">
        <v>0.14583333333333334</v>
      </c>
      <c r="B156" s="48" t="s">
        <v>415</v>
      </c>
      <c r="C156" s="141" t="s">
        <v>415</v>
      </c>
      <c r="D156" s="141" t="s">
        <v>415</v>
      </c>
      <c r="E156" s="141" t="s">
        <v>415</v>
      </c>
      <c r="F156" s="150" t="s">
        <v>415</v>
      </c>
      <c r="G156" s="530"/>
      <c r="H156" s="533"/>
      <c r="I156" s="28">
        <v>4.1666666666666664E-2</v>
      </c>
      <c r="J156" s="10"/>
    </row>
    <row r="157" spans="1:10" x14ac:dyDescent="0.3">
      <c r="A157" s="23">
        <v>0.14930555555555555</v>
      </c>
      <c r="D157" s="129"/>
      <c r="E157" s="128"/>
      <c r="F157" s="154"/>
      <c r="G157" s="530"/>
      <c r="H157" s="533"/>
      <c r="I157" s="29"/>
      <c r="J157" s="10"/>
    </row>
    <row r="158" spans="1:10" x14ac:dyDescent="0.3">
      <c r="A158" s="27">
        <v>0.15972222222222224</v>
      </c>
      <c r="D158" s="129"/>
      <c r="E158" s="128"/>
      <c r="F158" s="154"/>
      <c r="G158" s="530"/>
      <c r="H158" s="533"/>
      <c r="I158" s="30"/>
      <c r="J158" s="10"/>
    </row>
    <row r="159" spans="1:10" x14ac:dyDescent="0.3">
      <c r="A159" s="27">
        <v>0.16319444444444445</v>
      </c>
      <c r="B159" s="53">
        <f>+B82</f>
        <v>78</v>
      </c>
      <c r="C159" s="136">
        <f>+C80</f>
        <v>79</v>
      </c>
      <c r="D159" s="136">
        <f>+D80</f>
        <v>80</v>
      </c>
      <c r="E159" s="136">
        <f>+E80</f>
        <v>81</v>
      </c>
      <c r="F159" s="136">
        <f>+F80</f>
        <v>82</v>
      </c>
      <c r="G159" s="530"/>
      <c r="H159" s="533"/>
      <c r="I159" s="29"/>
      <c r="J159" s="10"/>
    </row>
    <row r="160" spans="1:10" x14ac:dyDescent="0.3">
      <c r="A160" s="23">
        <v>0.16666666666666666</v>
      </c>
      <c r="B160" s="46" t="s">
        <v>348</v>
      </c>
      <c r="C160" s="137" t="s">
        <v>348</v>
      </c>
      <c r="D160" s="137" t="s">
        <v>348</v>
      </c>
      <c r="E160" s="137" t="s">
        <v>348</v>
      </c>
      <c r="F160" s="151" t="s">
        <v>348</v>
      </c>
      <c r="G160" s="530"/>
      <c r="H160" s="533"/>
      <c r="I160" s="28">
        <v>6.25E-2</v>
      </c>
      <c r="J160" s="10"/>
    </row>
    <row r="161" spans="1:10" x14ac:dyDescent="0.3">
      <c r="A161" s="27">
        <v>0.17708333333333334</v>
      </c>
      <c r="C161" s="154"/>
      <c r="E161" s="129"/>
      <c r="F161" s="128"/>
      <c r="G161" s="531"/>
      <c r="H161" s="533"/>
      <c r="I161" s="29"/>
      <c r="J161" s="10"/>
    </row>
    <row r="162" spans="1:10" x14ac:dyDescent="0.3">
      <c r="A162" s="27">
        <v>0.17916666666666667</v>
      </c>
      <c r="C162" s="154"/>
      <c r="E162" s="129"/>
      <c r="F162" s="128"/>
      <c r="G162" s="532" t="s">
        <v>348</v>
      </c>
      <c r="H162" s="533"/>
      <c r="I162" s="29"/>
      <c r="J162" s="10"/>
    </row>
    <row r="163" spans="1:10" x14ac:dyDescent="0.3">
      <c r="A163" s="39">
        <v>0.18402777777777779</v>
      </c>
      <c r="B163" s="53">
        <f>+B108</f>
        <v>177</v>
      </c>
      <c r="C163" s="136">
        <f t="shared" ref="C163:E163" si="16">+C108</f>
        <v>179</v>
      </c>
      <c r="D163" s="136">
        <f t="shared" si="16"/>
        <v>181</v>
      </c>
      <c r="E163" s="136">
        <f t="shared" si="16"/>
        <v>183</v>
      </c>
      <c r="F163" s="136">
        <f>+F109</f>
        <v>185</v>
      </c>
      <c r="G163" s="533"/>
      <c r="H163" s="533"/>
      <c r="I163" s="30"/>
      <c r="J163" s="10"/>
    </row>
    <row r="164" spans="1:10" x14ac:dyDescent="0.3">
      <c r="A164" s="346">
        <v>0.1875</v>
      </c>
      <c r="B164" s="45" t="s">
        <v>348</v>
      </c>
      <c r="C164" s="135" t="s">
        <v>348</v>
      </c>
      <c r="D164" s="135" t="s">
        <v>348</v>
      </c>
      <c r="E164" s="135" t="s">
        <v>348</v>
      </c>
      <c r="F164" s="181" t="s">
        <v>348</v>
      </c>
      <c r="G164" s="533"/>
      <c r="H164" s="534"/>
      <c r="I164" s="28">
        <v>8.3333333333333329E-2</v>
      </c>
      <c r="J164" s="10"/>
    </row>
    <row r="165" spans="1:10" x14ac:dyDescent="0.3">
      <c r="A165" s="346">
        <v>0.19097222222222221</v>
      </c>
      <c r="B165" s="46"/>
      <c r="C165" s="137"/>
      <c r="D165" s="137"/>
      <c r="E165" s="137"/>
      <c r="F165" s="241"/>
      <c r="G165" s="533"/>
      <c r="H165" s="538" t="s">
        <v>415</v>
      </c>
      <c r="I165" s="29"/>
      <c r="J165" s="10"/>
    </row>
    <row r="166" spans="1:10" x14ac:dyDescent="0.3">
      <c r="A166" s="346">
        <v>0.19444444444444445</v>
      </c>
      <c r="B166" s="56"/>
      <c r="F166" s="128"/>
      <c r="G166" s="533"/>
      <c r="H166" s="539"/>
      <c r="I166" s="29"/>
      <c r="J166" s="10"/>
    </row>
    <row r="167" spans="1:10" x14ac:dyDescent="0.3">
      <c r="A167" s="16">
        <v>0.20486111111111113</v>
      </c>
      <c r="B167" s="53">
        <f>+B112</f>
        <v>178</v>
      </c>
      <c r="C167" s="136">
        <f>+C110</f>
        <v>180</v>
      </c>
      <c r="D167" s="136">
        <f>+D110</f>
        <v>182</v>
      </c>
      <c r="E167" s="136">
        <f>+E110</f>
        <v>184</v>
      </c>
      <c r="F167" s="136">
        <f>+F113</f>
        <v>186</v>
      </c>
      <c r="G167" s="533"/>
      <c r="H167" s="539"/>
      <c r="I167" s="43"/>
      <c r="J167" s="10"/>
    </row>
    <row r="168" spans="1:10" x14ac:dyDescent="0.3">
      <c r="A168" s="16">
        <v>0.20833333333333334</v>
      </c>
      <c r="B168" s="49" t="s">
        <v>19</v>
      </c>
      <c r="C168" s="140" t="s">
        <v>19</v>
      </c>
      <c r="D168" s="140" t="s">
        <v>19</v>
      </c>
      <c r="E168" s="140" t="s">
        <v>19</v>
      </c>
      <c r="F168" s="140" t="s">
        <v>19</v>
      </c>
      <c r="G168" s="533"/>
      <c r="H168" s="539"/>
      <c r="I168" s="28">
        <v>0.10416666666666667</v>
      </c>
      <c r="J168" s="10"/>
    </row>
    <row r="169" spans="1:10" x14ac:dyDescent="0.3">
      <c r="A169" s="16">
        <v>0.21527777777777779</v>
      </c>
      <c r="B169" s="50"/>
      <c r="C169" s="202"/>
      <c r="D169" s="242"/>
      <c r="E169" s="137"/>
      <c r="F169" s="137"/>
      <c r="G169" s="533"/>
      <c r="H169" s="539"/>
      <c r="I169" s="29"/>
      <c r="J169" s="10"/>
    </row>
    <row r="170" spans="1:10" x14ac:dyDescent="0.3">
      <c r="A170" s="31"/>
      <c r="B170" s="50">
        <f>+B99</f>
        <v>730</v>
      </c>
      <c r="C170" s="196">
        <f>+C97</f>
        <v>731</v>
      </c>
      <c r="D170" s="196">
        <f>+D97</f>
        <v>732</v>
      </c>
      <c r="E170" s="196">
        <f>+E97</f>
        <v>733</v>
      </c>
      <c r="F170" s="196">
        <f>+F97</f>
        <v>734</v>
      </c>
      <c r="G170" s="533"/>
      <c r="H170" s="539"/>
      <c r="I170" s="32"/>
      <c r="J170" s="10"/>
    </row>
    <row r="171" spans="1:10" x14ac:dyDescent="0.3">
      <c r="A171" s="16">
        <v>0.22916666666666666</v>
      </c>
      <c r="B171" s="76" t="s">
        <v>190</v>
      </c>
      <c r="C171" s="139" t="s">
        <v>190</v>
      </c>
      <c r="D171" s="139" t="s">
        <v>190</v>
      </c>
      <c r="E171" s="139" t="s">
        <v>190</v>
      </c>
      <c r="F171" s="139" t="s">
        <v>190</v>
      </c>
      <c r="G171" s="533"/>
      <c r="H171" s="539"/>
      <c r="I171" s="28">
        <v>0.125</v>
      </c>
      <c r="J171" s="10"/>
    </row>
    <row r="172" spans="1:10" x14ac:dyDescent="0.3">
      <c r="A172" s="16">
        <v>0.24305555555555555</v>
      </c>
      <c r="F172" s="202"/>
      <c r="G172" s="533"/>
      <c r="H172" s="539"/>
      <c r="I172" s="29"/>
      <c r="J172" s="10"/>
    </row>
    <row r="173" spans="1:10" x14ac:dyDescent="0.3">
      <c r="A173" s="37"/>
      <c r="B173" s="53">
        <f>+B86</f>
        <v>328</v>
      </c>
      <c r="C173" s="136">
        <f>+C84</f>
        <v>330</v>
      </c>
      <c r="D173" s="136">
        <f t="shared" ref="D173:F173" si="17">+D86</f>
        <v>331</v>
      </c>
      <c r="E173" s="136">
        <f t="shared" si="17"/>
        <v>332</v>
      </c>
      <c r="F173" s="136">
        <f t="shared" si="17"/>
        <v>333</v>
      </c>
      <c r="G173" s="534"/>
      <c r="H173" s="540"/>
      <c r="I173" s="32"/>
      <c r="J173" s="10"/>
    </row>
    <row r="174" spans="1:10" x14ac:dyDescent="0.3">
      <c r="A174" s="128"/>
      <c r="B174" s="75"/>
      <c r="C174" s="128"/>
      <c r="D174" s="128"/>
      <c r="E174" s="128"/>
      <c r="F174" s="128"/>
      <c r="H174" s="128"/>
    </row>
    <row r="175" spans="1:10" x14ac:dyDescent="0.3">
      <c r="A175" s="128"/>
      <c r="B175" s="75"/>
      <c r="C175" s="128"/>
      <c r="D175" s="128"/>
      <c r="E175" s="128"/>
      <c r="F175" s="128"/>
      <c r="H175" s="128"/>
    </row>
    <row r="176" spans="1:10" x14ac:dyDescent="0.3">
      <c r="A176" s="128"/>
      <c r="B176" s="75"/>
      <c r="C176" s="128"/>
      <c r="D176" s="128"/>
      <c r="E176" s="128"/>
      <c r="F176" s="128"/>
      <c r="H176" s="128"/>
    </row>
    <row r="177" spans="1:8" x14ac:dyDescent="0.3">
      <c r="A177" s="128"/>
      <c r="B177" s="75"/>
      <c r="C177" s="128"/>
      <c r="D177" s="128"/>
      <c r="E177" s="128"/>
      <c r="F177" s="128"/>
      <c r="H177" s="128"/>
    </row>
    <row r="178" spans="1:8" x14ac:dyDescent="0.3">
      <c r="A178" s="128"/>
      <c r="B178" s="75"/>
      <c r="C178" s="128"/>
      <c r="D178" s="128"/>
      <c r="E178" s="128"/>
      <c r="F178" s="128"/>
      <c r="H178" s="128"/>
    </row>
    <row r="179" spans="1:8" x14ac:dyDescent="0.3">
      <c r="A179" s="128"/>
      <c r="B179" s="75"/>
      <c r="C179" s="128"/>
      <c r="D179" s="128"/>
      <c r="E179" s="128"/>
      <c r="F179" s="128"/>
      <c r="H179" s="128"/>
    </row>
    <row r="180" spans="1:8" x14ac:dyDescent="0.3">
      <c r="A180" s="128"/>
      <c r="B180" s="75"/>
      <c r="C180" s="128"/>
      <c r="D180" s="128"/>
      <c r="E180" s="128"/>
      <c r="F180" s="128"/>
      <c r="H180" s="128"/>
    </row>
    <row r="181" spans="1:8" x14ac:dyDescent="0.3">
      <c r="A181" s="128"/>
      <c r="B181" s="75"/>
      <c r="C181" s="128"/>
      <c r="D181" s="128"/>
      <c r="E181" s="128"/>
      <c r="F181" s="128"/>
      <c r="H181" s="128"/>
    </row>
    <row r="182" spans="1:8" x14ac:dyDescent="0.3">
      <c r="A182" s="128"/>
      <c r="B182" s="75"/>
      <c r="C182" s="128"/>
      <c r="D182" s="128"/>
      <c r="E182" s="128"/>
      <c r="F182" s="128"/>
      <c r="H182" s="128"/>
    </row>
    <row r="183" spans="1:8" x14ac:dyDescent="0.3">
      <c r="A183" s="128"/>
      <c r="B183" s="75"/>
      <c r="C183" s="128"/>
      <c r="D183" s="128"/>
      <c r="E183" s="128"/>
      <c r="F183" s="128"/>
      <c r="H183" s="128"/>
    </row>
    <row r="184" spans="1:8" x14ac:dyDescent="0.3">
      <c r="A184" s="128"/>
      <c r="B184" s="75"/>
      <c r="C184" s="128"/>
      <c r="D184" s="128"/>
      <c r="E184" s="128"/>
      <c r="F184" s="128"/>
      <c r="H184" s="128"/>
    </row>
    <row r="185" spans="1:8" x14ac:dyDescent="0.3">
      <c r="A185" s="128"/>
      <c r="B185" s="75"/>
      <c r="C185" s="128"/>
      <c r="D185" s="128"/>
      <c r="E185" s="128"/>
      <c r="F185" s="128"/>
      <c r="H185" s="128"/>
    </row>
    <row r="186" spans="1:8" x14ac:dyDescent="0.3">
      <c r="A186" s="128"/>
      <c r="B186" s="75"/>
      <c r="C186" s="128"/>
      <c r="D186" s="128"/>
      <c r="E186" s="128"/>
      <c r="F186" s="128"/>
      <c r="H186" s="128"/>
    </row>
    <row r="187" spans="1:8" x14ac:dyDescent="0.3">
      <c r="A187" s="128"/>
      <c r="B187" s="75"/>
      <c r="C187" s="128"/>
      <c r="D187" s="128"/>
      <c r="E187" s="128"/>
      <c r="F187" s="128"/>
      <c r="H187" s="128"/>
    </row>
    <row r="188" spans="1:8" x14ac:dyDescent="0.3">
      <c r="A188" s="128"/>
      <c r="B188" s="75"/>
      <c r="C188" s="128"/>
      <c r="D188" s="128"/>
      <c r="E188" s="128"/>
      <c r="F188" s="128"/>
      <c r="H188" s="128"/>
    </row>
    <row r="189" spans="1:8" x14ac:dyDescent="0.3">
      <c r="A189" s="128"/>
      <c r="B189" s="75"/>
      <c r="C189" s="128"/>
      <c r="D189" s="128"/>
      <c r="E189" s="128"/>
      <c r="F189" s="128"/>
      <c r="H189" s="128"/>
    </row>
    <row r="190" spans="1:8" x14ac:dyDescent="0.3">
      <c r="A190" s="128"/>
      <c r="B190" s="75"/>
      <c r="C190" s="128"/>
      <c r="D190" s="128"/>
      <c r="E190" s="128"/>
      <c r="F190" s="128"/>
      <c r="H190" s="128"/>
    </row>
    <row r="191" spans="1:8" x14ac:dyDescent="0.3">
      <c r="A191" s="128"/>
      <c r="B191" s="75"/>
      <c r="C191" s="128"/>
      <c r="D191" s="128"/>
      <c r="E191" s="128"/>
      <c r="F191" s="128"/>
      <c r="H191" s="128"/>
    </row>
    <row r="192" spans="1:8" x14ac:dyDescent="0.3">
      <c r="A192" s="128"/>
      <c r="B192" s="75"/>
      <c r="C192" s="128"/>
      <c r="D192" s="128"/>
      <c r="E192" s="128"/>
      <c r="F192" s="128"/>
      <c r="H192" s="128"/>
    </row>
    <row r="193" spans="1:8" x14ac:dyDescent="0.3">
      <c r="A193" s="128"/>
      <c r="B193" s="75"/>
      <c r="C193" s="128"/>
      <c r="D193" s="128"/>
      <c r="E193" s="128"/>
      <c r="F193" s="128"/>
      <c r="H193" s="128"/>
    </row>
    <row r="194" spans="1:8" x14ac:dyDescent="0.3">
      <c r="A194" s="128"/>
      <c r="B194" s="75"/>
      <c r="C194" s="128"/>
      <c r="D194" s="128"/>
      <c r="E194" s="128"/>
      <c r="F194" s="128"/>
      <c r="H194" s="128"/>
    </row>
    <row r="195" spans="1:8" x14ac:dyDescent="0.3">
      <c r="A195" s="128"/>
      <c r="B195" s="75"/>
      <c r="C195" s="128"/>
      <c r="D195" s="128"/>
      <c r="E195" s="128"/>
      <c r="F195" s="128"/>
      <c r="H195" s="128"/>
    </row>
    <row r="196" spans="1:8" x14ac:dyDescent="0.3">
      <c r="A196" s="128"/>
      <c r="B196" s="75"/>
      <c r="C196" s="128"/>
      <c r="D196" s="128"/>
      <c r="E196" s="128"/>
      <c r="F196" s="128"/>
      <c r="H196" s="128"/>
    </row>
    <row r="197" spans="1:8" x14ac:dyDescent="0.3">
      <c r="A197" s="128"/>
      <c r="B197" s="75"/>
      <c r="C197" s="128"/>
      <c r="D197" s="128"/>
      <c r="E197" s="128"/>
      <c r="F197" s="128"/>
      <c r="H197" s="128"/>
    </row>
    <row r="198" spans="1:8" x14ac:dyDescent="0.3">
      <c r="A198" s="128"/>
      <c r="B198" s="75"/>
      <c r="C198" s="128"/>
      <c r="D198" s="128"/>
      <c r="E198" s="128"/>
      <c r="F198" s="128"/>
      <c r="H198" s="128"/>
    </row>
    <row r="199" spans="1:8" x14ac:dyDescent="0.3">
      <c r="A199" s="128"/>
      <c r="B199" s="75"/>
      <c r="C199" s="128"/>
      <c r="D199" s="128"/>
      <c r="E199" s="128"/>
      <c r="F199" s="128"/>
      <c r="H199" s="128"/>
    </row>
    <row r="200" spans="1:8" x14ac:dyDescent="0.3">
      <c r="A200" s="128"/>
      <c r="B200" s="75"/>
      <c r="C200" s="128"/>
      <c r="D200" s="128"/>
      <c r="E200" s="128"/>
      <c r="F200" s="128"/>
      <c r="H200" s="128"/>
    </row>
    <row r="201" spans="1:8" x14ac:dyDescent="0.3">
      <c r="A201" s="128"/>
      <c r="B201" s="75"/>
      <c r="C201" s="128"/>
      <c r="D201" s="128"/>
      <c r="E201" s="128"/>
      <c r="F201" s="128"/>
      <c r="H201" s="128"/>
    </row>
    <row r="202" spans="1:8" x14ac:dyDescent="0.3">
      <c r="A202" s="128"/>
      <c r="B202" s="75"/>
      <c r="C202" s="128"/>
      <c r="D202" s="128"/>
      <c r="E202" s="128"/>
      <c r="F202" s="128"/>
      <c r="H202" s="128"/>
    </row>
    <row r="203" spans="1:8" x14ac:dyDescent="0.3">
      <c r="A203" s="128"/>
      <c r="B203" s="75"/>
      <c r="C203" s="128"/>
      <c r="D203" s="128"/>
      <c r="E203" s="128"/>
      <c r="F203" s="128"/>
      <c r="H203" s="128"/>
    </row>
    <row r="204" spans="1:8" x14ac:dyDescent="0.3">
      <c r="A204" s="128"/>
      <c r="B204" s="75"/>
      <c r="C204" s="128"/>
      <c r="D204" s="128"/>
      <c r="E204" s="128"/>
      <c r="F204" s="128"/>
      <c r="H204" s="128"/>
    </row>
    <row r="205" spans="1:8" x14ac:dyDescent="0.3">
      <c r="A205" s="128"/>
      <c r="B205" s="75"/>
      <c r="C205" s="128"/>
      <c r="D205" s="128"/>
      <c r="E205" s="128"/>
      <c r="F205" s="128"/>
      <c r="H205" s="128"/>
    </row>
    <row r="206" spans="1:8" x14ac:dyDescent="0.3">
      <c r="A206" s="128"/>
      <c r="B206" s="75"/>
      <c r="C206" s="128"/>
      <c r="D206" s="128"/>
      <c r="E206" s="128"/>
      <c r="F206" s="128"/>
      <c r="H206" s="128"/>
    </row>
    <row r="207" spans="1:8" x14ac:dyDescent="0.3">
      <c r="A207" s="128"/>
      <c r="B207" s="75"/>
      <c r="C207" s="128"/>
      <c r="D207" s="128"/>
      <c r="E207" s="128"/>
      <c r="F207" s="128"/>
      <c r="H207" s="128"/>
    </row>
    <row r="208" spans="1:8" x14ac:dyDescent="0.3">
      <c r="A208" s="128"/>
      <c r="B208" s="75"/>
      <c r="C208" s="128"/>
      <c r="D208" s="128"/>
      <c r="E208" s="128"/>
      <c r="F208" s="128"/>
      <c r="H208" s="128"/>
    </row>
    <row r="209" spans="1:8" x14ac:dyDescent="0.3">
      <c r="A209" s="128"/>
      <c r="B209" s="75"/>
      <c r="C209" s="128"/>
      <c r="D209" s="128"/>
      <c r="E209" s="128"/>
      <c r="F209" s="128"/>
      <c r="H209" s="128"/>
    </row>
    <row r="210" spans="1:8" x14ac:dyDescent="0.3">
      <c r="A210" s="128"/>
      <c r="B210" s="75"/>
      <c r="C210" s="128"/>
      <c r="D210" s="128"/>
      <c r="E210" s="128"/>
      <c r="F210" s="128"/>
      <c r="H210" s="128"/>
    </row>
    <row r="211" spans="1:8" x14ac:dyDescent="0.3">
      <c r="A211" s="128"/>
      <c r="B211" s="75"/>
      <c r="C211" s="128"/>
      <c r="D211" s="128"/>
      <c r="E211" s="128"/>
      <c r="F211" s="128"/>
      <c r="H211" s="128"/>
    </row>
    <row r="212" spans="1:8" x14ac:dyDescent="0.3">
      <c r="A212" s="128"/>
      <c r="B212" s="75"/>
      <c r="C212" s="128"/>
      <c r="D212" s="128"/>
      <c r="E212" s="128"/>
      <c r="F212" s="128"/>
      <c r="H212" s="128"/>
    </row>
    <row r="213" spans="1:8" x14ac:dyDescent="0.3">
      <c r="A213" s="128"/>
      <c r="B213" s="75"/>
      <c r="C213" s="128"/>
      <c r="D213" s="128"/>
      <c r="E213" s="128"/>
      <c r="F213" s="128"/>
      <c r="H213" s="128"/>
    </row>
    <row r="214" spans="1:8" x14ac:dyDescent="0.3">
      <c r="A214" s="128"/>
      <c r="B214" s="75"/>
      <c r="C214" s="128"/>
      <c r="D214" s="128"/>
      <c r="E214" s="128"/>
      <c r="F214" s="128"/>
      <c r="H214" s="128"/>
    </row>
    <row r="215" spans="1:8" x14ac:dyDescent="0.3">
      <c r="A215" s="128"/>
      <c r="B215" s="75"/>
      <c r="C215" s="128"/>
      <c r="D215" s="128"/>
      <c r="E215" s="128"/>
      <c r="F215" s="128"/>
      <c r="H215" s="128"/>
    </row>
    <row r="216" spans="1:8" x14ac:dyDescent="0.3">
      <c r="A216" s="128"/>
      <c r="B216" s="75"/>
      <c r="C216" s="128"/>
      <c r="D216" s="128"/>
      <c r="E216" s="128"/>
      <c r="F216" s="128"/>
      <c r="H216" s="128"/>
    </row>
    <row r="217" spans="1:8" x14ac:dyDescent="0.3">
      <c r="A217" s="128"/>
      <c r="B217" s="75"/>
      <c r="C217" s="128"/>
      <c r="D217" s="128"/>
      <c r="E217" s="128"/>
      <c r="F217" s="128"/>
      <c r="H217" s="128"/>
    </row>
    <row r="218" spans="1:8" x14ac:dyDescent="0.3">
      <c r="A218" s="128"/>
      <c r="B218" s="75"/>
      <c r="C218" s="128"/>
      <c r="D218" s="128"/>
      <c r="E218" s="128"/>
      <c r="F218" s="128"/>
      <c r="H218" s="128"/>
    </row>
    <row r="219" spans="1:8" x14ac:dyDescent="0.3">
      <c r="A219" s="128"/>
      <c r="B219" s="75"/>
      <c r="C219" s="128"/>
      <c r="D219" s="128"/>
      <c r="E219" s="128"/>
      <c r="F219" s="128"/>
      <c r="H219" s="128"/>
    </row>
    <row r="220" spans="1:8" x14ac:dyDescent="0.3">
      <c r="A220" s="128"/>
      <c r="B220" s="75"/>
      <c r="C220" s="128"/>
      <c r="D220" s="128"/>
      <c r="E220" s="128"/>
      <c r="F220" s="128"/>
      <c r="H220" s="128"/>
    </row>
    <row r="221" spans="1:8" x14ac:dyDescent="0.3">
      <c r="A221" s="128"/>
      <c r="B221" s="75"/>
      <c r="C221" s="128"/>
      <c r="D221" s="128"/>
      <c r="E221" s="128"/>
      <c r="F221" s="128"/>
      <c r="H221" s="128"/>
    </row>
    <row r="222" spans="1:8" x14ac:dyDescent="0.3">
      <c r="A222" s="128"/>
      <c r="B222" s="75"/>
      <c r="C222" s="128"/>
      <c r="D222" s="128"/>
      <c r="E222" s="128"/>
      <c r="F222" s="128"/>
      <c r="H222" s="128"/>
    </row>
    <row r="223" spans="1:8" x14ac:dyDescent="0.3">
      <c r="A223" s="128"/>
      <c r="B223" s="75"/>
      <c r="C223" s="128"/>
      <c r="D223" s="128"/>
      <c r="E223" s="128"/>
      <c r="F223" s="128"/>
      <c r="H223" s="128"/>
    </row>
    <row r="224" spans="1:8" x14ac:dyDescent="0.3">
      <c r="A224" s="128"/>
      <c r="B224" s="75"/>
      <c r="C224" s="128"/>
      <c r="D224" s="128"/>
      <c r="E224" s="128"/>
      <c r="F224" s="128"/>
      <c r="H224" s="128"/>
    </row>
    <row r="225" spans="1:8" x14ac:dyDescent="0.3">
      <c r="A225" s="128"/>
      <c r="B225" s="75"/>
      <c r="C225" s="128"/>
      <c r="D225" s="128"/>
      <c r="E225" s="128"/>
      <c r="F225" s="128"/>
      <c r="H225" s="128"/>
    </row>
    <row r="226" spans="1:8" x14ac:dyDescent="0.3">
      <c r="A226" s="128"/>
      <c r="B226" s="75"/>
      <c r="C226" s="128"/>
      <c r="D226" s="128"/>
      <c r="E226" s="128"/>
      <c r="F226" s="128"/>
      <c r="H226" s="128"/>
    </row>
    <row r="227" spans="1:8" x14ac:dyDescent="0.3">
      <c r="A227" s="128"/>
      <c r="B227" s="75"/>
      <c r="C227" s="128"/>
      <c r="D227" s="128"/>
      <c r="E227" s="128"/>
      <c r="F227" s="128"/>
      <c r="H227" s="128"/>
    </row>
    <row r="228" spans="1:8" x14ac:dyDescent="0.3">
      <c r="A228" s="128"/>
      <c r="B228" s="75"/>
      <c r="C228" s="128"/>
      <c r="D228" s="128"/>
      <c r="E228" s="128"/>
      <c r="F228" s="128"/>
      <c r="H228" s="128"/>
    </row>
    <row r="229" spans="1:8" x14ac:dyDescent="0.3">
      <c r="A229" s="128"/>
      <c r="B229" s="75"/>
      <c r="C229" s="128"/>
      <c r="D229" s="128"/>
      <c r="E229" s="128"/>
      <c r="F229" s="128"/>
      <c r="H229" s="128"/>
    </row>
    <row r="230" spans="1:8" x14ac:dyDescent="0.3">
      <c r="A230" s="128"/>
      <c r="B230" s="75"/>
      <c r="C230" s="128"/>
      <c r="D230" s="128"/>
      <c r="E230" s="128"/>
      <c r="F230" s="128"/>
      <c r="H230" s="128"/>
    </row>
    <row r="231" spans="1:8" x14ac:dyDescent="0.3">
      <c r="A231" s="128"/>
      <c r="B231" s="75"/>
      <c r="C231" s="128"/>
      <c r="D231" s="128"/>
      <c r="E231" s="128"/>
      <c r="F231" s="128"/>
      <c r="H231" s="128"/>
    </row>
    <row r="232" spans="1:8" x14ac:dyDescent="0.3">
      <c r="A232" s="128"/>
      <c r="B232" s="75"/>
      <c r="C232" s="128"/>
      <c r="D232" s="128"/>
      <c r="E232" s="128"/>
      <c r="F232" s="128"/>
      <c r="H232" s="128"/>
    </row>
    <row r="233" spans="1:8" x14ac:dyDescent="0.3">
      <c r="A233" s="128"/>
      <c r="B233" s="75"/>
      <c r="C233" s="128"/>
      <c r="D233" s="128"/>
      <c r="E233" s="128"/>
      <c r="F233" s="128"/>
      <c r="H233" s="128"/>
    </row>
    <row r="234" spans="1:8" x14ac:dyDescent="0.3">
      <c r="A234" s="128"/>
      <c r="B234" s="75"/>
      <c r="C234" s="128"/>
      <c r="D234" s="128"/>
      <c r="E234" s="128"/>
      <c r="F234" s="128"/>
      <c r="H234" s="128"/>
    </row>
    <row r="235" spans="1:8" x14ac:dyDescent="0.3">
      <c r="A235" s="128"/>
      <c r="B235" s="75"/>
      <c r="C235" s="128"/>
      <c r="D235" s="128"/>
      <c r="E235" s="128"/>
      <c r="F235" s="128"/>
      <c r="H235" s="128"/>
    </row>
    <row r="236" spans="1:8" x14ac:dyDescent="0.3">
      <c r="A236" s="128"/>
      <c r="B236" s="75"/>
      <c r="C236" s="128"/>
      <c r="D236" s="128"/>
      <c r="E236" s="128"/>
      <c r="F236" s="128"/>
      <c r="H236" s="128"/>
    </row>
    <row r="237" spans="1:8" x14ac:dyDescent="0.3">
      <c r="A237" s="128"/>
      <c r="B237" s="75"/>
      <c r="C237" s="128"/>
      <c r="D237" s="128"/>
      <c r="E237" s="128"/>
      <c r="F237" s="128"/>
      <c r="H237" s="128"/>
    </row>
    <row r="238" spans="1:8" x14ac:dyDescent="0.3">
      <c r="A238" s="128"/>
      <c r="B238" s="75"/>
      <c r="C238" s="128"/>
      <c r="D238" s="128"/>
      <c r="E238" s="128"/>
      <c r="F238" s="128"/>
      <c r="H238" s="128"/>
    </row>
    <row r="239" spans="1:8" x14ac:dyDescent="0.3">
      <c r="A239" s="128"/>
      <c r="B239" s="75"/>
      <c r="C239" s="128"/>
      <c r="D239" s="128"/>
      <c r="E239" s="128"/>
      <c r="F239" s="128"/>
      <c r="H239" s="128"/>
    </row>
    <row r="240" spans="1:8" x14ac:dyDescent="0.3">
      <c r="A240" s="128"/>
      <c r="B240" s="75"/>
      <c r="C240" s="128"/>
      <c r="D240" s="128"/>
      <c r="E240" s="128"/>
      <c r="F240" s="128"/>
      <c r="H240" s="128"/>
    </row>
    <row r="241" spans="1:8" x14ac:dyDescent="0.3">
      <c r="A241" s="128"/>
      <c r="B241" s="75"/>
      <c r="C241" s="128"/>
      <c r="D241" s="128"/>
      <c r="E241" s="128"/>
      <c r="F241" s="128"/>
      <c r="H241" s="128"/>
    </row>
    <row r="242" spans="1:8" x14ac:dyDescent="0.3">
      <c r="A242" s="128"/>
      <c r="B242" s="75"/>
      <c r="C242" s="128"/>
      <c r="D242" s="128"/>
      <c r="E242" s="128"/>
      <c r="F242" s="128"/>
      <c r="H242" s="128"/>
    </row>
    <row r="243" spans="1:8" x14ac:dyDescent="0.3">
      <c r="A243" s="128"/>
      <c r="B243" s="75"/>
      <c r="C243" s="128"/>
      <c r="D243" s="128"/>
      <c r="E243" s="128"/>
      <c r="F243" s="128"/>
      <c r="H243" s="128"/>
    </row>
    <row r="244" spans="1:8" x14ac:dyDescent="0.3">
      <c r="A244" s="128"/>
      <c r="B244" s="75"/>
      <c r="C244" s="128"/>
      <c r="D244" s="128"/>
      <c r="E244" s="128"/>
      <c r="F244" s="128"/>
      <c r="H244" s="128"/>
    </row>
    <row r="245" spans="1:8" x14ac:dyDescent="0.3">
      <c r="A245" s="128"/>
      <c r="B245" s="75"/>
      <c r="C245" s="128"/>
      <c r="D245" s="128"/>
      <c r="E245" s="128"/>
      <c r="F245" s="128"/>
      <c r="H245" s="128"/>
    </row>
    <row r="246" spans="1:8" x14ac:dyDescent="0.3">
      <c r="A246" s="128"/>
      <c r="B246" s="75"/>
      <c r="C246" s="128"/>
      <c r="D246" s="128"/>
      <c r="E246" s="128"/>
      <c r="F246" s="128"/>
      <c r="H246" s="128"/>
    </row>
    <row r="247" spans="1:8" x14ac:dyDescent="0.3">
      <c r="A247" s="128"/>
      <c r="B247" s="75"/>
      <c r="C247" s="128"/>
      <c r="D247" s="128"/>
      <c r="E247" s="128"/>
      <c r="F247" s="128"/>
      <c r="H247" s="128"/>
    </row>
    <row r="248" spans="1:8" x14ac:dyDescent="0.3">
      <c r="A248" s="128"/>
      <c r="B248" s="75"/>
      <c r="C248" s="128"/>
      <c r="D248" s="128"/>
      <c r="E248" s="128"/>
      <c r="F248" s="128"/>
      <c r="H248" s="128"/>
    </row>
    <row r="249" spans="1:8" x14ac:dyDescent="0.3">
      <c r="A249" s="128"/>
      <c r="B249" s="75"/>
      <c r="C249" s="128"/>
      <c r="D249" s="128"/>
      <c r="E249" s="128"/>
      <c r="F249" s="128"/>
      <c r="H249" s="128"/>
    </row>
    <row r="250" spans="1:8" x14ac:dyDescent="0.3">
      <c r="A250" s="128"/>
      <c r="B250" s="75"/>
      <c r="C250" s="128"/>
      <c r="D250" s="128"/>
      <c r="E250" s="128"/>
      <c r="F250" s="128"/>
      <c r="H250" s="128"/>
    </row>
    <row r="251" spans="1:8" x14ac:dyDescent="0.3">
      <c r="A251" s="128"/>
      <c r="B251" s="75"/>
      <c r="C251" s="128"/>
      <c r="D251" s="128"/>
      <c r="E251" s="128"/>
      <c r="F251" s="128"/>
      <c r="H251" s="128"/>
    </row>
    <row r="252" spans="1:8" x14ac:dyDescent="0.3">
      <c r="A252" s="128"/>
      <c r="B252" s="75"/>
      <c r="C252" s="128"/>
      <c r="D252" s="128"/>
      <c r="E252" s="128"/>
      <c r="F252" s="128"/>
      <c r="H252" s="128"/>
    </row>
    <row r="253" spans="1:8" x14ac:dyDescent="0.3">
      <c r="A253" s="128"/>
      <c r="B253" s="75"/>
      <c r="C253" s="128"/>
      <c r="D253" s="128"/>
      <c r="E253" s="128"/>
      <c r="F253" s="128"/>
      <c r="H253" s="128"/>
    </row>
    <row r="254" spans="1:8" x14ac:dyDescent="0.3">
      <c r="A254" s="128"/>
      <c r="B254" s="75"/>
      <c r="C254" s="128"/>
      <c r="D254" s="128"/>
      <c r="E254" s="128"/>
      <c r="F254" s="128"/>
      <c r="H254" s="128"/>
    </row>
    <row r="255" spans="1:8" x14ac:dyDescent="0.3">
      <c r="A255" s="128"/>
      <c r="B255" s="75"/>
      <c r="C255" s="128"/>
      <c r="D255" s="128"/>
      <c r="E255" s="128"/>
      <c r="F255" s="128"/>
      <c r="H255" s="128"/>
    </row>
    <row r="256" spans="1:8" x14ac:dyDescent="0.3">
      <c r="A256" s="128"/>
      <c r="B256" s="75"/>
      <c r="C256" s="128"/>
      <c r="D256" s="128"/>
      <c r="E256" s="128"/>
      <c r="F256" s="128"/>
      <c r="H256" s="128"/>
    </row>
    <row r="257" spans="1:8" x14ac:dyDescent="0.3">
      <c r="A257" s="128"/>
      <c r="B257" s="75"/>
      <c r="C257" s="128"/>
      <c r="D257" s="128"/>
      <c r="E257" s="128"/>
      <c r="F257" s="128"/>
      <c r="H257" s="128"/>
    </row>
    <row r="258" spans="1:8" x14ac:dyDescent="0.3">
      <c r="A258" s="128"/>
      <c r="B258" s="75"/>
      <c r="C258" s="128"/>
      <c r="D258" s="128"/>
      <c r="E258" s="128"/>
      <c r="F258" s="128"/>
      <c r="H258" s="128"/>
    </row>
    <row r="259" spans="1:8" x14ac:dyDescent="0.3">
      <c r="A259" s="128"/>
      <c r="B259" s="75"/>
      <c r="C259" s="128"/>
      <c r="D259" s="128"/>
      <c r="E259" s="128"/>
      <c r="F259" s="128"/>
      <c r="H259" s="128"/>
    </row>
    <row r="260" spans="1:8" x14ac:dyDescent="0.3">
      <c r="A260" s="128"/>
      <c r="B260" s="75"/>
      <c r="C260" s="128"/>
      <c r="D260" s="128"/>
      <c r="E260" s="128"/>
      <c r="F260" s="128"/>
      <c r="H260" s="128"/>
    </row>
    <row r="261" spans="1:8" x14ac:dyDescent="0.3">
      <c r="A261" s="128"/>
      <c r="B261" s="75"/>
      <c r="C261" s="128"/>
      <c r="D261" s="128"/>
      <c r="E261" s="128"/>
      <c r="F261" s="128"/>
      <c r="H261" s="128"/>
    </row>
    <row r="262" spans="1:8" x14ac:dyDescent="0.3">
      <c r="A262" s="128"/>
      <c r="B262" s="75"/>
      <c r="C262" s="128"/>
      <c r="D262" s="128"/>
      <c r="E262" s="128"/>
      <c r="F262" s="128"/>
      <c r="H262" s="128"/>
    </row>
    <row r="263" spans="1:8" x14ac:dyDescent="0.3">
      <c r="A263" s="128"/>
      <c r="B263" s="75"/>
      <c r="C263" s="128"/>
      <c r="D263" s="128"/>
      <c r="E263" s="128"/>
      <c r="F263" s="128"/>
      <c r="H263" s="128"/>
    </row>
    <row r="264" spans="1:8" x14ac:dyDescent="0.3">
      <c r="A264" s="128"/>
      <c r="B264" s="75"/>
      <c r="C264" s="128"/>
      <c r="D264" s="128"/>
      <c r="E264" s="128"/>
      <c r="F264" s="128"/>
      <c r="H264" s="128"/>
    </row>
    <row r="265" spans="1:8" x14ac:dyDescent="0.3">
      <c r="A265" s="128"/>
      <c r="B265" s="75"/>
      <c r="C265" s="128"/>
      <c r="D265" s="128"/>
      <c r="E265" s="128"/>
      <c r="F265" s="128"/>
      <c r="H265" s="128"/>
    </row>
    <row r="266" spans="1:8" x14ac:dyDescent="0.3">
      <c r="A266" s="128"/>
      <c r="B266" s="75"/>
      <c r="C266" s="128"/>
      <c r="D266" s="128"/>
      <c r="E266" s="128"/>
      <c r="F266" s="128"/>
      <c r="H266" s="128"/>
    </row>
    <row r="267" spans="1:8" x14ac:dyDescent="0.3">
      <c r="A267" s="128"/>
      <c r="B267" s="75"/>
      <c r="C267" s="128"/>
      <c r="D267" s="128"/>
      <c r="E267" s="128"/>
      <c r="F267" s="128"/>
      <c r="H267" s="128"/>
    </row>
    <row r="268" spans="1:8" x14ac:dyDescent="0.3">
      <c r="A268" s="128"/>
      <c r="B268" s="75"/>
      <c r="C268" s="128"/>
      <c r="D268" s="128"/>
      <c r="E268" s="128"/>
      <c r="F268" s="128"/>
      <c r="H268" s="128"/>
    </row>
    <row r="269" spans="1:8" x14ac:dyDescent="0.3">
      <c r="A269" s="128"/>
      <c r="B269" s="75"/>
      <c r="C269" s="128"/>
      <c r="D269" s="128"/>
      <c r="E269" s="128"/>
      <c r="F269" s="128"/>
      <c r="H269" s="128"/>
    </row>
    <row r="270" spans="1:8" x14ac:dyDescent="0.3">
      <c r="A270" s="128"/>
      <c r="B270" s="75"/>
      <c r="C270" s="128"/>
      <c r="D270" s="128"/>
      <c r="E270" s="128"/>
      <c r="F270" s="128"/>
      <c r="H270" s="128"/>
    </row>
    <row r="271" spans="1:8" x14ac:dyDescent="0.3">
      <c r="A271" s="128"/>
      <c r="B271" s="75"/>
      <c r="C271" s="128"/>
      <c r="D271" s="128"/>
      <c r="E271" s="128"/>
      <c r="F271" s="128"/>
      <c r="H271" s="128"/>
    </row>
    <row r="272" spans="1:8" x14ac:dyDescent="0.3">
      <c r="A272" s="128"/>
      <c r="B272" s="75"/>
      <c r="C272" s="128"/>
      <c r="D272" s="128"/>
      <c r="E272" s="128"/>
      <c r="F272" s="128"/>
      <c r="H272" s="128"/>
    </row>
    <row r="273" spans="1:8" x14ac:dyDescent="0.3">
      <c r="A273" s="128"/>
      <c r="B273" s="75"/>
      <c r="C273" s="128"/>
      <c r="D273" s="128"/>
      <c r="E273" s="128"/>
      <c r="F273" s="128"/>
      <c r="H273" s="128"/>
    </row>
    <row r="274" spans="1:8" x14ac:dyDescent="0.3">
      <c r="A274" s="128"/>
      <c r="B274" s="75"/>
      <c r="C274" s="128"/>
      <c r="D274" s="128"/>
      <c r="E274" s="128"/>
      <c r="F274" s="128"/>
      <c r="H274" s="128"/>
    </row>
    <row r="275" spans="1:8" x14ac:dyDescent="0.3">
      <c r="A275" s="128"/>
      <c r="B275" s="75"/>
      <c r="C275" s="128"/>
      <c r="D275" s="128"/>
      <c r="E275" s="128"/>
      <c r="F275" s="128"/>
      <c r="H275" s="128"/>
    </row>
    <row r="276" spans="1:8" x14ac:dyDescent="0.3">
      <c r="A276" s="128"/>
      <c r="B276" s="75"/>
      <c r="C276" s="128"/>
      <c r="D276" s="128"/>
      <c r="E276" s="128"/>
      <c r="F276" s="128"/>
      <c r="H276" s="128"/>
    </row>
    <row r="277" spans="1:8" x14ac:dyDescent="0.3">
      <c r="A277" s="128"/>
      <c r="B277" s="75"/>
      <c r="C277" s="128"/>
      <c r="D277" s="128"/>
      <c r="E277" s="128"/>
      <c r="F277" s="128"/>
      <c r="H277" s="128"/>
    </row>
    <row r="278" spans="1:8" x14ac:dyDescent="0.3">
      <c r="A278" s="128"/>
      <c r="B278" s="75"/>
      <c r="C278" s="128"/>
      <c r="D278" s="128"/>
      <c r="E278" s="128"/>
      <c r="F278" s="128"/>
      <c r="H278" s="128"/>
    </row>
    <row r="279" spans="1:8" x14ac:dyDescent="0.3">
      <c r="A279" s="128"/>
      <c r="B279" s="75"/>
      <c r="C279" s="128"/>
      <c r="D279" s="128"/>
      <c r="E279" s="128"/>
      <c r="F279" s="128"/>
      <c r="H279" s="128"/>
    </row>
    <row r="280" spans="1:8" x14ac:dyDescent="0.3">
      <c r="A280" s="128"/>
      <c r="B280" s="75"/>
      <c r="C280" s="128"/>
      <c r="D280" s="128"/>
      <c r="E280" s="128"/>
      <c r="F280" s="128"/>
      <c r="H280" s="128"/>
    </row>
    <row r="281" spans="1:8" x14ac:dyDescent="0.3">
      <c r="A281" s="128"/>
      <c r="B281" s="75"/>
      <c r="C281" s="128"/>
      <c r="D281" s="128"/>
      <c r="E281" s="128"/>
      <c r="F281" s="128"/>
      <c r="H281" s="128"/>
    </row>
    <row r="282" spans="1:8" x14ac:dyDescent="0.3">
      <c r="A282" s="128"/>
      <c r="B282" s="75"/>
      <c r="C282" s="128"/>
      <c r="D282" s="128"/>
      <c r="E282" s="128"/>
      <c r="F282" s="128"/>
      <c r="H282" s="128"/>
    </row>
    <row r="283" spans="1:8" x14ac:dyDescent="0.3">
      <c r="A283" s="128"/>
      <c r="B283" s="75"/>
      <c r="C283" s="128"/>
      <c r="D283" s="128"/>
      <c r="E283" s="128"/>
      <c r="F283" s="128"/>
      <c r="H283" s="128"/>
    </row>
    <row r="284" spans="1:8" x14ac:dyDescent="0.3">
      <c r="A284" s="128"/>
      <c r="B284" s="75"/>
      <c r="C284" s="128"/>
      <c r="D284" s="128"/>
      <c r="E284" s="128"/>
      <c r="F284" s="128"/>
      <c r="H284" s="128"/>
    </row>
    <row r="285" spans="1:8" x14ac:dyDescent="0.3">
      <c r="A285" s="128"/>
      <c r="B285" s="75"/>
      <c r="C285" s="128"/>
      <c r="D285" s="128"/>
      <c r="E285" s="128"/>
      <c r="F285" s="128"/>
      <c r="H285" s="128"/>
    </row>
    <row r="286" spans="1:8" x14ac:dyDescent="0.3">
      <c r="A286" s="128"/>
      <c r="B286" s="75"/>
      <c r="C286" s="128"/>
      <c r="D286" s="128"/>
      <c r="E286" s="128"/>
      <c r="F286" s="128"/>
      <c r="H286" s="128"/>
    </row>
    <row r="287" spans="1:8" x14ac:dyDescent="0.3">
      <c r="A287" s="128"/>
      <c r="B287" s="75"/>
      <c r="C287" s="128"/>
      <c r="D287" s="128"/>
      <c r="E287" s="128"/>
      <c r="F287" s="128"/>
      <c r="H287" s="128"/>
    </row>
    <row r="288" spans="1:8" x14ac:dyDescent="0.3">
      <c r="A288" s="128"/>
      <c r="B288" s="75"/>
      <c r="C288" s="128"/>
      <c r="D288" s="128"/>
      <c r="E288" s="128"/>
      <c r="F288" s="128"/>
      <c r="H288" s="128"/>
    </row>
    <row r="289" spans="1:8" x14ac:dyDescent="0.3">
      <c r="A289" s="128"/>
      <c r="B289" s="75"/>
      <c r="C289" s="128"/>
      <c r="D289" s="128"/>
      <c r="E289" s="128"/>
      <c r="F289" s="128"/>
      <c r="H289" s="128"/>
    </row>
    <row r="290" spans="1:8" x14ac:dyDescent="0.3">
      <c r="A290" s="128"/>
      <c r="B290" s="75"/>
      <c r="C290" s="128"/>
      <c r="D290" s="128"/>
      <c r="E290" s="128"/>
      <c r="F290" s="128"/>
      <c r="H290" s="128"/>
    </row>
    <row r="291" spans="1:8" x14ac:dyDescent="0.3">
      <c r="A291" s="128"/>
      <c r="B291" s="75"/>
      <c r="C291" s="128"/>
      <c r="D291" s="128"/>
      <c r="E291" s="128"/>
      <c r="F291" s="128"/>
      <c r="H291" s="128"/>
    </row>
    <row r="292" spans="1:8" x14ac:dyDescent="0.3">
      <c r="A292" s="128"/>
      <c r="B292" s="75"/>
      <c r="C292" s="128"/>
      <c r="D292" s="128"/>
      <c r="E292" s="128"/>
      <c r="F292" s="128"/>
      <c r="H292" s="128"/>
    </row>
    <row r="293" spans="1:8" x14ac:dyDescent="0.3">
      <c r="A293" s="128"/>
      <c r="B293" s="75"/>
      <c r="C293" s="128"/>
      <c r="D293" s="128"/>
      <c r="E293" s="128"/>
      <c r="F293" s="128"/>
      <c r="H293" s="128"/>
    </row>
    <row r="294" spans="1:8" x14ac:dyDescent="0.3">
      <c r="A294" s="128"/>
      <c r="B294" s="75"/>
      <c r="C294" s="128"/>
      <c r="D294" s="128"/>
      <c r="E294" s="128"/>
      <c r="F294" s="128"/>
      <c r="H294" s="128"/>
    </row>
    <row r="295" spans="1:8" x14ac:dyDescent="0.3">
      <c r="A295" s="128"/>
      <c r="B295" s="75"/>
      <c r="C295" s="128"/>
      <c r="D295" s="128"/>
      <c r="E295" s="128"/>
      <c r="F295" s="128"/>
      <c r="H295" s="128"/>
    </row>
    <row r="296" spans="1:8" x14ac:dyDescent="0.3">
      <c r="A296" s="128"/>
      <c r="B296" s="75"/>
      <c r="C296" s="128"/>
      <c r="D296" s="128"/>
      <c r="E296" s="128"/>
      <c r="F296" s="128"/>
      <c r="H296" s="128"/>
    </row>
    <row r="297" spans="1:8" x14ac:dyDescent="0.3">
      <c r="A297" s="128"/>
      <c r="B297" s="75"/>
      <c r="C297" s="128"/>
      <c r="D297" s="128"/>
      <c r="E297" s="128"/>
      <c r="F297" s="128"/>
      <c r="H297" s="128"/>
    </row>
    <row r="298" spans="1:8" x14ac:dyDescent="0.3">
      <c r="A298" s="128"/>
      <c r="B298" s="75"/>
      <c r="C298" s="128"/>
      <c r="D298" s="128"/>
      <c r="E298" s="128"/>
      <c r="F298" s="128"/>
      <c r="H298" s="128"/>
    </row>
    <row r="299" spans="1:8" x14ac:dyDescent="0.3">
      <c r="A299" s="128"/>
      <c r="B299" s="75"/>
      <c r="C299" s="128"/>
      <c r="D299" s="128"/>
      <c r="E299" s="128"/>
      <c r="F299" s="128"/>
      <c r="H299" s="128"/>
    </row>
    <row r="300" spans="1:8" x14ac:dyDescent="0.3">
      <c r="A300" s="128"/>
      <c r="B300" s="75"/>
      <c r="C300" s="128"/>
      <c r="D300" s="128"/>
      <c r="E300" s="128"/>
      <c r="F300" s="128"/>
      <c r="H300" s="128"/>
    </row>
    <row r="301" spans="1:8" x14ac:dyDescent="0.3">
      <c r="A301" s="128"/>
      <c r="B301" s="75"/>
      <c r="C301" s="128"/>
      <c r="D301" s="128"/>
      <c r="E301" s="128"/>
      <c r="F301" s="128"/>
      <c r="H301" s="128"/>
    </row>
    <row r="302" spans="1:8" x14ac:dyDescent="0.3">
      <c r="A302" s="128"/>
      <c r="B302" s="75"/>
      <c r="C302" s="128"/>
      <c r="D302" s="128"/>
      <c r="E302" s="128"/>
      <c r="F302" s="128"/>
      <c r="H302" s="128"/>
    </row>
    <row r="303" spans="1:8" x14ac:dyDescent="0.3">
      <c r="A303" s="128"/>
      <c r="B303" s="75"/>
      <c r="C303" s="128"/>
      <c r="D303" s="128"/>
      <c r="E303" s="128"/>
      <c r="F303" s="128"/>
      <c r="H303" s="128"/>
    </row>
    <row r="304" spans="1:8" x14ac:dyDescent="0.3">
      <c r="A304" s="128"/>
      <c r="B304" s="75"/>
      <c r="C304" s="128"/>
      <c r="D304" s="128"/>
      <c r="E304" s="128"/>
      <c r="F304" s="128"/>
      <c r="H304" s="128"/>
    </row>
    <row r="305" spans="1:8" x14ac:dyDescent="0.3">
      <c r="A305" s="128"/>
      <c r="B305" s="75"/>
      <c r="C305" s="128"/>
      <c r="D305" s="128"/>
      <c r="E305" s="128"/>
      <c r="F305" s="128"/>
      <c r="H305" s="128"/>
    </row>
    <row r="306" spans="1:8" x14ac:dyDescent="0.3">
      <c r="A306" s="128"/>
      <c r="B306" s="75"/>
      <c r="C306" s="128"/>
      <c r="D306" s="128"/>
      <c r="E306" s="128"/>
      <c r="F306" s="128"/>
      <c r="H306" s="128"/>
    </row>
    <row r="307" spans="1:8" x14ac:dyDescent="0.3">
      <c r="A307" s="128"/>
      <c r="B307" s="75"/>
      <c r="C307" s="128"/>
      <c r="D307" s="128"/>
      <c r="E307" s="128"/>
      <c r="F307" s="128"/>
      <c r="H307" s="128"/>
    </row>
    <row r="308" spans="1:8" x14ac:dyDescent="0.3">
      <c r="A308" s="128"/>
      <c r="B308" s="75"/>
      <c r="C308" s="128"/>
      <c r="D308" s="128"/>
      <c r="E308" s="128"/>
      <c r="F308" s="128"/>
      <c r="H308" s="128"/>
    </row>
    <row r="309" spans="1:8" x14ac:dyDescent="0.3">
      <c r="A309" s="128"/>
      <c r="B309" s="75"/>
      <c r="C309" s="128"/>
      <c r="D309" s="128"/>
      <c r="E309" s="128"/>
      <c r="F309" s="128"/>
      <c r="H309" s="128"/>
    </row>
    <row r="310" spans="1:8" x14ac:dyDescent="0.3">
      <c r="A310" s="128"/>
      <c r="B310" s="75"/>
      <c r="C310" s="128"/>
      <c r="D310" s="128"/>
      <c r="E310" s="128"/>
      <c r="F310" s="128"/>
      <c r="H310" s="128"/>
    </row>
    <row r="311" spans="1:8" x14ac:dyDescent="0.3">
      <c r="A311" s="128"/>
      <c r="B311" s="75"/>
      <c r="C311" s="128"/>
      <c r="D311" s="128"/>
      <c r="E311" s="128"/>
      <c r="F311" s="128"/>
      <c r="H311" s="128"/>
    </row>
    <row r="312" spans="1:8" x14ac:dyDescent="0.3">
      <c r="A312" s="128"/>
      <c r="B312" s="75"/>
      <c r="C312" s="128"/>
      <c r="D312" s="128"/>
      <c r="E312" s="128"/>
      <c r="F312" s="128"/>
      <c r="H312" s="128"/>
    </row>
    <row r="313" spans="1:8" x14ac:dyDescent="0.3">
      <c r="A313" s="128"/>
      <c r="B313" s="75"/>
      <c r="C313" s="128"/>
      <c r="D313" s="128"/>
      <c r="E313" s="128"/>
      <c r="F313" s="128"/>
      <c r="H313" s="128"/>
    </row>
    <row r="314" spans="1:8" x14ac:dyDescent="0.3">
      <c r="A314" s="128"/>
      <c r="B314" s="75"/>
      <c r="C314" s="128"/>
      <c r="D314" s="128"/>
      <c r="E314" s="128"/>
      <c r="F314" s="128"/>
      <c r="H314" s="128"/>
    </row>
    <row r="315" spans="1:8" x14ac:dyDescent="0.3">
      <c r="A315" s="128"/>
      <c r="B315" s="75"/>
      <c r="C315" s="128"/>
      <c r="D315" s="128"/>
      <c r="E315" s="128"/>
      <c r="F315" s="128"/>
      <c r="H315" s="128"/>
    </row>
    <row r="316" spans="1:8" x14ac:dyDescent="0.3">
      <c r="A316" s="128"/>
      <c r="B316" s="75"/>
      <c r="C316" s="128"/>
      <c r="D316" s="128"/>
      <c r="E316" s="128"/>
      <c r="F316" s="128"/>
      <c r="H316" s="128"/>
    </row>
    <row r="317" spans="1:8" x14ac:dyDescent="0.3">
      <c r="A317" s="128"/>
      <c r="B317" s="75"/>
      <c r="C317" s="128"/>
      <c r="D317" s="128"/>
      <c r="E317" s="128"/>
      <c r="F317" s="128"/>
      <c r="H317" s="128"/>
    </row>
    <row r="318" spans="1:8" x14ac:dyDescent="0.3">
      <c r="A318" s="128"/>
      <c r="B318" s="75"/>
      <c r="C318" s="128"/>
      <c r="D318" s="128"/>
      <c r="E318" s="128"/>
      <c r="F318" s="128"/>
      <c r="H318" s="128"/>
    </row>
    <row r="319" spans="1:8" x14ac:dyDescent="0.3">
      <c r="A319" s="128"/>
      <c r="B319" s="75"/>
      <c r="C319" s="128"/>
      <c r="D319" s="128"/>
      <c r="E319" s="128"/>
      <c r="F319" s="128"/>
      <c r="H319" s="128"/>
    </row>
    <row r="320" spans="1:8" x14ac:dyDescent="0.3">
      <c r="A320" s="128"/>
      <c r="B320" s="75"/>
      <c r="C320" s="128"/>
      <c r="D320" s="128"/>
      <c r="E320" s="128"/>
      <c r="F320" s="128"/>
      <c r="H320" s="128"/>
    </row>
    <row r="321" spans="1:8" x14ac:dyDescent="0.3">
      <c r="A321" s="128"/>
      <c r="B321" s="75"/>
      <c r="C321" s="128"/>
      <c r="D321" s="128"/>
      <c r="E321" s="128"/>
      <c r="F321" s="128"/>
      <c r="H321" s="128"/>
    </row>
    <row r="322" spans="1:8" x14ac:dyDescent="0.3">
      <c r="A322" s="128"/>
      <c r="B322" s="75"/>
      <c r="C322" s="128"/>
      <c r="D322" s="128"/>
      <c r="E322" s="128"/>
      <c r="F322" s="128"/>
      <c r="H322" s="128"/>
    </row>
    <row r="323" spans="1:8" x14ac:dyDescent="0.3">
      <c r="A323" s="128"/>
      <c r="B323" s="75"/>
      <c r="C323" s="128"/>
      <c r="D323" s="128"/>
      <c r="E323" s="128"/>
      <c r="F323" s="128"/>
      <c r="H323" s="128"/>
    </row>
    <row r="324" spans="1:8" x14ac:dyDescent="0.3">
      <c r="A324" s="128"/>
      <c r="B324" s="75"/>
      <c r="C324" s="128"/>
      <c r="D324" s="128"/>
      <c r="E324" s="128"/>
      <c r="F324" s="128"/>
      <c r="H324" s="128"/>
    </row>
    <row r="325" spans="1:8" x14ac:dyDescent="0.3">
      <c r="A325" s="128"/>
      <c r="B325" s="75"/>
      <c r="C325" s="128"/>
      <c r="D325" s="128"/>
      <c r="E325" s="128"/>
      <c r="F325" s="128"/>
      <c r="H325" s="128"/>
    </row>
    <row r="326" spans="1:8" x14ac:dyDescent="0.3">
      <c r="A326" s="128"/>
      <c r="B326" s="75"/>
      <c r="C326" s="128"/>
      <c r="D326" s="128"/>
      <c r="E326" s="128"/>
      <c r="F326" s="128"/>
      <c r="H326" s="128"/>
    </row>
    <row r="327" spans="1:8" x14ac:dyDescent="0.3">
      <c r="A327" s="128"/>
      <c r="B327" s="75"/>
      <c r="C327" s="128"/>
      <c r="D327" s="128"/>
      <c r="E327" s="128"/>
      <c r="F327" s="128"/>
      <c r="H327" s="128"/>
    </row>
    <row r="328" spans="1:8" x14ac:dyDescent="0.3">
      <c r="A328" s="128"/>
      <c r="B328" s="75"/>
      <c r="C328" s="128"/>
      <c r="D328" s="128"/>
      <c r="E328" s="128"/>
      <c r="F328" s="128"/>
      <c r="H328" s="128"/>
    </row>
    <row r="329" spans="1:8" x14ac:dyDescent="0.3">
      <c r="A329" s="128"/>
      <c r="B329" s="75"/>
      <c r="C329" s="128"/>
      <c r="D329" s="128"/>
      <c r="E329" s="128"/>
      <c r="F329" s="128"/>
      <c r="H329" s="128"/>
    </row>
    <row r="330" spans="1:8" x14ac:dyDescent="0.3">
      <c r="A330" s="128"/>
      <c r="B330" s="75"/>
      <c r="C330" s="128"/>
      <c r="D330" s="128"/>
      <c r="E330" s="128"/>
      <c r="F330" s="128"/>
      <c r="H330" s="128"/>
    </row>
    <row r="331" spans="1:8" x14ac:dyDescent="0.3">
      <c r="A331" s="128"/>
      <c r="B331" s="75"/>
      <c r="C331" s="128"/>
      <c r="D331" s="128"/>
      <c r="E331" s="128"/>
      <c r="F331" s="128"/>
      <c r="H331" s="128"/>
    </row>
    <row r="332" spans="1:8" x14ac:dyDescent="0.3">
      <c r="A332" s="128"/>
      <c r="B332" s="75"/>
      <c r="C332" s="128"/>
      <c r="D332" s="128"/>
      <c r="E332" s="128"/>
      <c r="F332" s="128"/>
      <c r="H332" s="128"/>
    </row>
    <row r="333" spans="1:8" x14ac:dyDescent="0.3">
      <c r="A333" s="128"/>
      <c r="B333" s="75"/>
      <c r="C333" s="128"/>
      <c r="D333" s="128"/>
      <c r="E333" s="128"/>
      <c r="F333" s="128"/>
      <c r="H333" s="128"/>
    </row>
    <row r="334" spans="1:8" x14ac:dyDescent="0.3">
      <c r="A334" s="128"/>
      <c r="B334" s="75"/>
      <c r="C334" s="128"/>
      <c r="D334" s="128"/>
      <c r="E334" s="128"/>
      <c r="F334" s="128"/>
      <c r="H334" s="128"/>
    </row>
    <row r="335" spans="1:8" x14ac:dyDescent="0.3">
      <c r="A335" s="128"/>
      <c r="B335" s="75"/>
      <c r="C335" s="128"/>
      <c r="D335" s="128"/>
      <c r="E335" s="128"/>
      <c r="F335" s="128"/>
      <c r="H335" s="128"/>
    </row>
    <row r="336" spans="1:8" x14ac:dyDescent="0.3">
      <c r="A336" s="128"/>
      <c r="B336" s="75"/>
      <c r="C336" s="128"/>
      <c r="D336" s="128"/>
      <c r="E336" s="128"/>
      <c r="F336" s="128"/>
      <c r="H336" s="128"/>
    </row>
    <row r="337" spans="1:8" x14ac:dyDescent="0.3">
      <c r="A337" s="128"/>
      <c r="B337" s="75"/>
      <c r="C337" s="128"/>
      <c r="D337" s="128"/>
      <c r="E337" s="128"/>
      <c r="F337" s="128"/>
      <c r="H337" s="128"/>
    </row>
    <row r="338" spans="1:8" x14ac:dyDescent="0.3">
      <c r="A338" s="128"/>
      <c r="B338" s="75"/>
      <c r="C338" s="128"/>
      <c r="D338" s="128"/>
      <c r="E338" s="128"/>
      <c r="F338" s="128"/>
      <c r="H338" s="128"/>
    </row>
    <row r="339" spans="1:8" x14ac:dyDescent="0.3">
      <c r="A339" s="128"/>
      <c r="B339" s="75"/>
      <c r="C339" s="128"/>
      <c r="D339" s="128"/>
      <c r="E339" s="128"/>
      <c r="F339" s="128"/>
      <c r="H339" s="128"/>
    </row>
    <row r="340" spans="1:8" x14ac:dyDescent="0.3">
      <c r="A340" s="128"/>
      <c r="B340" s="75"/>
      <c r="C340" s="128"/>
      <c r="D340" s="128"/>
      <c r="E340" s="128"/>
      <c r="F340" s="128"/>
      <c r="H340" s="128"/>
    </row>
    <row r="341" spans="1:8" x14ac:dyDescent="0.3">
      <c r="A341" s="128"/>
      <c r="B341" s="75"/>
      <c r="C341" s="128"/>
      <c r="D341" s="128"/>
      <c r="E341" s="128"/>
      <c r="F341" s="128"/>
      <c r="H341" s="128"/>
    </row>
    <row r="342" spans="1:8" x14ac:dyDescent="0.3">
      <c r="A342" s="128"/>
      <c r="B342" s="75"/>
      <c r="C342" s="128"/>
      <c r="D342" s="128"/>
      <c r="E342" s="128"/>
      <c r="F342" s="128"/>
      <c r="H342" s="128"/>
    </row>
    <row r="343" spans="1:8" x14ac:dyDescent="0.3">
      <c r="A343" s="128"/>
      <c r="B343" s="75"/>
      <c r="C343" s="128"/>
      <c r="D343" s="128"/>
      <c r="E343" s="128"/>
      <c r="F343" s="128"/>
      <c r="H343" s="128"/>
    </row>
    <row r="344" spans="1:8" x14ac:dyDescent="0.3">
      <c r="A344" s="128"/>
      <c r="B344" s="75"/>
      <c r="C344" s="128"/>
      <c r="D344" s="128"/>
      <c r="E344" s="128"/>
      <c r="F344" s="128"/>
      <c r="H344" s="128"/>
    </row>
    <row r="345" spans="1:8" x14ac:dyDescent="0.3">
      <c r="A345" s="128"/>
      <c r="B345" s="75"/>
      <c r="C345" s="128"/>
      <c r="D345" s="128"/>
      <c r="E345" s="128"/>
      <c r="F345" s="128"/>
      <c r="H345" s="128"/>
    </row>
    <row r="346" spans="1:8" x14ac:dyDescent="0.3">
      <c r="A346" s="128"/>
      <c r="B346" s="75"/>
      <c r="C346" s="128"/>
      <c r="D346" s="128"/>
      <c r="E346" s="128"/>
      <c r="F346" s="128"/>
      <c r="H346" s="128"/>
    </row>
    <row r="347" spans="1:8" x14ac:dyDescent="0.3">
      <c r="A347" s="128"/>
      <c r="B347" s="75"/>
      <c r="C347" s="128"/>
      <c r="D347" s="128"/>
      <c r="E347" s="128"/>
      <c r="F347" s="128"/>
      <c r="H347" s="128"/>
    </row>
    <row r="348" spans="1:8" x14ac:dyDescent="0.3">
      <c r="A348" s="128"/>
      <c r="B348" s="75"/>
      <c r="C348" s="128"/>
      <c r="D348" s="128"/>
      <c r="E348" s="128"/>
      <c r="F348" s="128"/>
      <c r="H348" s="128"/>
    </row>
    <row r="349" spans="1:8" x14ac:dyDescent="0.3">
      <c r="A349" s="128"/>
      <c r="B349" s="75"/>
      <c r="C349" s="128"/>
      <c r="D349" s="128"/>
      <c r="E349" s="128"/>
      <c r="F349" s="128"/>
      <c r="H349" s="128"/>
    </row>
    <row r="350" spans="1:8" x14ac:dyDescent="0.3">
      <c r="A350" s="128"/>
      <c r="B350" s="75"/>
      <c r="C350" s="128"/>
      <c r="D350" s="128"/>
      <c r="E350" s="128"/>
      <c r="F350" s="128"/>
      <c r="H350" s="128"/>
    </row>
    <row r="351" spans="1:8" x14ac:dyDescent="0.3">
      <c r="A351" s="128"/>
      <c r="B351" s="75"/>
      <c r="C351" s="128"/>
      <c r="D351" s="128"/>
      <c r="E351" s="128"/>
      <c r="F351" s="128"/>
      <c r="H351" s="128"/>
    </row>
    <row r="352" spans="1:8" x14ac:dyDescent="0.3">
      <c r="A352" s="128"/>
      <c r="B352" s="75"/>
      <c r="C352" s="128"/>
      <c r="D352" s="128"/>
      <c r="E352" s="128"/>
      <c r="F352" s="128"/>
      <c r="H352" s="128"/>
    </row>
    <row r="353" spans="1:8" x14ac:dyDescent="0.3">
      <c r="A353" s="128"/>
      <c r="B353" s="75"/>
      <c r="C353" s="128"/>
      <c r="D353" s="128"/>
      <c r="E353" s="128"/>
      <c r="F353" s="128"/>
      <c r="H353" s="128"/>
    </row>
    <row r="354" spans="1:8" x14ac:dyDescent="0.3">
      <c r="A354" s="128"/>
      <c r="B354" s="75"/>
      <c r="C354" s="128"/>
      <c r="D354" s="128"/>
      <c r="E354" s="128"/>
      <c r="F354" s="128"/>
      <c r="H354" s="128"/>
    </row>
    <row r="355" spans="1:8" x14ac:dyDescent="0.3">
      <c r="A355" s="128"/>
      <c r="B355" s="75"/>
      <c r="C355" s="128"/>
      <c r="D355" s="128"/>
      <c r="E355" s="128"/>
      <c r="F355" s="128"/>
      <c r="H355" s="128"/>
    </row>
    <row r="356" spans="1:8" x14ac:dyDescent="0.3">
      <c r="A356" s="128"/>
      <c r="B356" s="75"/>
      <c r="C356" s="128"/>
      <c r="D356" s="128"/>
      <c r="E356" s="128"/>
      <c r="F356" s="128"/>
      <c r="H356" s="128"/>
    </row>
    <row r="357" spans="1:8" x14ac:dyDescent="0.3">
      <c r="A357" s="128"/>
      <c r="B357" s="75"/>
      <c r="C357" s="128"/>
      <c r="D357" s="128"/>
      <c r="E357" s="128"/>
      <c r="F357" s="128"/>
      <c r="H357" s="128"/>
    </row>
    <row r="358" spans="1:8" x14ac:dyDescent="0.3">
      <c r="A358" s="128"/>
      <c r="B358" s="75"/>
      <c r="C358" s="128"/>
      <c r="D358" s="128"/>
      <c r="E358" s="128"/>
      <c r="F358" s="128"/>
      <c r="H358" s="128"/>
    </row>
    <row r="359" spans="1:8" x14ac:dyDescent="0.3">
      <c r="A359" s="128"/>
      <c r="B359" s="75"/>
      <c r="C359" s="128"/>
      <c r="D359" s="128"/>
      <c r="E359" s="128"/>
      <c r="F359" s="128"/>
      <c r="H359" s="128"/>
    </row>
    <row r="360" spans="1:8" x14ac:dyDescent="0.3">
      <c r="A360" s="128"/>
      <c r="B360" s="75"/>
      <c r="C360" s="128"/>
      <c r="D360" s="128"/>
      <c r="E360" s="128"/>
      <c r="F360" s="128"/>
      <c r="H360" s="128"/>
    </row>
    <row r="361" spans="1:8" x14ac:dyDescent="0.3">
      <c r="A361" s="128"/>
      <c r="B361" s="75"/>
      <c r="C361" s="128"/>
      <c r="D361" s="128"/>
      <c r="E361" s="128"/>
      <c r="F361" s="128"/>
      <c r="H361" s="128"/>
    </row>
    <row r="362" spans="1:8" x14ac:dyDescent="0.3">
      <c r="A362" s="128"/>
      <c r="B362" s="75"/>
      <c r="C362" s="128"/>
      <c r="D362" s="128"/>
      <c r="E362" s="128"/>
      <c r="F362" s="128"/>
      <c r="H362" s="128"/>
    </row>
    <row r="363" spans="1:8" x14ac:dyDescent="0.3">
      <c r="A363" s="128"/>
      <c r="B363" s="75"/>
      <c r="C363" s="128"/>
      <c r="D363" s="128"/>
      <c r="E363" s="128"/>
      <c r="F363" s="128"/>
      <c r="H363" s="128"/>
    </row>
    <row r="364" spans="1:8" x14ac:dyDescent="0.3">
      <c r="A364" s="128"/>
      <c r="B364" s="75"/>
      <c r="C364" s="128"/>
      <c r="D364" s="128"/>
      <c r="E364" s="128"/>
      <c r="F364" s="128"/>
      <c r="H364" s="128"/>
    </row>
    <row r="365" spans="1:8" x14ac:dyDescent="0.3">
      <c r="A365" s="128"/>
      <c r="B365" s="75"/>
      <c r="C365" s="128"/>
      <c r="D365" s="128"/>
      <c r="E365" s="128"/>
      <c r="F365" s="128"/>
      <c r="H365" s="128"/>
    </row>
    <row r="366" spans="1:8" x14ac:dyDescent="0.3">
      <c r="A366" s="128"/>
      <c r="B366" s="75"/>
      <c r="C366" s="128"/>
      <c r="D366" s="128"/>
      <c r="E366" s="128"/>
      <c r="F366" s="128"/>
      <c r="H366" s="128"/>
    </row>
    <row r="367" spans="1:8" x14ac:dyDescent="0.3">
      <c r="A367" s="128"/>
      <c r="B367" s="75"/>
      <c r="C367" s="128"/>
      <c r="D367" s="128"/>
      <c r="E367" s="128"/>
      <c r="F367" s="128"/>
      <c r="H367" s="128"/>
    </row>
    <row r="368" spans="1:8" x14ac:dyDescent="0.3">
      <c r="A368" s="128"/>
      <c r="B368" s="75"/>
      <c r="C368" s="128"/>
      <c r="D368" s="128"/>
      <c r="E368" s="128"/>
      <c r="F368" s="128"/>
      <c r="H368" s="128"/>
    </row>
    <row r="369" spans="1:8" x14ac:dyDescent="0.3">
      <c r="A369" s="128"/>
      <c r="B369" s="75"/>
      <c r="C369" s="128"/>
      <c r="D369" s="128"/>
      <c r="E369" s="128"/>
      <c r="F369" s="128"/>
      <c r="H369" s="128"/>
    </row>
    <row r="370" spans="1:8" x14ac:dyDescent="0.3">
      <c r="A370" s="128"/>
      <c r="B370" s="75"/>
      <c r="C370" s="128"/>
      <c r="D370" s="128"/>
      <c r="E370" s="128"/>
      <c r="F370" s="128"/>
      <c r="H370" s="128"/>
    </row>
    <row r="371" spans="1:8" x14ac:dyDescent="0.3">
      <c r="A371" s="128"/>
      <c r="B371" s="75"/>
      <c r="C371" s="128"/>
      <c r="D371" s="128"/>
      <c r="E371" s="128"/>
      <c r="F371" s="128"/>
      <c r="H371" s="128"/>
    </row>
    <row r="372" spans="1:8" x14ac:dyDescent="0.3">
      <c r="A372" s="128"/>
      <c r="B372" s="75"/>
      <c r="C372" s="128"/>
      <c r="D372" s="128"/>
      <c r="E372" s="128"/>
      <c r="F372" s="128"/>
      <c r="H372" s="128"/>
    </row>
    <row r="373" spans="1:8" x14ac:dyDescent="0.3">
      <c r="A373" s="128"/>
      <c r="B373" s="75"/>
      <c r="C373" s="128"/>
      <c r="D373" s="128"/>
      <c r="E373" s="128"/>
      <c r="F373" s="128"/>
      <c r="H373" s="128"/>
    </row>
    <row r="374" spans="1:8" x14ac:dyDescent="0.3">
      <c r="A374" s="128"/>
      <c r="B374" s="75"/>
      <c r="C374" s="128"/>
      <c r="D374" s="128"/>
      <c r="E374" s="128"/>
      <c r="F374" s="128"/>
      <c r="H374" s="128"/>
    </row>
    <row r="375" spans="1:8" x14ac:dyDescent="0.3">
      <c r="A375" s="128"/>
      <c r="B375" s="75"/>
      <c r="C375" s="128"/>
      <c r="D375" s="128"/>
      <c r="E375" s="128"/>
      <c r="F375" s="128"/>
      <c r="H375" s="128"/>
    </row>
    <row r="376" spans="1:8" x14ac:dyDescent="0.3">
      <c r="A376" s="128"/>
      <c r="B376" s="75"/>
      <c r="C376" s="128"/>
      <c r="D376" s="128"/>
      <c r="E376" s="128"/>
      <c r="F376" s="128"/>
      <c r="H376" s="128"/>
    </row>
    <row r="377" spans="1:8" x14ac:dyDescent="0.3">
      <c r="A377" s="128"/>
      <c r="B377" s="75"/>
      <c r="C377" s="128"/>
      <c r="D377" s="128"/>
      <c r="E377" s="128"/>
      <c r="F377" s="128"/>
      <c r="H377" s="128"/>
    </row>
    <row r="378" spans="1:8" x14ac:dyDescent="0.3">
      <c r="A378" s="128"/>
      <c r="B378" s="75"/>
      <c r="C378" s="128"/>
      <c r="D378" s="128"/>
      <c r="E378" s="128"/>
      <c r="F378" s="128"/>
      <c r="H378" s="128"/>
    </row>
    <row r="379" spans="1:8" x14ac:dyDescent="0.3">
      <c r="A379" s="128"/>
      <c r="B379" s="75"/>
      <c r="C379" s="128"/>
      <c r="D379" s="128"/>
      <c r="E379" s="128"/>
      <c r="F379" s="128"/>
      <c r="H379" s="128"/>
    </row>
    <row r="380" spans="1:8" x14ac:dyDescent="0.3">
      <c r="A380" s="128"/>
      <c r="B380" s="75"/>
      <c r="C380" s="128"/>
      <c r="D380" s="128"/>
      <c r="E380" s="128"/>
      <c r="F380" s="128"/>
      <c r="H380" s="128"/>
    </row>
    <row r="381" spans="1:8" x14ac:dyDescent="0.3">
      <c r="A381" s="128"/>
      <c r="B381" s="75"/>
      <c r="C381" s="128"/>
      <c r="D381" s="128"/>
      <c r="E381" s="128"/>
      <c r="F381" s="128"/>
      <c r="H381" s="128"/>
    </row>
    <row r="382" spans="1:8" x14ac:dyDescent="0.3">
      <c r="A382" s="128"/>
      <c r="B382" s="75"/>
      <c r="C382" s="128"/>
      <c r="D382" s="128"/>
      <c r="E382" s="128"/>
      <c r="F382" s="128"/>
      <c r="H382" s="128"/>
    </row>
    <row r="383" spans="1:8" x14ac:dyDescent="0.3">
      <c r="A383" s="128"/>
      <c r="B383" s="75"/>
      <c r="C383" s="128"/>
      <c r="D383" s="128"/>
      <c r="E383" s="128"/>
      <c r="F383" s="128"/>
      <c r="H383" s="128"/>
    </row>
    <row r="384" spans="1:8" x14ac:dyDescent="0.3">
      <c r="A384" s="128"/>
      <c r="B384" s="75"/>
      <c r="C384" s="128"/>
      <c r="D384" s="128"/>
      <c r="E384" s="128"/>
      <c r="F384" s="128"/>
      <c r="H384" s="128"/>
    </row>
    <row r="385" spans="1:8" x14ac:dyDescent="0.3">
      <c r="A385" s="128"/>
      <c r="B385" s="75"/>
      <c r="C385" s="128"/>
      <c r="D385" s="128"/>
      <c r="E385" s="128"/>
      <c r="F385" s="128"/>
      <c r="H385" s="128"/>
    </row>
    <row r="386" spans="1:8" x14ac:dyDescent="0.3">
      <c r="A386" s="128"/>
      <c r="B386" s="75"/>
      <c r="C386" s="128"/>
      <c r="D386" s="128"/>
      <c r="E386" s="128"/>
      <c r="F386" s="128"/>
      <c r="H386" s="128"/>
    </row>
    <row r="387" spans="1:8" x14ac:dyDescent="0.3">
      <c r="A387" s="128"/>
      <c r="B387" s="75"/>
      <c r="C387" s="128"/>
      <c r="D387" s="128"/>
      <c r="E387" s="128"/>
      <c r="F387" s="128"/>
      <c r="H387" s="128"/>
    </row>
    <row r="388" spans="1:8" x14ac:dyDescent="0.3">
      <c r="A388" s="128"/>
      <c r="B388" s="75"/>
      <c r="C388" s="128"/>
      <c r="D388" s="128"/>
      <c r="E388" s="128"/>
      <c r="F388" s="128"/>
      <c r="H388" s="128"/>
    </row>
    <row r="389" spans="1:8" x14ac:dyDescent="0.3">
      <c r="A389" s="128"/>
      <c r="B389" s="75"/>
      <c r="C389" s="128"/>
      <c r="D389" s="128"/>
      <c r="E389" s="128"/>
      <c r="F389" s="128"/>
      <c r="H389" s="128"/>
    </row>
    <row r="390" spans="1:8" x14ac:dyDescent="0.3">
      <c r="A390" s="128"/>
      <c r="B390" s="75"/>
      <c r="C390" s="128"/>
      <c r="D390" s="128"/>
      <c r="E390" s="128"/>
      <c r="F390" s="128"/>
      <c r="H390" s="128"/>
    </row>
    <row r="391" spans="1:8" x14ac:dyDescent="0.3">
      <c r="A391" s="128"/>
      <c r="B391" s="75"/>
      <c r="C391" s="128"/>
      <c r="D391" s="128"/>
      <c r="E391" s="128"/>
      <c r="F391" s="128"/>
      <c r="H391" s="128"/>
    </row>
    <row r="392" spans="1:8" x14ac:dyDescent="0.3">
      <c r="A392" s="128"/>
      <c r="B392" s="75"/>
      <c r="C392" s="128"/>
      <c r="D392" s="128"/>
      <c r="E392" s="128"/>
      <c r="F392" s="128"/>
      <c r="H392" s="128"/>
    </row>
    <row r="393" spans="1:8" x14ac:dyDescent="0.3">
      <c r="A393" s="128"/>
      <c r="B393" s="75"/>
      <c r="C393" s="128"/>
      <c r="D393" s="128"/>
      <c r="E393" s="128"/>
      <c r="F393" s="128"/>
      <c r="H393" s="128"/>
    </row>
    <row r="394" spans="1:8" x14ac:dyDescent="0.3">
      <c r="A394" s="128"/>
      <c r="B394" s="75"/>
      <c r="C394" s="128"/>
      <c r="D394" s="128"/>
      <c r="E394" s="128"/>
      <c r="F394" s="128"/>
      <c r="H394" s="128"/>
    </row>
    <row r="395" spans="1:8" x14ac:dyDescent="0.3">
      <c r="A395" s="128"/>
      <c r="B395" s="75"/>
      <c r="C395" s="128"/>
      <c r="D395" s="128"/>
      <c r="E395" s="128"/>
      <c r="F395" s="128"/>
      <c r="H395" s="128"/>
    </row>
    <row r="396" spans="1:8" x14ac:dyDescent="0.3">
      <c r="A396" s="128"/>
      <c r="B396" s="75"/>
      <c r="C396" s="128"/>
      <c r="D396" s="128"/>
      <c r="E396" s="128"/>
      <c r="F396" s="128"/>
      <c r="H396" s="128"/>
    </row>
    <row r="397" spans="1:8" x14ac:dyDescent="0.3">
      <c r="A397" s="128"/>
      <c r="B397" s="75"/>
      <c r="C397" s="128"/>
      <c r="D397" s="128"/>
      <c r="E397" s="128"/>
      <c r="F397" s="128"/>
      <c r="H397" s="128"/>
    </row>
    <row r="398" spans="1:8" x14ac:dyDescent="0.3">
      <c r="A398" s="128"/>
      <c r="B398" s="75"/>
      <c r="C398" s="128"/>
      <c r="D398" s="128"/>
      <c r="E398" s="128"/>
      <c r="F398" s="128"/>
      <c r="H398" s="128"/>
    </row>
    <row r="399" spans="1:8" x14ac:dyDescent="0.3">
      <c r="A399" s="128"/>
      <c r="B399" s="75"/>
      <c r="C399" s="128"/>
      <c r="D399" s="128"/>
      <c r="E399" s="128"/>
      <c r="F399" s="128"/>
      <c r="H399" s="128"/>
    </row>
    <row r="400" spans="1:8" x14ac:dyDescent="0.3">
      <c r="A400" s="128"/>
      <c r="B400" s="75"/>
      <c r="C400" s="128"/>
      <c r="D400" s="128"/>
      <c r="E400" s="128"/>
      <c r="F400" s="128"/>
      <c r="H400" s="128"/>
    </row>
    <row r="401" spans="1:8" x14ac:dyDescent="0.3">
      <c r="A401" s="128"/>
      <c r="B401" s="75"/>
      <c r="C401" s="128"/>
      <c r="D401" s="128"/>
      <c r="E401" s="128"/>
      <c r="F401" s="128"/>
      <c r="H401" s="128"/>
    </row>
    <row r="402" spans="1:8" x14ac:dyDescent="0.3">
      <c r="A402" s="128"/>
      <c r="B402" s="75"/>
      <c r="C402" s="128"/>
      <c r="D402" s="128"/>
      <c r="E402" s="128"/>
      <c r="F402" s="128"/>
      <c r="H402" s="128"/>
    </row>
    <row r="403" spans="1:8" x14ac:dyDescent="0.3">
      <c r="A403" s="128"/>
      <c r="B403" s="75"/>
      <c r="C403" s="128"/>
      <c r="D403" s="128"/>
      <c r="E403" s="128"/>
      <c r="F403" s="128"/>
      <c r="H403" s="128"/>
    </row>
    <row r="404" spans="1:8" x14ac:dyDescent="0.3">
      <c r="A404" s="128"/>
      <c r="B404" s="75"/>
      <c r="C404" s="128"/>
      <c r="D404" s="128"/>
      <c r="E404" s="128"/>
      <c r="F404" s="128"/>
      <c r="H404" s="128"/>
    </row>
    <row r="405" spans="1:8" x14ac:dyDescent="0.3">
      <c r="A405" s="128"/>
      <c r="B405" s="75"/>
      <c r="C405" s="128"/>
      <c r="D405" s="128"/>
      <c r="E405" s="128"/>
      <c r="F405" s="128"/>
      <c r="H405" s="128"/>
    </row>
    <row r="406" spans="1:8" x14ac:dyDescent="0.3">
      <c r="A406" s="128"/>
      <c r="B406" s="75"/>
      <c r="C406" s="128"/>
      <c r="D406" s="128"/>
      <c r="E406" s="128"/>
      <c r="F406" s="128"/>
      <c r="H406" s="128"/>
    </row>
    <row r="407" spans="1:8" x14ac:dyDescent="0.3">
      <c r="A407" s="128"/>
      <c r="B407" s="75"/>
      <c r="C407" s="128"/>
      <c r="D407" s="128"/>
      <c r="E407" s="128"/>
      <c r="F407" s="128"/>
      <c r="H407" s="128"/>
    </row>
    <row r="408" spans="1:8" x14ac:dyDescent="0.3">
      <c r="A408" s="128"/>
      <c r="B408" s="75"/>
      <c r="C408" s="128"/>
      <c r="D408" s="128"/>
      <c r="E408" s="128"/>
      <c r="F408" s="128"/>
      <c r="H408" s="128"/>
    </row>
    <row r="409" spans="1:8" x14ac:dyDescent="0.3">
      <c r="A409" s="128"/>
      <c r="B409" s="75"/>
      <c r="C409" s="128"/>
      <c r="D409" s="128"/>
      <c r="E409" s="128"/>
      <c r="F409" s="128"/>
      <c r="H409" s="128"/>
    </row>
    <row r="410" spans="1:8" x14ac:dyDescent="0.3">
      <c r="A410" s="128"/>
      <c r="B410" s="75"/>
      <c r="C410" s="128"/>
      <c r="D410" s="128"/>
      <c r="E410" s="128"/>
      <c r="F410" s="128"/>
      <c r="H410" s="128"/>
    </row>
    <row r="411" spans="1:8" x14ac:dyDescent="0.3">
      <c r="A411" s="128"/>
      <c r="B411" s="75"/>
      <c r="C411" s="128"/>
      <c r="D411" s="128"/>
      <c r="E411" s="128"/>
      <c r="F411" s="128"/>
      <c r="H411" s="128"/>
    </row>
    <row r="412" spans="1:8" x14ac:dyDescent="0.3">
      <c r="A412" s="128"/>
      <c r="B412" s="75"/>
      <c r="C412" s="128"/>
      <c r="D412" s="128"/>
      <c r="E412" s="128"/>
      <c r="F412" s="128"/>
      <c r="H412" s="128"/>
    </row>
    <row r="413" spans="1:8" x14ac:dyDescent="0.3">
      <c r="A413" s="128"/>
      <c r="B413" s="75"/>
      <c r="C413" s="128"/>
      <c r="D413" s="128"/>
      <c r="E413" s="128"/>
      <c r="F413" s="128"/>
      <c r="H413" s="128"/>
    </row>
    <row r="414" spans="1:8" x14ac:dyDescent="0.3">
      <c r="A414" s="128"/>
      <c r="B414" s="75"/>
      <c r="C414" s="128"/>
      <c r="D414" s="128"/>
      <c r="E414" s="128"/>
      <c r="F414" s="128"/>
      <c r="H414" s="128"/>
    </row>
    <row r="415" spans="1:8" x14ac:dyDescent="0.3">
      <c r="A415" s="128"/>
      <c r="B415" s="75"/>
      <c r="C415" s="128"/>
      <c r="D415" s="128"/>
      <c r="E415" s="128"/>
      <c r="F415" s="128"/>
      <c r="H415" s="128"/>
    </row>
    <row r="416" spans="1:8" x14ac:dyDescent="0.3">
      <c r="A416" s="128"/>
      <c r="B416" s="75"/>
      <c r="C416" s="128"/>
      <c r="D416" s="128"/>
      <c r="E416" s="128"/>
      <c r="F416" s="128"/>
      <c r="H416" s="128"/>
    </row>
    <row r="417" spans="1:8" x14ac:dyDescent="0.3">
      <c r="A417" s="128"/>
      <c r="B417" s="75"/>
      <c r="C417" s="128"/>
      <c r="D417" s="128"/>
      <c r="E417" s="128"/>
      <c r="F417" s="128"/>
      <c r="H417" s="128"/>
    </row>
    <row r="418" spans="1:8" x14ac:dyDescent="0.3">
      <c r="A418" s="128"/>
      <c r="B418" s="75"/>
      <c r="C418" s="128"/>
      <c r="D418" s="128"/>
      <c r="E418" s="128"/>
      <c r="F418" s="128"/>
      <c r="H418" s="128"/>
    </row>
    <row r="419" spans="1:8" x14ac:dyDescent="0.3">
      <c r="A419" s="128"/>
      <c r="B419" s="75"/>
      <c r="C419" s="128"/>
      <c r="D419" s="128"/>
      <c r="E419" s="128"/>
      <c r="F419" s="128"/>
      <c r="H419" s="128"/>
    </row>
    <row r="420" spans="1:8" x14ac:dyDescent="0.3">
      <c r="A420" s="128"/>
      <c r="B420" s="75"/>
      <c r="C420" s="128"/>
      <c r="D420" s="128"/>
      <c r="E420" s="128"/>
      <c r="F420" s="128"/>
      <c r="H420" s="128"/>
    </row>
    <row r="421" spans="1:8" x14ac:dyDescent="0.3">
      <c r="A421" s="128"/>
      <c r="B421" s="75"/>
      <c r="C421" s="128"/>
      <c r="D421" s="128"/>
      <c r="E421" s="128"/>
      <c r="F421" s="128"/>
      <c r="H421" s="128"/>
    </row>
    <row r="422" spans="1:8" x14ac:dyDescent="0.3">
      <c r="A422" s="128"/>
      <c r="B422" s="75"/>
      <c r="C422" s="128"/>
      <c r="D422" s="128"/>
      <c r="E422" s="128"/>
      <c r="F422" s="128"/>
      <c r="H422" s="128"/>
    </row>
    <row r="423" spans="1:8" x14ac:dyDescent="0.3">
      <c r="A423" s="128"/>
      <c r="B423" s="75"/>
      <c r="C423" s="128"/>
      <c r="D423" s="128"/>
      <c r="E423" s="128"/>
      <c r="F423" s="128"/>
      <c r="H423" s="128"/>
    </row>
    <row r="424" spans="1:8" x14ac:dyDescent="0.3">
      <c r="A424" s="128"/>
      <c r="B424" s="75"/>
      <c r="C424" s="128"/>
      <c r="D424" s="128"/>
      <c r="E424" s="128"/>
      <c r="F424" s="128"/>
      <c r="H424" s="128"/>
    </row>
    <row r="425" spans="1:8" x14ac:dyDescent="0.3">
      <c r="A425" s="128"/>
      <c r="B425" s="75"/>
      <c r="C425" s="128"/>
      <c r="D425" s="128"/>
      <c r="E425" s="128"/>
      <c r="F425" s="128"/>
      <c r="H425" s="128"/>
    </row>
    <row r="426" spans="1:8" x14ac:dyDescent="0.3">
      <c r="A426" s="128"/>
      <c r="B426" s="75"/>
      <c r="C426" s="128"/>
      <c r="D426" s="128"/>
      <c r="E426" s="128"/>
      <c r="F426" s="128"/>
      <c r="H426" s="128"/>
    </row>
    <row r="427" spans="1:8" x14ac:dyDescent="0.3">
      <c r="A427" s="128"/>
      <c r="B427" s="75"/>
      <c r="C427" s="128"/>
      <c r="D427" s="128"/>
      <c r="E427" s="128"/>
      <c r="F427" s="128"/>
      <c r="H427" s="128"/>
    </row>
    <row r="428" spans="1:8" x14ac:dyDescent="0.3">
      <c r="A428" s="128"/>
      <c r="B428" s="75"/>
      <c r="C428" s="128"/>
      <c r="D428" s="128"/>
      <c r="E428" s="128"/>
      <c r="F428" s="128"/>
      <c r="H428" s="128"/>
    </row>
    <row r="429" spans="1:8" x14ac:dyDescent="0.3">
      <c r="A429" s="128"/>
      <c r="B429" s="75"/>
      <c r="C429" s="128"/>
      <c r="D429" s="128"/>
      <c r="E429" s="128"/>
      <c r="F429" s="128"/>
      <c r="H429" s="128"/>
    </row>
    <row r="430" spans="1:8" x14ac:dyDescent="0.3">
      <c r="A430" s="128"/>
      <c r="B430" s="75"/>
      <c r="C430" s="128"/>
      <c r="D430" s="128"/>
      <c r="E430" s="128"/>
      <c r="F430" s="128"/>
      <c r="H430" s="128"/>
    </row>
    <row r="431" spans="1:8" x14ac:dyDescent="0.3">
      <c r="A431" s="128"/>
      <c r="B431" s="75"/>
      <c r="C431" s="128"/>
      <c r="D431" s="128"/>
      <c r="E431" s="128"/>
      <c r="F431" s="128"/>
      <c r="H431" s="128"/>
    </row>
    <row r="432" spans="1:8" x14ac:dyDescent="0.3">
      <c r="A432" s="128"/>
      <c r="B432" s="75"/>
      <c r="C432" s="128"/>
      <c r="D432" s="128"/>
      <c r="E432" s="128"/>
      <c r="F432" s="128"/>
      <c r="H432" s="128"/>
    </row>
    <row r="433" spans="1:8" x14ac:dyDescent="0.3">
      <c r="A433" s="128"/>
      <c r="B433" s="75"/>
      <c r="C433" s="128"/>
      <c r="D433" s="128"/>
      <c r="E433" s="128"/>
      <c r="F433" s="128"/>
      <c r="H433" s="128"/>
    </row>
    <row r="434" spans="1:8" x14ac:dyDescent="0.3">
      <c r="A434" s="128"/>
      <c r="B434" s="75"/>
      <c r="C434" s="128"/>
      <c r="D434" s="128"/>
      <c r="E434" s="128"/>
      <c r="F434" s="128"/>
      <c r="H434" s="128"/>
    </row>
    <row r="435" spans="1:8" x14ac:dyDescent="0.3">
      <c r="A435" s="128"/>
      <c r="B435" s="75"/>
      <c r="C435" s="128"/>
      <c r="D435" s="128"/>
      <c r="E435" s="128"/>
      <c r="F435" s="128"/>
      <c r="H435" s="128"/>
    </row>
    <row r="436" spans="1:8" x14ac:dyDescent="0.3">
      <c r="A436" s="128"/>
      <c r="B436" s="75"/>
      <c r="C436" s="128"/>
      <c r="D436" s="128"/>
      <c r="E436" s="128"/>
      <c r="F436" s="128"/>
      <c r="H436" s="128"/>
    </row>
    <row r="437" spans="1:8" x14ac:dyDescent="0.3">
      <c r="A437" s="128"/>
      <c r="B437" s="75"/>
      <c r="C437" s="128"/>
      <c r="D437" s="128"/>
      <c r="E437" s="128"/>
      <c r="F437" s="128"/>
      <c r="H437" s="128"/>
    </row>
    <row r="438" spans="1:8" x14ac:dyDescent="0.3">
      <c r="A438" s="128"/>
      <c r="B438" s="75"/>
      <c r="C438" s="128"/>
      <c r="D438" s="128"/>
      <c r="E438" s="128"/>
      <c r="F438" s="128"/>
      <c r="H438" s="128"/>
    </row>
    <row r="439" spans="1:8" x14ac:dyDescent="0.3">
      <c r="A439" s="128"/>
      <c r="B439" s="75"/>
      <c r="C439" s="128"/>
      <c r="D439" s="128"/>
      <c r="E439" s="128"/>
      <c r="F439" s="128"/>
      <c r="H439" s="128"/>
    </row>
    <row r="440" spans="1:8" x14ac:dyDescent="0.3">
      <c r="A440" s="128"/>
      <c r="B440" s="75"/>
      <c r="C440" s="128"/>
      <c r="D440" s="128"/>
      <c r="E440" s="128"/>
      <c r="F440" s="128"/>
      <c r="H440" s="128"/>
    </row>
    <row r="441" spans="1:8" x14ac:dyDescent="0.3">
      <c r="A441" s="128"/>
      <c r="B441" s="75"/>
      <c r="C441" s="128"/>
      <c r="D441" s="128"/>
      <c r="E441" s="128"/>
      <c r="F441" s="128"/>
      <c r="H441" s="128"/>
    </row>
    <row r="442" spans="1:8" x14ac:dyDescent="0.3">
      <c r="A442" s="128"/>
      <c r="B442" s="75"/>
      <c r="C442" s="128"/>
      <c r="D442" s="128"/>
      <c r="E442" s="128"/>
      <c r="F442" s="128"/>
      <c r="H442" s="128"/>
    </row>
    <row r="443" spans="1:8" x14ac:dyDescent="0.3">
      <c r="A443" s="128"/>
      <c r="B443" s="75"/>
      <c r="C443" s="128"/>
      <c r="D443" s="128"/>
      <c r="E443" s="128"/>
      <c r="F443" s="128"/>
      <c r="H443" s="128"/>
    </row>
    <row r="444" spans="1:8" x14ac:dyDescent="0.3">
      <c r="A444" s="128"/>
      <c r="B444" s="75"/>
      <c r="C444" s="128"/>
      <c r="D444" s="128"/>
      <c r="E444" s="128"/>
      <c r="F444" s="128"/>
      <c r="H444" s="128"/>
    </row>
    <row r="445" spans="1:8" x14ac:dyDescent="0.3">
      <c r="A445" s="128"/>
      <c r="B445" s="75"/>
      <c r="C445" s="128"/>
      <c r="D445" s="128"/>
      <c r="E445" s="128"/>
      <c r="F445" s="128"/>
      <c r="H445" s="128"/>
    </row>
    <row r="446" spans="1:8" x14ac:dyDescent="0.3">
      <c r="A446" s="128"/>
      <c r="B446" s="75"/>
      <c r="C446" s="128"/>
      <c r="D446" s="128"/>
      <c r="E446" s="128"/>
      <c r="F446" s="128"/>
      <c r="H446" s="128"/>
    </row>
    <row r="447" spans="1:8" x14ac:dyDescent="0.3">
      <c r="A447" s="128"/>
      <c r="B447" s="75"/>
      <c r="C447" s="128"/>
      <c r="D447" s="128"/>
      <c r="E447" s="128"/>
      <c r="F447" s="128"/>
      <c r="H447" s="128"/>
    </row>
    <row r="448" spans="1:8" x14ac:dyDescent="0.3">
      <c r="A448" s="128"/>
      <c r="B448" s="75"/>
      <c r="C448" s="128"/>
      <c r="D448" s="128"/>
      <c r="E448" s="128"/>
      <c r="F448" s="128"/>
      <c r="H448" s="128"/>
    </row>
    <row r="449" spans="1:8" x14ac:dyDescent="0.3">
      <c r="A449" s="128"/>
      <c r="B449" s="75"/>
      <c r="C449" s="128"/>
      <c r="D449" s="128"/>
      <c r="E449" s="128"/>
      <c r="F449" s="128"/>
      <c r="H449" s="128"/>
    </row>
    <row r="450" spans="1:8" x14ac:dyDescent="0.3">
      <c r="A450" s="128"/>
      <c r="B450" s="75"/>
      <c r="C450" s="128"/>
      <c r="D450" s="128"/>
      <c r="E450" s="128"/>
      <c r="F450" s="128"/>
      <c r="H450" s="128"/>
    </row>
    <row r="451" spans="1:8" x14ac:dyDescent="0.3">
      <c r="A451" s="128"/>
      <c r="B451" s="75"/>
      <c r="C451" s="128"/>
      <c r="D451" s="128"/>
      <c r="E451" s="128"/>
      <c r="F451" s="128"/>
      <c r="H451" s="128"/>
    </row>
    <row r="452" spans="1:8" x14ac:dyDescent="0.3">
      <c r="A452" s="128"/>
      <c r="B452" s="75"/>
      <c r="C452" s="128"/>
      <c r="D452" s="128"/>
      <c r="E452" s="128"/>
      <c r="F452" s="128"/>
      <c r="H452" s="128"/>
    </row>
    <row r="453" spans="1:8" x14ac:dyDescent="0.3">
      <c r="A453" s="128"/>
      <c r="B453" s="75"/>
      <c r="C453" s="128"/>
      <c r="D453" s="128"/>
      <c r="E453" s="128"/>
      <c r="F453" s="128"/>
      <c r="H453" s="128"/>
    </row>
    <row r="454" spans="1:8" x14ac:dyDescent="0.3">
      <c r="A454" s="128"/>
      <c r="B454" s="75"/>
      <c r="C454" s="128"/>
      <c r="D454" s="128"/>
      <c r="E454" s="128"/>
      <c r="F454" s="128"/>
      <c r="H454" s="128"/>
    </row>
    <row r="455" spans="1:8" x14ac:dyDescent="0.3">
      <c r="A455" s="128"/>
      <c r="B455" s="75"/>
      <c r="C455" s="128"/>
      <c r="D455" s="128"/>
      <c r="E455" s="128"/>
      <c r="F455" s="128"/>
      <c r="H455" s="128"/>
    </row>
    <row r="456" spans="1:8" x14ac:dyDescent="0.3">
      <c r="A456" s="128"/>
      <c r="B456" s="75"/>
      <c r="C456" s="128"/>
      <c r="D456" s="128"/>
      <c r="E456" s="128"/>
      <c r="F456" s="128"/>
      <c r="H456" s="128"/>
    </row>
    <row r="457" spans="1:8" x14ac:dyDescent="0.3">
      <c r="A457" s="128"/>
      <c r="B457" s="75"/>
      <c r="C457" s="128"/>
      <c r="D457" s="128"/>
      <c r="E457" s="128"/>
      <c r="F457" s="128"/>
      <c r="H457" s="128"/>
    </row>
    <row r="458" spans="1:8" x14ac:dyDescent="0.3">
      <c r="A458" s="128"/>
      <c r="B458" s="75"/>
      <c r="C458" s="128"/>
      <c r="D458" s="128"/>
      <c r="E458" s="128"/>
      <c r="F458" s="128"/>
      <c r="H458" s="128"/>
    </row>
    <row r="459" spans="1:8" x14ac:dyDescent="0.3">
      <c r="A459" s="128"/>
      <c r="B459" s="75"/>
      <c r="C459" s="128"/>
      <c r="D459" s="128"/>
      <c r="E459" s="128"/>
      <c r="F459" s="128"/>
      <c r="H459" s="128"/>
    </row>
    <row r="460" spans="1:8" x14ac:dyDescent="0.3">
      <c r="A460" s="128"/>
      <c r="B460" s="75"/>
      <c r="C460" s="128"/>
      <c r="D460" s="128"/>
      <c r="E460" s="128"/>
      <c r="F460" s="128"/>
      <c r="H460" s="128"/>
    </row>
    <row r="461" spans="1:8" x14ac:dyDescent="0.3">
      <c r="A461" s="128"/>
      <c r="B461" s="75"/>
      <c r="C461" s="128"/>
      <c r="D461" s="128"/>
      <c r="E461" s="128"/>
      <c r="F461" s="128"/>
      <c r="H461" s="128"/>
    </row>
    <row r="462" spans="1:8" x14ac:dyDescent="0.3">
      <c r="A462" s="128"/>
      <c r="B462" s="75"/>
      <c r="C462" s="128"/>
      <c r="D462" s="128"/>
      <c r="E462" s="128"/>
      <c r="F462" s="128"/>
      <c r="H462" s="128"/>
    </row>
    <row r="463" spans="1:8" x14ac:dyDescent="0.3">
      <c r="A463" s="128"/>
      <c r="B463" s="75"/>
      <c r="C463" s="128"/>
      <c r="D463" s="128"/>
      <c r="E463" s="128"/>
      <c r="F463" s="128"/>
      <c r="H463" s="128"/>
    </row>
    <row r="464" spans="1:8" x14ac:dyDescent="0.3">
      <c r="A464" s="128"/>
      <c r="B464" s="75"/>
      <c r="C464" s="128"/>
      <c r="D464" s="128"/>
      <c r="E464" s="128"/>
      <c r="F464" s="128"/>
      <c r="H464" s="128"/>
    </row>
    <row r="465" spans="1:8" x14ac:dyDescent="0.3">
      <c r="A465" s="128"/>
      <c r="B465" s="75"/>
      <c r="C465" s="128"/>
      <c r="D465" s="128"/>
      <c r="E465" s="128"/>
      <c r="F465" s="128"/>
      <c r="H465" s="128"/>
    </row>
    <row r="466" spans="1:8" x14ac:dyDescent="0.3">
      <c r="A466" s="128"/>
      <c r="B466" s="75"/>
      <c r="C466" s="128"/>
      <c r="D466" s="128"/>
      <c r="E466" s="128"/>
      <c r="F466" s="128"/>
      <c r="H466" s="128"/>
    </row>
    <row r="467" spans="1:8" x14ac:dyDescent="0.3">
      <c r="A467" s="128"/>
      <c r="B467" s="75"/>
      <c r="C467" s="128"/>
      <c r="D467" s="128"/>
      <c r="E467" s="128"/>
      <c r="F467" s="128"/>
      <c r="H467" s="128"/>
    </row>
    <row r="468" spans="1:8" x14ac:dyDescent="0.3">
      <c r="A468" s="128"/>
      <c r="B468" s="75"/>
      <c r="C468" s="128"/>
      <c r="D468" s="128"/>
      <c r="E468" s="128"/>
      <c r="F468" s="128"/>
      <c r="H468" s="128"/>
    </row>
    <row r="469" spans="1:8" x14ac:dyDescent="0.3">
      <c r="A469" s="128"/>
      <c r="B469" s="75"/>
      <c r="C469" s="128"/>
      <c r="D469" s="128"/>
      <c r="E469" s="128"/>
      <c r="F469" s="128"/>
      <c r="H469" s="128"/>
    </row>
    <row r="470" spans="1:8" x14ac:dyDescent="0.3">
      <c r="A470" s="128"/>
      <c r="B470" s="75"/>
      <c r="C470" s="128"/>
      <c r="D470" s="128"/>
      <c r="E470" s="128"/>
      <c r="F470" s="128"/>
      <c r="H470" s="128"/>
    </row>
    <row r="471" spans="1:8" x14ac:dyDescent="0.3">
      <c r="A471" s="128"/>
      <c r="B471" s="75"/>
      <c r="C471" s="128"/>
      <c r="D471" s="128"/>
      <c r="E471" s="128"/>
      <c r="F471" s="128"/>
      <c r="H471" s="128"/>
    </row>
    <row r="472" spans="1:8" x14ac:dyDescent="0.3">
      <c r="A472" s="128"/>
      <c r="B472" s="75"/>
      <c r="C472" s="128"/>
      <c r="D472" s="128"/>
      <c r="E472" s="128"/>
      <c r="F472" s="128"/>
      <c r="H472" s="128"/>
    </row>
    <row r="473" spans="1:8" x14ac:dyDescent="0.3">
      <c r="A473" s="128"/>
      <c r="B473" s="75"/>
      <c r="C473" s="128"/>
      <c r="D473" s="128"/>
      <c r="E473" s="128"/>
      <c r="F473" s="128"/>
      <c r="H473" s="128"/>
    </row>
    <row r="474" spans="1:8" x14ac:dyDescent="0.3">
      <c r="A474" s="128"/>
      <c r="B474" s="75"/>
      <c r="C474" s="128"/>
      <c r="D474" s="128"/>
      <c r="E474" s="128"/>
      <c r="F474" s="128"/>
      <c r="H474" s="128"/>
    </row>
    <row r="475" spans="1:8" x14ac:dyDescent="0.3">
      <c r="A475" s="128"/>
      <c r="B475" s="75"/>
      <c r="C475" s="128"/>
      <c r="D475" s="128"/>
      <c r="E475" s="128"/>
      <c r="F475" s="128"/>
      <c r="H475" s="128"/>
    </row>
    <row r="476" spans="1:8" x14ac:dyDescent="0.3">
      <c r="A476" s="128"/>
      <c r="B476" s="75"/>
      <c r="C476" s="128"/>
      <c r="D476" s="128"/>
      <c r="E476" s="128"/>
      <c r="F476" s="128"/>
      <c r="H476" s="128"/>
    </row>
    <row r="477" spans="1:8" x14ac:dyDescent="0.3">
      <c r="A477" s="128"/>
      <c r="B477" s="75"/>
      <c r="C477" s="128"/>
      <c r="D477" s="128"/>
      <c r="E477" s="128"/>
      <c r="F477" s="128"/>
      <c r="H477" s="128"/>
    </row>
    <row r="478" spans="1:8" x14ac:dyDescent="0.3">
      <c r="A478" s="128"/>
      <c r="B478" s="75"/>
      <c r="C478" s="128"/>
      <c r="D478" s="128"/>
      <c r="E478" s="128"/>
      <c r="F478" s="128"/>
      <c r="H478" s="128"/>
    </row>
    <row r="479" spans="1:8" x14ac:dyDescent="0.3">
      <c r="A479" s="128"/>
      <c r="B479" s="75"/>
      <c r="C479" s="128"/>
      <c r="D479" s="128"/>
      <c r="E479" s="128"/>
      <c r="F479" s="128"/>
      <c r="H479" s="128"/>
    </row>
    <row r="480" spans="1:8" x14ac:dyDescent="0.3">
      <c r="A480" s="128"/>
      <c r="B480" s="75"/>
      <c r="C480" s="128"/>
      <c r="D480" s="128"/>
      <c r="E480" s="128"/>
      <c r="F480" s="128"/>
      <c r="H480" s="128"/>
    </row>
    <row r="481" spans="1:8" x14ac:dyDescent="0.3">
      <c r="A481" s="128"/>
      <c r="B481" s="75"/>
      <c r="C481" s="128"/>
      <c r="D481" s="128"/>
      <c r="E481" s="128"/>
      <c r="F481" s="128"/>
      <c r="H481" s="128"/>
    </row>
    <row r="482" spans="1:8" x14ac:dyDescent="0.3">
      <c r="A482" s="128"/>
      <c r="B482" s="75"/>
      <c r="C482" s="128"/>
      <c r="D482" s="128"/>
      <c r="E482" s="128"/>
      <c r="F482" s="128"/>
      <c r="H482" s="128"/>
    </row>
    <row r="483" spans="1:8" x14ac:dyDescent="0.3">
      <c r="A483" s="128"/>
      <c r="B483" s="75"/>
      <c r="C483" s="128"/>
      <c r="D483" s="128"/>
      <c r="E483" s="128"/>
      <c r="F483" s="128"/>
      <c r="H483" s="128"/>
    </row>
    <row r="484" spans="1:8" x14ac:dyDescent="0.3">
      <c r="A484" s="128"/>
      <c r="B484" s="75"/>
      <c r="C484" s="128"/>
      <c r="D484" s="128"/>
      <c r="E484" s="128"/>
      <c r="F484" s="128"/>
      <c r="H484" s="128"/>
    </row>
    <row r="485" spans="1:8" x14ac:dyDescent="0.3">
      <c r="A485" s="128"/>
      <c r="B485" s="75"/>
      <c r="C485" s="128"/>
      <c r="D485" s="128"/>
      <c r="E485" s="128"/>
      <c r="F485" s="128"/>
      <c r="H485" s="128"/>
    </row>
    <row r="486" spans="1:8" x14ac:dyDescent="0.3">
      <c r="A486" s="128"/>
      <c r="B486" s="75"/>
      <c r="C486" s="128"/>
      <c r="D486" s="128"/>
      <c r="E486" s="128"/>
      <c r="F486" s="128"/>
      <c r="H486" s="128"/>
    </row>
    <row r="487" spans="1:8" x14ac:dyDescent="0.3">
      <c r="A487" s="128"/>
      <c r="B487" s="75"/>
      <c r="C487" s="128"/>
      <c r="D487" s="128"/>
      <c r="E487" s="128"/>
      <c r="F487" s="128"/>
      <c r="H487" s="128"/>
    </row>
    <row r="488" spans="1:8" x14ac:dyDescent="0.3">
      <c r="A488" s="128"/>
      <c r="B488" s="75"/>
      <c r="C488" s="128"/>
      <c r="D488" s="128"/>
      <c r="E488" s="128"/>
      <c r="F488" s="128"/>
      <c r="H488" s="128"/>
    </row>
    <row r="489" spans="1:8" x14ac:dyDescent="0.3">
      <c r="A489" s="128"/>
      <c r="B489" s="75"/>
      <c r="C489" s="128"/>
      <c r="D489" s="128"/>
      <c r="E489" s="128"/>
      <c r="F489" s="128"/>
      <c r="H489" s="128"/>
    </row>
    <row r="490" spans="1:8" x14ac:dyDescent="0.3">
      <c r="A490" s="128"/>
      <c r="B490" s="75"/>
      <c r="C490" s="128"/>
      <c r="D490" s="128"/>
      <c r="E490" s="128"/>
      <c r="F490" s="128"/>
      <c r="H490" s="128"/>
    </row>
    <row r="491" spans="1:8" x14ac:dyDescent="0.3">
      <c r="A491" s="128"/>
      <c r="B491" s="75"/>
      <c r="C491" s="128"/>
      <c r="D491" s="128"/>
      <c r="E491" s="128"/>
      <c r="F491" s="128"/>
      <c r="H491" s="128"/>
    </row>
    <row r="492" spans="1:8" x14ac:dyDescent="0.3">
      <c r="A492" s="128"/>
      <c r="B492" s="75"/>
      <c r="C492" s="128"/>
      <c r="D492" s="128"/>
      <c r="E492" s="128"/>
      <c r="F492" s="128"/>
      <c r="H492" s="128"/>
    </row>
    <row r="493" spans="1:8" x14ac:dyDescent="0.3">
      <c r="A493" s="128"/>
      <c r="B493" s="75"/>
      <c r="C493" s="128"/>
      <c r="D493" s="128"/>
      <c r="E493" s="128"/>
      <c r="F493" s="128"/>
      <c r="H493" s="128"/>
    </row>
    <row r="494" spans="1:8" x14ac:dyDescent="0.3">
      <c r="A494" s="128"/>
      <c r="B494" s="75"/>
      <c r="C494" s="128"/>
      <c r="D494" s="128"/>
      <c r="E494" s="128"/>
      <c r="F494" s="128"/>
      <c r="H494" s="128"/>
    </row>
    <row r="495" spans="1:8" x14ac:dyDescent="0.3">
      <c r="A495" s="128"/>
      <c r="B495" s="75"/>
      <c r="C495" s="128"/>
      <c r="D495" s="128"/>
      <c r="E495" s="128"/>
      <c r="F495" s="128"/>
      <c r="H495" s="128"/>
    </row>
    <row r="496" spans="1:8" x14ac:dyDescent="0.3">
      <c r="A496" s="128"/>
      <c r="B496" s="75"/>
      <c r="C496" s="128"/>
      <c r="D496" s="128"/>
      <c r="E496" s="128"/>
      <c r="F496" s="128"/>
      <c r="H496" s="128"/>
    </row>
    <row r="497" spans="1:8" x14ac:dyDescent="0.3">
      <c r="A497" s="128"/>
      <c r="B497" s="75"/>
      <c r="C497" s="128"/>
      <c r="D497" s="128"/>
      <c r="E497" s="128"/>
      <c r="F497" s="128"/>
      <c r="H497" s="128"/>
    </row>
    <row r="498" spans="1:8" x14ac:dyDescent="0.3">
      <c r="A498" s="128"/>
      <c r="B498" s="75"/>
      <c r="C498" s="128"/>
      <c r="D498" s="128"/>
      <c r="E498" s="128"/>
      <c r="F498" s="128"/>
      <c r="H498" s="128"/>
    </row>
    <row r="499" spans="1:8" x14ac:dyDescent="0.3">
      <c r="A499" s="128"/>
      <c r="B499" s="75"/>
      <c r="C499" s="128"/>
      <c r="D499" s="128"/>
      <c r="E499" s="128"/>
      <c r="F499" s="128"/>
      <c r="H499" s="128"/>
    </row>
    <row r="500" spans="1:8" x14ac:dyDescent="0.3">
      <c r="A500" s="128"/>
      <c r="B500" s="75"/>
      <c r="C500" s="128"/>
      <c r="D500" s="128"/>
      <c r="E500" s="128"/>
      <c r="F500" s="128"/>
      <c r="H500" s="128"/>
    </row>
    <row r="501" spans="1:8" x14ac:dyDescent="0.3">
      <c r="A501" s="128"/>
      <c r="B501" s="75"/>
      <c r="C501" s="128"/>
      <c r="D501" s="128"/>
      <c r="E501" s="128"/>
      <c r="F501" s="128"/>
      <c r="H501" s="128"/>
    </row>
    <row r="502" spans="1:8" x14ac:dyDescent="0.3">
      <c r="A502" s="128"/>
      <c r="B502" s="75"/>
      <c r="C502" s="128"/>
      <c r="D502" s="128"/>
      <c r="E502" s="128"/>
      <c r="F502" s="128"/>
      <c r="H502" s="128"/>
    </row>
    <row r="503" spans="1:8" x14ac:dyDescent="0.3">
      <c r="A503" s="128"/>
      <c r="B503" s="75"/>
      <c r="C503" s="128"/>
      <c r="D503" s="128"/>
      <c r="E503" s="128"/>
      <c r="F503" s="128"/>
      <c r="H503" s="128"/>
    </row>
    <row r="504" spans="1:8" x14ac:dyDescent="0.3">
      <c r="A504" s="128"/>
      <c r="B504" s="75"/>
      <c r="C504" s="128"/>
      <c r="D504" s="128"/>
      <c r="E504" s="128"/>
      <c r="F504" s="128"/>
      <c r="H504" s="128"/>
    </row>
    <row r="505" spans="1:8" x14ac:dyDescent="0.3">
      <c r="A505" s="128"/>
      <c r="B505" s="75"/>
      <c r="C505" s="128"/>
      <c r="D505" s="128"/>
      <c r="E505" s="128"/>
      <c r="F505" s="128"/>
      <c r="H505" s="128"/>
    </row>
    <row r="506" spans="1:8" x14ac:dyDescent="0.3">
      <c r="A506" s="128"/>
      <c r="B506" s="75"/>
      <c r="C506" s="128"/>
      <c r="D506" s="128"/>
      <c r="E506" s="128"/>
      <c r="F506" s="128"/>
      <c r="H506" s="128"/>
    </row>
    <row r="507" spans="1:8" x14ac:dyDescent="0.3">
      <c r="A507" s="128"/>
      <c r="B507" s="75"/>
      <c r="C507" s="128"/>
      <c r="D507" s="128"/>
      <c r="E507" s="128"/>
      <c r="F507" s="128"/>
      <c r="H507" s="128"/>
    </row>
    <row r="508" spans="1:8" x14ac:dyDescent="0.3">
      <c r="A508" s="128"/>
      <c r="B508" s="75"/>
      <c r="C508" s="128"/>
      <c r="D508" s="128"/>
      <c r="E508" s="128"/>
      <c r="F508" s="128"/>
      <c r="H508" s="128"/>
    </row>
    <row r="509" spans="1:8" x14ac:dyDescent="0.3">
      <c r="A509" s="128"/>
      <c r="B509" s="75"/>
      <c r="C509" s="128"/>
      <c r="D509" s="128"/>
      <c r="E509" s="128"/>
      <c r="F509" s="128"/>
      <c r="H509" s="128"/>
    </row>
    <row r="510" spans="1:8" x14ac:dyDescent="0.3">
      <c r="A510" s="128"/>
      <c r="B510" s="75"/>
      <c r="C510" s="128"/>
      <c r="D510" s="128"/>
      <c r="E510" s="128"/>
      <c r="F510" s="128"/>
      <c r="H510" s="128"/>
    </row>
    <row r="511" spans="1:8" x14ac:dyDescent="0.3">
      <c r="A511" s="128"/>
      <c r="B511" s="75"/>
      <c r="C511" s="128"/>
      <c r="D511" s="128"/>
      <c r="E511" s="128"/>
      <c r="F511" s="128"/>
      <c r="H511" s="128"/>
    </row>
    <row r="512" spans="1:8" x14ac:dyDescent="0.3">
      <c r="A512" s="128"/>
      <c r="B512" s="75"/>
      <c r="C512" s="128"/>
      <c r="D512" s="128"/>
      <c r="E512" s="128"/>
      <c r="F512" s="128"/>
      <c r="H512" s="128"/>
    </row>
    <row r="513" spans="1:8" x14ac:dyDescent="0.3">
      <c r="A513" s="128"/>
      <c r="B513" s="75"/>
      <c r="C513" s="128"/>
      <c r="D513" s="128"/>
      <c r="E513" s="128"/>
      <c r="F513" s="128"/>
      <c r="H513" s="128"/>
    </row>
    <row r="514" spans="1:8" x14ac:dyDescent="0.3">
      <c r="A514" s="128"/>
      <c r="B514" s="75"/>
      <c r="C514" s="128"/>
      <c r="D514" s="128"/>
      <c r="E514" s="128"/>
      <c r="F514" s="128"/>
      <c r="H514" s="128"/>
    </row>
    <row r="515" spans="1:8" x14ac:dyDescent="0.3">
      <c r="A515" s="128"/>
      <c r="B515" s="75"/>
      <c r="C515" s="128"/>
      <c r="D515" s="128"/>
      <c r="E515" s="128"/>
      <c r="F515" s="128"/>
      <c r="H515" s="128"/>
    </row>
    <row r="516" spans="1:8" x14ac:dyDescent="0.3">
      <c r="A516" s="128"/>
      <c r="B516" s="75"/>
      <c r="C516" s="128"/>
      <c r="D516" s="128"/>
      <c r="E516" s="128"/>
      <c r="F516" s="128"/>
      <c r="H516" s="128"/>
    </row>
    <row r="517" spans="1:8" x14ac:dyDescent="0.3">
      <c r="A517" s="128"/>
      <c r="B517" s="75"/>
      <c r="C517" s="128"/>
      <c r="D517" s="128"/>
      <c r="E517" s="128"/>
      <c r="F517" s="128"/>
      <c r="H517" s="128"/>
    </row>
    <row r="518" spans="1:8" x14ac:dyDescent="0.3">
      <c r="A518" s="128"/>
      <c r="B518" s="75"/>
      <c r="C518" s="128"/>
      <c r="D518" s="128"/>
      <c r="E518" s="128"/>
      <c r="F518" s="128"/>
      <c r="H518" s="128"/>
    </row>
    <row r="519" spans="1:8" x14ac:dyDescent="0.3">
      <c r="A519" s="128"/>
      <c r="B519" s="75"/>
      <c r="C519" s="128"/>
      <c r="D519" s="128"/>
      <c r="E519" s="128"/>
      <c r="F519" s="128"/>
      <c r="H519" s="128"/>
    </row>
    <row r="520" spans="1:8" x14ac:dyDescent="0.3">
      <c r="A520" s="128"/>
      <c r="B520" s="75"/>
      <c r="C520" s="128"/>
      <c r="D520" s="128"/>
      <c r="E520" s="128"/>
      <c r="F520" s="128"/>
      <c r="H520" s="128"/>
    </row>
    <row r="521" spans="1:8" x14ac:dyDescent="0.3">
      <c r="A521" s="128"/>
      <c r="B521" s="75"/>
      <c r="C521" s="128"/>
      <c r="D521" s="128"/>
      <c r="E521" s="128"/>
      <c r="F521" s="128"/>
      <c r="H521" s="128"/>
    </row>
    <row r="522" spans="1:8" x14ac:dyDescent="0.3">
      <c r="A522" s="128"/>
      <c r="B522" s="75"/>
      <c r="C522" s="128"/>
      <c r="D522" s="128"/>
      <c r="E522" s="128"/>
      <c r="F522" s="128"/>
      <c r="H522" s="128"/>
    </row>
    <row r="523" spans="1:8" x14ac:dyDescent="0.3">
      <c r="A523" s="128"/>
      <c r="B523" s="75"/>
      <c r="C523" s="128"/>
      <c r="D523" s="128"/>
      <c r="E523" s="128"/>
      <c r="F523" s="128"/>
      <c r="H523" s="128"/>
    </row>
    <row r="524" spans="1:8" x14ac:dyDescent="0.3">
      <c r="A524" s="128"/>
      <c r="B524" s="75"/>
      <c r="C524" s="128"/>
      <c r="D524" s="128"/>
      <c r="E524" s="128"/>
      <c r="F524" s="128"/>
      <c r="H524" s="128"/>
    </row>
    <row r="525" spans="1:8" x14ac:dyDescent="0.3">
      <c r="A525" s="128"/>
      <c r="B525" s="75"/>
      <c r="C525" s="128"/>
      <c r="D525" s="128"/>
      <c r="E525" s="128"/>
      <c r="F525" s="128"/>
      <c r="H525" s="128"/>
    </row>
    <row r="526" spans="1:8" x14ac:dyDescent="0.3">
      <c r="A526" s="128"/>
      <c r="B526" s="75"/>
      <c r="C526" s="128"/>
      <c r="D526" s="128"/>
      <c r="E526" s="128"/>
      <c r="F526" s="128"/>
      <c r="H526" s="128"/>
    </row>
    <row r="527" spans="1:8" x14ac:dyDescent="0.3">
      <c r="A527" s="128"/>
      <c r="B527" s="75"/>
      <c r="C527" s="128"/>
      <c r="D527" s="128"/>
      <c r="E527" s="128"/>
      <c r="F527" s="128"/>
      <c r="H527" s="128"/>
    </row>
    <row r="528" spans="1:8" x14ac:dyDescent="0.3">
      <c r="A528" s="128"/>
      <c r="B528" s="75"/>
      <c r="C528" s="128"/>
      <c r="D528" s="128"/>
      <c r="E528" s="128"/>
      <c r="F528" s="128"/>
      <c r="H528" s="128"/>
    </row>
    <row r="529" spans="1:8" x14ac:dyDescent="0.3">
      <c r="A529" s="128"/>
      <c r="B529" s="75"/>
      <c r="C529" s="128"/>
      <c r="D529" s="128"/>
      <c r="E529" s="128"/>
      <c r="F529" s="128"/>
      <c r="H529" s="128"/>
    </row>
    <row r="530" spans="1:8" x14ac:dyDescent="0.3">
      <c r="A530" s="128"/>
      <c r="B530" s="75"/>
      <c r="C530" s="128"/>
      <c r="D530" s="128"/>
      <c r="E530" s="128"/>
      <c r="F530" s="128"/>
      <c r="H530" s="128"/>
    </row>
    <row r="531" spans="1:8" x14ac:dyDescent="0.3">
      <c r="A531" s="128"/>
      <c r="B531" s="75"/>
      <c r="C531" s="128"/>
      <c r="D531" s="128"/>
      <c r="E531" s="128"/>
      <c r="F531" s="128"/>
      <c r="H531" s="128"/>
    </row>
    <row r="532" spans="1:8" x14ac:dyDescent="0.3">
      <c r="A532" s="128"/>
      <c r="B532" s="75"/>
      <c r="C532" s="128"/>
      <c r="D532" s="128"/>
      <c r="E532" s="128"/>
      <c r="F532" s="128"/>
      <c r="H532" s="128"/>
    </row>
    <row r="533" spans="1:8" x14ac:dyDescent="0.3">
      <c r="A533" s="128"/>
      <c r="B533" s="75"/>
      <c r="C533" s="128"/>
      <c r="D533" s="128"/>
      <c r="E533" s="128"/>
      <c r="F533" s="128"/>
      <c r="H533" s="128"/>
    </row>
    <row r="534" spans="1:8" x14ac:dyDescent="0.3">
      <c r="A534" s="128"/>
      <c r="B534" s="75"/>
      <c r="C534" s="128"/>
      <c r="D534" s="128"/>
      <c r="E534" s="128"/>
      <c r="F534" s="128"/>
      <c r="H534" s="128"/>
    </row>
    <row r="535" spans="1:8" x14ac:dyDescent="0.3">
      <c r="A535" s="128"/>
      <c r="B535" s="75"/>
      <c r="C535" s="128"/>
      <c r="D535" s="128"/>
      <c r="E535" s="128"/>
      <c r="F535" s="128"/>
      <c r="H535" s="128"/>
    </row>
    <row r="536" spans="1:8" x14ac:dyDescent="0.3">
      <c r="A536" s="128"/>
      <c r="B536" s="75"/>
      <c r="C536" s="128"/>
      <c r="D536" s="128"/>
      <c r="E536" s="128"/>
      <c r="F536" s="128"/>
      <c r="H536" s="128"/>
    </row>
    <row r="537" spans="1:8" x14ac:dyDescent="0.3">
      <c r="A537" s="128"/>
      <c r="B537" s="75"/>
      <c r="C537" s="128"/>
      <c r="D537" s="128"/>
      <c r="E537" s="128"/>
      <c r="F537" s="128"/>
      <c r="H537" s="128"/>
    </row>
    <row r="538" spans="1:8" x14ac:dyDescent="0.3">
      <c r="A538" s="128"/>
      <c r="B538" s="75"/>
      <c r="C538" s="128"/>
      <c r="D538" s="128"/>
      <c r="E538" s="128"/>
      <c r="F538" s="128"/>
      <c r="H538" s="128"/>
    </row>
    <row r="539" spans="1:8" x14ac:dyDescent="0.3">
      <c r="A539" s="128"/>
      <c r="B539" s="75"/>
      <c r="C539" s="128"/>
      <c r="D539" s="128"/>
      <c r="E539" s="128"/>
      <c r="F539" s="128"/>
      <c r="H539" s="128"/>
    </row>
    <row r="540" spans="1:8" x14ac:dyDescent="0.3">
      <c r="A540" s="128"/>
      <c r="B540" s="75"/>
      <c r="C540" s="128"/>
      <c r="D540" s="128"/>
      <c r="E540" s="128"/>
      <c r="F540" s="128"/>
      <c r="H540" s="128"/>
    </row>
    <row r="541" spans="1:8" x14ac:dyDescent="0.3">
      <c r="A541" s="128"/>
      <c r="B541" s="75"/>
      <c r="C541" s="128"/>
      <c r="D541" s="128"/>
      <c r="E541" s="128"/>
      <c r="F541" s="128"/>
      <c r="H541" s="128"/>
    </row>
    <row r="542" spans="1:8" x14ac:dyDescent="0.3">
      <c r="A542" s="128"/>
      <c r="B542" s="75"/>
      <c r="C542" s="128"/>
      <c r="D542" s="128"/>
      <c r="E542" s="128"/>
      <c r="F542" s="128"/>
      <c r="H542" s="128"/>
    </row>
    <row r="543" spans="1:8" x14ac:dyDescent="0.3">
      <c r="A543" s="128"/>
      <c r="B543" s="75"/>
      <c r="C543" s="128"/>
      <c r="D543" s="128"/>
      <c r="E543" s="128"/>
      <c r="F543" s="128"/>
      <c r="H543" s="128"/>
    </row>
    <row r="544" spans="1:8" x14ac:dyDescent="0.3">
      <c r="A544" s="128"/>
      <c r="B544" s="75"/>
      <c r="C544" s="128"/>
      <c r="D544" s="128"/>
      <c r="E544" s="128"/>
      <c r="F544" s="128"/>
      <c r="H544" s="128"/>
    </row>
    <row r="545" spans="1:8" x14ac:dyDescent="0.3">
      <c r="A545" s="128"/>
      <c r="B545" s="75"/>
      <c r="C545" s="128"/>
      <c r="D545" s="128"/>
      <c r="E545" s="128"/>
      <c r="F545" s="128"/>
      <c r="H545" s="128"/>
    </row>
    <row r="546" spans="1:8" x14ac:dyDescent="0.3">
      <c r="A546" s="128"/>
      <c r="B546" s="75"/>
      <c r="C546" s="128"/>
      <c r="D546" s="128"/>
      <c r="E546" s="128"/>
      <c r="F546" s="128"/>
      <c r="H546" s="128"/>
    </row>
    <row r="547" spans="1:8" x14ac:dyDescent="0.3">
      <c r="A547" s="128"/>
      <c r="B547" s="75"/>
      <c r="C547" s="128"/>
      <c r="D547" s="128"/>
      <c r="E547" s="128"/>
      <c r="F547" s="128"/>
      <c r="H547" s="128"/>
    </row>
    <row r="548" spans="1:8" x14ac:dyDescent="0.3">
      <c r="A548" s="128"/>
      <c r="B548" s="75"/>
      <c r="C548" s="128"/>
      <c r="D548" s="128"/>
      <c r="E548" s="128"/>
      <c r="F548" s="128"/>
      <c r="H548" s="128"/>
    </row>
    <row r="549" spans="1:8" x14ac:dyDescent="0.3">
      <c r="A549" s="128"/>
      <c r="B549" s="75"/>
      <c r="C549" s="128"/>
      <c r="D549" s="128"/>
      <c r="E549" s="128"/>
      <c r="F549" s="128"/>
      <c r="H549" s="128"/>
    </row>
    <row r="550" spans="1:8" x14ac:dyDescent="0.3">
      <c r="A550" s="128"/>
      <c r="B550" s="75"/>
      <c r="C550" s="128"/>
      <c r="D550" s="128"/>
      <c r="E550" s="128"/>
      <c r="F550" s="128"/>
      <c r="H550" s="128"/>
    </row>
    <row r="551" spans="1:8" x14ac:dyDescent="0.3">
      <c r="A551" s="128"/>
      <c r="B551" s="75"/>
      <c r="C551" s="128"/>
      <c r="D551" s="128"/>
      <c r="E551" s="128"/>
      <c r="F551" s="128"/>
      <c r="H551" s="128"/>
    </row>
    <row r="552" spans="1:8" x14ac:dyDescent="0.3">
      <c r="A552" s="128"/>
      <c r="B552" s="75"/>
      <c r="C552" s="128"/>
      <c r="D552" s="128"/>
      <c r="E552" s="128"/>
      <c r="F552" s="128"/>
      <c r="H552" s="128"/>
    </row>
    <row r="553" spans="1:8" x14ac:dyDescent="0.3">
      <c r="A553" s="128"/>
      <c r="B553" s="75"/>
      <c r="C553" s="128"/>
      <c r="D553" s="128"/>
      <c r="E553" s="128"/>
      <c r="F553" s="128"/>
      <c r="H553" s="128"/>
    </row>
    <row r="554" spans="1:8" x14ac:dyDescent="0.3">
      <c r="A554" s="128"/>
      <c r="B554" s="75"/>
      <c r="C554" s="128"/>
      <c r="D554" s="128"/>
      <c r="E554" s="128"/>
      <c r="F554" s="128"/>
      <c r="H554" s="128"/>
    </row>
    <row r="555" spans="1:8" x14ac:dyDescent="0.3">
      <c r="A555" s="128"/>
      <c r="B555" s="75"/>
      <c r="C555" s="128"/>
      <c r="D555" s="128"/>
      <c r="E555" s="128"/>
      <c r="F555" s="128"/>
      <c r="H555" s="128"/>
    </row>
    <row r="556" spans="1:8" x14ac:dyDescent="0.3">
      <c r="A556" s="128"/>
      <c r="B556" s="75"/>
      <c r="C556" s="128"/>
      <c r="D556" s="128"/>
      <c r="E556" s="128"/>
      <c r="F556" s="128"/>
      <c r="H556" s="128"/>
    </row>
    <row r="557" spans="1:8" x14ac:dyDescent="0.3">
      <c r="A557" s="128"/>
      <c r="B557" s="75"/>
      <c r="C557" s="128"/>
      <c r="D557" s="128"/>
      <c r="E557" s="128"/>
      <c r="F557" s="128"/>
      <c r="H557" s="128"/>
    </row>
    <row r="558" spans="1:8" x14ac:dyDescent="0.3">
      <c r="A558" s="128"/>
      <c r="B558" s="75"/>
      <c r="C558" s="128"/>
      <c r="D558" s="128"/>
      <c r="E558" s="128"/>
      <c r="F558" s="128"/>
      <c r="H558" s="128"/>
    </row>
    <row r="559" spans="1:8" x14ac:dyDescent="0.3">
      <c r="A559" s="128"/>
      <c r="B559" s="75"/>
      <c r="C559" s="128"/>
      <c r="D559" s="128"/>
      <c r="E559" s="128"/>
      <c r="F559" s="128"/>
      <c r="H559" s="128"/>
    </row>
    <row r="560" spans="1:8" x14ac:dyDescent="0.3">
      <c r="A560" s="128"/>
      <c r="B560" s="75"/>
      <c r="C560" s="128"/>
      <c r="D560" s="128"/>
      <c r="E560" s="128"/>
      <c r="F560" s="128"/>
      <c r="H560" s="128"/>
    </row>
    <row r="561" spans="1:8" x14ac:dyDescent="0.3">
      <c r="A561" s="128"/>
      <c r="B561" s="75"/>
      <c r="C561" s="128"/>
      <c r="D561" s="128"/>
      <c r="E561" s="128"/>
      <c r="F561" s="128"/>
      <c r="H561" s="128"/>
    </row>
    <row r="562" spans="1:8" x14ac:dyDescent="0.3">
      <c r="A562" s="128"/>
      <c r="B562" s="75"/>
      <c r="C562" s="128"/>
      <c r="D562" s="128"/>
      <c r="E562" s="128"/>
      <c r="F562" s="128"/>
      <c r="H562" s="128"/>
    </row>
    <row r="563" spans="1:8" x14ac:dyDescent="0.3">
      <c r="A563" s="128"/>
      <c r="B563" s="75"/>
      <c r="C563" s="128"/>
      <c r="D563" s="128"/>
      <c r="E563" s="128"/>
      <c r="F563" s="128"/>
      <c r="H563" s="128"/>
    </row>
    <row r="564" spans="1:8" x14ac:dyDescent="0.3">
      <c r="A564" s="128"/>
      <c r="B564" s="75"/>
      <c r="C564" s="128"/>
      <c r="D564" s="128"/>
      <c r="E564" s="128"/>
      <c r="F564" s="128"/>
      <c r="H564" s="128"/>
    </row>
    <row r="565" spans="1:8" x14ac:dyDescent="0.3">
      <c r="A565" s="128"/>
      <c r="B565" s="75"/>
      <c r="C565" s="128"/>
      <c r="D565" s="128"/>
      <c r="E565" s="128"/>
      <c r="F565" s="128"/>
      <c r="H565" s="128"/>
    </row>
    <row r="566" spans="1:8" x14ac:dyDescent="0.3">
      <c r="A566" s="128"/>
      <c r="B566" s="75"/>
      <c r="C566" s="128"/>
      <c r="D566" s="128"/>
      <c r="E566" s="128"/>
      <c r="F566" s="128"/>
      <c r="H566" s="128"/>
    </row>
    <row r="567" spans="1:8" x14ac:dyDescent="0.3">
      <c r="A567" s="128"/>
      <c r="B567" s="75"/>
      <c r="C567" s="128"/>
      <c r="D567" s="128"/>
      <c r="E567" s="128"/>
      <c r="F567" s="128"/>
      <c r="H567" s="128"/>
    </row>
    <row r="568" spans="1:8" x14ac:dyDescent="0.3">
      <c r="A568" s="128"/>
      <c r="B568" s="75"/>
      <c r="C568" s="128"/>
      <c r="D568" s="128"/>
      <c r="E568" s="128"/>
      <c r="F568" s="128"/>
      <c r="H568" s="128"/>
    </row>
    <row r="569" spans="1:8" x14ac:dyDescent="0.3">
      <c r="A569" s="128"/>
      <c r="B569" s="75"/>
      <c r="C569" s="128"/>
      <c r="D569" s="128"/>
      <c r="E569" s="128"/>
      <c r="F569" s="128"/>
      <c r="H569" s="128"/>
    </row>
    <row r="570" spans="1:8" x14ac:dyDescent="0.3">
      <c r="A570" s="128"/>
      <c r="B570" s="75"/>
      <c r="C570" s="128"/>
      <c r="D570" s="128"/>
      <c r="E570" s="128"/>
      <c r="F570" s="128"/>
      <c r="H570" s="128"/>
    </row>
    <row r="571" spans="1:8" x14ac:dyDescent="0.3">
      <c r="A571" s="128"/>
      <c r="B571" s="75"/>
      <c r="C571" s="128"/>
      <c r="D571" s="128"/>
      <c r="E571" s="128"/>
      <c r="F571" s="128"/>
      <c r="H571" s="128"/>
    </row>
    <row r="572" spans="1:8" x14ac:dyDescent="0.3">
      <c r="A572" s="128"/>
      <c r="B572" s="75"/>
      <c r="C572" s="128"/>
      <c r="D572" s="128"/>
      <c r="E572" s="128"/>
      <c r="F572" s="128"/>
      <c r="H572" s="128"/>
    </row>
    <row r="573" spans="1:8" x14ac:dyDescent="0.3">
      <c r="A573" s="128"/>
      <c r="B573" s="75"/>
      <c r="C573" s="128"/>
      <c r="D573" s="128"/>
      <c r="E573" s="128"/>
      <c r="F573" s="128"/>
      <c r="H573" s="128"/>
    </row>
    <row r="574" spans="1:8" x14ac:dyDescent="0.3">
      <c r="A574" s="128"/>
      <c r="B574" s="75"/>
      <c r="C574" s="128"/>
      <c r="D574" s="128"/>
      <c r="E574" s="128"/>
      <c r="F574" s="128"/>
      <c r="H574" s="128"/>
    </row>
    <row r="575" spans="1:8" x14ac:dyDescent="0.3">
      <c r="A575" s="128"/>
      <c r="B575" s="75"/>
      <c r="C575" s="128"/>
      <c r="D575" s="128"/>
      <c r="E575" s="128"/>
      <c r="F575" s="128"/>
      <c r="H575" s="128"/>
    </row>
    <row r="576" spans="1:8" x14ac:dyDescent="0.3">
      <c r="A576" s="128"/>
      <c r="B576" s="75"/>
      <c r="C576" s="128"/>
      <c r="D576" s="128"/>
      <c r="E576" s="128"/>
      <c r="F576" s="128"/>
      <c r="H576" s="128"/>
    </row>
    <row r="577" spans="1:8" x14ac:dyDescent="0.3">
      <c r="A577" s="128"/>
      <c r="B577" s="75"/>
      <c r="C577" s="128"/>
      <c r="D577" s="128"/>
      <c r="E577" s="128"/>
      <c r="F577" s="128"/>
      <c r="H577" s="128"/>
    </row>
    <row r="578" spans="1:8" x14ac:dyDescent="0.3">
      <c r="A578" s="128"/>
      <c r="B578" s="75"/>
      <c r="C578" s="128"/>
      <c r="D578" s="128"/>
      <c r="E578" s="128"/>
      <c r="F578" s="128"/>
      <c r="H578" s="128"/>
    </row>
    <row r="579" spans="1:8" x14ac:dyDescent="0.3">
      <c r="A579" s="128"/>
      <c r="B579" s="75"/>
      <c r="C579" s="128"/>
      <c r="D579" s="128"/>
      <c r="E579" s="128"/>
      <c r="F579" s="128"/>
      <c r="H579" s="128"/>
    </row>
    <row r="580" spans="1:8" x14ac:dyDescent="0.3">
      <c r="A580" s="128"/>
      <c r="B580" s="75"/>
      <c r="C580" s="128"/>
      <c r="D580" s="128"/>
      <c r="E580" s="128"/>
      <c r="F580" s="128"/>
      <c r="H580" s="128"/>
    </row>
    <row r="581" spans="1:8" x14ac:dyDescent="0.3">
      <c r="A581" s="128"/>
      <c r="B581" s="75"/>
      <c r="C581" s="128"/>
      <c r="D581" s="128"/>
      <c r="E581" s="128"/>
      <c r="F581" s="128"/>
      <c r="H581" s="128"/>
    </row>
    <row r="582" spans="1:8" x14ac:dyDescent="0.3">
      <c r="A582" s="128"/>
      <c r="B582" s="75"/>
      <c r="C582" s="128"/>
      <c r="D582" s="128"/>
      <c r="E582" s="128"/>
      <c r="F582" s="128"/>
      <c r="H582" s="128"/>
    </row>
    <row r="583" spans="1:8" x14ac:dyDescent="0.3">
      <c r="A583" s="128"/>
      <c r="B583" s="75"/>
      <c r="C583" s="128"/>
      <c r="D583" s="128"/>
      <c r="E583" s="128"/>
      <c r="F583" s="128"/>
      <c r="H583" s="128"/>
    </row>
    <row r="584" spans="1:8" x14ac:dyDescent="0.3">
      <c r="A584" s="128"/>
      <c r="B584" s="75"/>
      <c r="C584" s="128"/>
      <c r="D584" s="128"/>
      <c r="E584" s="128"/>
      <c r="F584" s="128"/>
      <c r="H584" s="128"/>
    </row>
    <row r="585" spans="1:8" x14ac:dyDescent="0.3">
      <c r="A585" s="128"/>
      <c r="B585" s="75"/>
      <c r="C585" s="128"/>
      <c r="D585" s="128"/>
      <c r="E585" s="128"/>
      <c r="F585" s="128"/>
      <c r="H585" s="128"/>
    </row>
    <row r="586" spans="1:8" x14ac:dyDescent="0.3">
      <c r="A586" s="128"/>
      <c r="B586" s="75"/>
      <c r="C586" s="128"/>
      <c r="D586" s="128"/>
      <c r="E586" s="128"/>
      <c r="F586" s="128"/>
      <c r="H586" s="128"/>
    </row>
    <row r="587" spans="1:8" x14ac:dyDescent="0.3">
      <c r="A587" s="128"/>
      <c r="B587" s="75"/>
      <c r="C587" s="128"/>
      <c r="D587" s="128"/>
      <c r="E587" s="128"/>
      <c r="F587" s="128"/>
      <c r="H587" s="128"/>
    </row>
    <row r="588" spans="1:8" x14ac:dyDescent="0.3">
      <c r="A588" s="128"/>
      <c r="B588" s="75"/>
      <c r="C588" s="128"/>
      <c r="D588" s="128"/>
      <c r="E588" s="128"/>
      <c r="F588" s="128"/>
      <c r="H588" s="128"/>
    </row>
    <row r="589" spans="1:8" x14ac:dyDescent="0.3">
      <c r="A589" s="128"/>
      <c r="B589" s="75"/>
      <c r="C589" s="128"/>
      <c r="D589" s="128"/>
      <c r="E589" s="128"/>
      <c r="F589" s="128"/>
      <c r="H589" s="128"/>
    </row>
    <row r="590" spans="1:8" x14ac:dyDescent="0.3">
      <c r="A590" s="128"/>
      <c r="B590" s="75"/>
      <c r="C590" s="128"/>
      <c r="D590" s="128"/>
      <c r="E590" s="128"/>
      <c r="F590" s="128"/>
      <c r="H590" s="128"/>
    </row>
    <row r="591" spans="1:8" x14ac:dyDescent="0.3">
      <c r="A591" s="128"/>
      <c r="B591" s="75"/>
      <c r="C591" s="128"/>
      <c r="D591" s="128"/>
      <c r="E591" s="128"/>
      <c r="F591" s="128"/>
      <c r="H591" s="128"/>
    </row>
    <row r="592" spans="1:8" x14ac:dyDescent="0.3">
      <c r="A592" s="128"/>
      <c r="B592" s="75"/>
      <c r="C592" s="128"/>
      <c r="D592" s="128"/>
      <c r="E592" s="128"/>
      <c r="F592" s="128"/>
      <c r="H592" s="128"/>
    </row>
    <row r="593" spans="1:8" x14ac:dyDescent="0.3">
      <c r="A593" s="128"/>
      <c r="B593" s="75"/>
      <c r="C593" s="128"/>
      <c r="D593" s="128"/>
      <c r="E593" s="128"/>
      <c r="F593" s="128"/>
      <c r="H593" s="128"/>
    </row>
    <row r="594" spans="1:8" x14ac:dyDescent="0.3">
      <c r="A594" s="128"/>
      <c r="B594" s="75"/>
      <c r="C594" s="128"/>
      <c r="D594" s="128"/>
      <c r="E594" s="128"/>
      <c r="F594" s="128"/>
      <c r="H594" s="128"/>
    </row>
    <row r="595" spans="1:8" x14ac:dyDescent="0.3">
      <c r="A595" s="128"/>
      <c r="B595" s="75"/>
      <c r="C595" s="128"/>
      <c r="D595" s="128"/>
      <c r="E595" s="128"/>
      <c r="F595" s="128"/>
      <c r="H595" s="128"/>
    </row>
    <row r="596" spans="1:8" x14ac:dyDescent="0.3">
      <c r="A596" s="128"/>
      <c r="B596" s="75"/>
      <c r="C596" s="128"/>
      <c r="D596" s="128"/>
      <c r="E596" s="128"/>
      <c r="F596" s="128"/>
      <c r="H596" s="128"/>
    </row>
    <row r="597" spans="1:8" x14ac:dyDescent="0.3">
      <c r="A597" s="128"/>
      <c r="B597" s="75"/>
      <c r="C597" s="128"/>
      <c r="D597" s="128"/>
      <c r="E597" s="128"/>
      <c r="F597" s="128"/>
      <c r="H597" s="128"/>
    </row>
    <row r="598" spans="1:8" x14ac:dyDescent="0.3">
      <c r="A598" s="128"/>
      <c r="B598" s="75"/>
      <c r="C598" s="128"/>
      <c r="D598" s="128"/>
      <c r="E598" s="128"/>
      <c r="F598" s="128"/>
      <c r="H598" s="128"/>
    </row>
    <row r="599" spans="1:8" x14ac:dyDescent="0.3">
      <c r="A599" s="128"/>
      <c r="B599" s="75"/>
      <c r="C599" s="128"/>
      <c r="D599" s="128"/>
      <c r="E599" s="128"/>
      <c r="F599" s="128"/>
      <c r="H599" s="128"/>
    </row>
    <row r="600" spans="1:8" x14ac:dyDescent="0.3">
      <c r="A600" s="128"/>
      <c r="B600" s="75"/>
      <c r="C600" s="128"/>
      <c r="D600" s="128"/>
      <c r="E600" s="128"/>
      <c r="F600" s="128"/>
      <c r="H600" s="128"/>
    </row>
    <row r="601" spans="1:8" x14ac:dyDescent="0.3">
      <c r="A601" s="128"/>
      <c r="B601" s="75"/>
      <c r="C601" s="128"/>
      <c r="D601" s="128"/>
      <c r="E601" s="128"/>
      <c r="F601" s="128"/>
      <c r="H601" s="128"/>
    </row>
    <row r="602" spans="1:8" x14ac:dyDescent="0.3">
      <c r="A602" s="128"/>
      <c r="B602" s="75"/>
      <c r="C602" s="128"/>
      <c r="D602" s="128"/>
      <c r="E602" s="128"/>
      <c r="F602" s="128"/>
      <c r="H602" s="128"/>
    </row>
    <row r="603" spans="1:8" x14ac:dyDescent="0.3">
      <c r="A603" s="128"/>
      <c r="B603" s="75"/>
      <c r="C603" s="128"/>
      <c r="D603" s="128"/>
      <c r="E603" s="128"/>
      <c r="F603" s="128"/>
      <c r="H603" s="128"/>
    </row>
    <row r="604" spans="1:8" x14ac:dyDescent="0.3">
      <c r="A604" s="128"/>
      <c r="B604" s="75"/>
      <c r="C604" s="128"/>
      <c r="D604" s="128"/>
      <c r="E604" s="128"/>
      <c r="F604" s="128"/>
      <c r="H604" s="128"/>
    </row>
    <row r="605" spans="1:8" x14ac:dyDescent="0.3">
      <c r="A605" s="128"/>
      <c r="B605" s="75"/>
      <c r="C605" s="128"/>
      <c r="D605" s="128"/>
      <c r="E605" s="128"/>
      <c r="F605" s="128"/>
      <c r="H605" s="128"/>
    </row>
    <row r="606" spans="1:8" x14ac:dyDescent="0.3">
      <c r="A606" s="128"/>
      <c r="B606" s="75"/>
      <c r="C606" s="128"/>
      <c r="D606" s="128"/>
      <c r="E606" s="128"/>
      <c r="F606" s="128"/>
      <c r="H606" s="128"/>
    </row>
    <row r="607" spans="1:8" x14ac:dyDescent="0.3">
      <c r="A607" s="128"/>
      <c r="B607" s="75"/>
      <c r="C607" s="128"/>
      <c r="D607" s="128"/>
      <c r="E607" s="128"/>
      <c r="F607" s="128"/>
      <c r="H607" s="128"/>
    </row>
    <row r="608" spans="1:8" x14ac:dyDescent="0.3">
      <c r="A608" s="128"/>
      <c r="B608" s="75"/>
      <c r="C608" s="128"/>
      <c r="D608" s="128"/>
      <c r="E608" s="128"/>
      <c r="F608" s="128"/>
      <c r="H608" s="128"/>
    </row>
    <row r="609" spans="1:8" x14ac:dyDescent="0.3">
      <c r="A609" s="128"/>
      <c r="B609" s="75"/>
      <c r="C609" s="128"/>
      <c r="D609" s="128"/>
      <c r="E609" s="128"/>
      <c r="F609" s="128"/>
      <c r="H609" s="128"/>
    </row>
    <row r="610" spans="1:8" x14ac:dyDescent="0.3">
      <c r="A610" s="128"/>
      <c r="B610" s="75"/>
      <c r="C610" s="128"/>
      <c r="D610" s="128"/>
      <c r="E610" s="128"/>
      <c r="F610" s="128"/>
      <c r="H610" s="128"/>
    </row>
    <row r="611" spans="1:8" x14ac:dyDescent="0.3">
      <c r="A611" s="128"/>
      <c r="B611" s="75"/>
      <c r="C611" s="128"/>
      <c r="D611" s="128"/>
      <c r="E611" s="128"/>
      <c r="F611" s="128"/>
      <c r="H611" s="128"/>
    </row>
    <row r="612" spans="1:8" x14ac:dyDescent="0.3">
      <c r="A612" s="128"/>
      <c r="B612" s="75"/>
      <c r="C612" s="128"/>
      <c r="D612" s="128"/>
      <c r="E612" s="128"/>
      <c r="F612" s="128"/>
      <c r="H612" s="128"/>
    </row>
    <row r="613" spans="1:8" x14ac:dyDescent="0.3">
      <c r="A613" s="128"/>
      <c r="B613" s="75"/>
      <c r="C613" s="128"/>
      <c r="D613" s="128"/>
      <c r="E613" s="128"/>
      <c r="F613" s="128"/>
      <c r="H613" s="128"/>
    </row>
    <row r="614" spans="1:8" x14ac:dyDescent="0.3">
      <c r="A614" s="128"/>
      <c r="B614" s="75"/>
      <c r="C614" s="128"/>
      <c r="D614" s="128"/>
      <c r="E614" s="128"/>
      <c r="F614" s="128"/>
      <c r="H614" s="128"/>
    </row>
    <row r="615" spans="1:8" x14ac:dyDescent="0.3">
      <c r="A615" s="128"/>
      <c r="B615" s="75"/>
      <c r="C615" s="128"/>
      <c r="D615" s="128"/>
      <c r="E615" s="128"/>
      <c r="F615" s="128"/>
      <c r="H615" s="128"/>
    </row>
    <row r="616" spans="1:8" x14ac:dyDescent="0.3">
      <c r="A616" s="128"/>
      <c r="B616" s="75"/>
      <c r="C616" s="128"/>
      <c r="D616" s="128"/>
      <c r="E616" s="128"/>
      <c r="F616" s="128"/>
      <c r="H616" s="128"/>
    </row>
    <row r="617" spans="1:8" x14ac:dyDescent="0.3">
      <c r="A617" s="128"/>
      <c r="B617" s="75"/>
      <c r="C617" s="128"/>
      <c r="D617" s="128"/>
      <c r="E617" s="128"/>
      <c r="F617" s="128"/>
      <c r="H617" s="128"/>
    </row>
    <row r="618" spans="1:8" x14ac:dyDescent="0.3">
      <c r="A618" s="128"/>
      <c r="B618" s="75"/>
      <c r="C618" s="128"/>
      <c r="D618" s="128"/>
      <c r="E618" s="128"/>
      <c r="F618" s="128"/>
      <c r="H618" s="128"/>
    </row>
    <row r="619" spans="1:8" x14ac:dyDescent="0.3">
      <c r="A619" s="128"/>
      <c r="B619" s="75"/>
      <c r="C619" s="128"/>
      <c r="D619" s="128"/>
      <c r="E619" s="128"/>
      <c r="F619" s="128"/>
      <c r="H619" s="128"/>
    </row>
    <row r="620" spans="1:8" x14ac:dyDescent="0.3">
      <c r="A620" s="128"/>
      <c r="B620" s="75"/>
      <c r="C620" s="128"/>
      <c r="D620" s="128"/>
      <c r="E620" s="128"/>
      <c r="F620" s="128"/>
      <c r="H620" s="128"/>
    </row>
    <row r="621" spans="1:8" x14ac:dyDescent="0.3">
      <c r="A621" s="128"/>
      <c r="B621" s="75"/>
      <c r="C621" s="128"/>
      <c r="D621" s="128"/>
      <c r="E621" s="128"/>
      <c r="F621" s="128"/>
      <c r="H621" s="128"/>
    </row>
    <row r="622" spans="1:8" x14ac:dyDescent="0.3">
      <c r="A622" s="128"/>
      <c r="B622" s="75"/>
      <c r="C622" s="128"/>
      <c r="D622" s="128"/>
      <c r="E622" s="128"/>
      <c r="F622" s="128"/>
      <c r="H622" s="128"/>
    </row>
    <row r="623" spans="1:8" x14ac:dyDescent="0.3">
      <c r="A623" s="128"/>
      <c r="B623" s="75"/>
      <c r="C623" s="128"/>
      <c r="D623" s="128"/>
      <c r="E623" s="128"/>
      <c r="F623" s="128"/>
      <c r="H623" s="128"/>
    </row>
    <row r="624" spans="1:8" x14ac:dyDescent="0.3">
      <c r="A624" s="128"/>
      <c r="B624" s="75"/>
      <c r="C624" s="128"/>
      <c r="D624" s="128"/>
      <c r="E624" s="128"/>
      <c r="F624" s="128"/>
      <c r="H624" s="128"/>
    </row>
    <row r="625" spans="1:8" x14ac:dyDescent="0.3">
      <c r="A625" s="128"/>
      <c r="B625" s="75"/>
      <c r="C625" s="128"/>
      <c r="D625" s="128"/>
      <c r="E625" s="128"/>
      <c r="F625" s="128"/>
      <c r="H625" s="128"/>
    </row>
    <row r="626" spans="1:8" x14ac:dyDescent="0.3">
      <c r="A626" s="128"/>
      <c r="B626" s="75"/>
      <c r="C626" s="128"/>
      <c r="D626" s="128"/>
      <c r="E626" s="128"/>
      <c r="F626" s="128"/>
      <c r="H626" s="128"/>
    </row>
    <row r="627" spans="1:8" x14ac:dyDescent="0.3">
      <c r="A627" s="128"/>
      <c r="B627" s="75"/>
      <c r="C627" s="128"/>
      <c r="D627" s="128"/>
      <c r="E627" s="128"/>
      <c r="F627" s="128"/>
      <c r="H627" s="128"/>
    </row>
    <row r="628" spans="1:8" x14ac:dyDescent="0.3">
      <c r="A628" s="128"/>
      <c r="B628" s="75"/>
      <c r="C628" s="128"/>
      <c r="D628" s="128"/>
      <c r="E628" s="128"/>
      <c r="F628" s="128"/>
      <c r="H628" s="128"/>
    </row>
    <row r="629" spans="1:8" x14ac:dyDescent="0.3">
      <c r="A629" s="128"/>
      <c r="B629" s="75"/>
      <c r="C629" s="128"/>
      <c r="D629" s="128"/>
      <c r="E629" s="128"/>
      <c r="F629" s="128"/>
      <c r="H629" s="128"/>
    </row>
    <row r="630" spans="1:8" x14ac:dyDescent="0.3">
      <c r="A630" s="128"/>
      <c r="B630" s="75"/>
      <c r="C630" s="128"/>
      <c r="D630" s="128"/>
      <c r="E630" s="128"/>
      <c r="F630" s="128"/>
      <c r="H630" s="128"/>
    </row>
    <row r="631" spans="1:8" x14ac:dyDescent="0.3">
      <c r="A631" s="128"/>
      <c r="B631" s="75"/>
      <c r="C631" s="128"/>
      <c r="D631" s="128"/>
      <c r="E631" s="128"/>
      <c r="F631" s="128"/>
      <c r="H631" s="128"/>
    </row>
    <row r="632" spans="1:8" x14ac:dyDescent="0.3">
      <c r="A632" s="128"/>
      <c r="B632" s="75"/>
      <c r="C632" s="128"/>
      <c r="D632" s="128"/>
      <c r="E632" s="128"/>
      <c r="F632" s="128"/>
      <c r="H632" s="128"/>
    </row>
    <row r="633" spans="1:8" x14ac:dyDescent="0.3">
      <c r="A633" s="128"/>
      <c r="B633" s="75"/>
      <c r="C633" s="128"/>
      <c r="D633" s="128"/>
      <c r="E633" s="128"/>
      <c r="F633" s="128"/>
      <c r="H633" s="128"/>
    </row>
    <row r="634" spans="1:8" x14ac:dyDescent="0.3">
      <c r="A634" s="128"/>
      <c r="B634" s="75"/>
      <c r="C634" s="128"/>
      <c r="D634" s="128"/>
      <c r="E634" s="128"/>
      <c r="F634" s="128"/>
      <c r="H634" s="128"/>
    </row>
    <row r="635" spans="1:8" x14ac:dyDescent="0.3">
      <c r="A635" s="128"/>
      <c r="B635" s="75"/>
      <c r="C635" s="128"/>
      <c r="D635" s="128"/>
      <c r="E635" s="128"/>
      <c r="F635" s="128"/>
      <c r="H635" s="128"/>
    </row>
    <row r="636" spans="1:8" x14ac:dyDescent="0.3">
      <c r="A636" s="128"/>
      <c r="B636" s="75"/>
      <c r="C636" s="128"/>
      <c r="D636" s="128"/>
      <c r="E636" s="128"/>
      <c r="F636" s="128"/>
      <c r="H636" s="128"/>
    </row>
    <row r="637" spans="1:8" x14ac:dyDescent="0.3">
      <c r="A637" s="128"/>
      <c r="B637" s="75"/>
      <c r="C637" s="128"/>
      <c r="D637" s="128"/>
      <c r="E637" s="128"/>
      <c r="F637" s="128"/>
      <c r="H637" s="128"/>
    </row>
    <row r="638" spans="1:8" x14ac:dyDescent="0.3">
      <c r="A638" s="128"/>
      <c r="B638" s="75"/>
      <c r="C638" s="128"/>
      <c r="D638" s="128"/>
      <c r="E638" s="128"/>
      <c r="F638" s="128"/>
      <c r="H638" s="128"/>
    </row>
    <row r="639" spans="1:8" x14ac:dyDescent="0.3">
      <c r="A639" s="128"/>
      <c r="B639" s="75"/>
      <c r="C639" s="128"/>
      <c r="D639" s="128"/>
      <c r="E639" s="128"/>
      <c r="F639" s="128"/>
      <c r="H639" s="128"/>
    </row>
    <row r="640" spans="1:8" x14ac:dyDescent="0.3">
      <c r="A640" s="128"/>
      <c r="B640" s="75"/>
      <c r="C640" s="128"/>
      <c r="D640" s="128"/>
      <c r="E640" s="128"/>
      <c r="F640" s="128"/>
      <c r="H640" s="128"/>
    </row>
    <row r="641" spans="1:8" x14ac:dyDescent="0.3">
      <c r="A641" s="128"/>
      <c r="B641" s="75"/>
      <c r="C641" s="128"/>
      <c r="D641" s="128"/>
      <c r="E641" s="128"/>
      <c r="F641" s="128"/>
      <c r="H641" s="128"/>
    </row>
    <row r="642" spans="1:8" x14ac:dyDescent="0.3">
      <c r="A642" s="128"/>
      <c r="B642" s="75"/>
      <c r="C642" s="128"/>
      <c r="D642" s="128"/>
      <c r="E642" s="128"/>
      <c r="F642" s="128"/>
      <c r="H642" s="128"/>
    </row>
    <row r="643" spans="1:8" x14ac:dyDescent="0.3">
      <c r="A643" s="128"/>
      <c r="B643" s="75"/>
      <c r="C643" s="128"/>
      <c r="D643" s="128"/>
      <c r="E643" s="128"/>
      <c r="F643" s="128"/>
      <c r="H643" s="128"/>
    </row>
    <row r="644" spans="1:8" x14ac:dyDescent="0.3">
      <c r="A644" s="128"/>
      <c r="B644" s="75"/>
      <c r="C644" s="128"/>
      <c r="D644" s="128"/>
      <c r="E644" s="128"/>
      <c r="F644" s="128"/>
      <c r="H644" s="128"/>
    </row>
    <row r="645" spans="1:8" x14ac:dyDescent="0.3">
      <c r="A645" s="128"/>
      <c r="B645" s="75"/>
      <c r="C645" s="128"/>
      <c r="D645" s="128"/>
      <c r="E645" s="128"/>
      <c r="F645" s="128"/>
      <c r="H645" s="128"/>
    </row>
    <row r="646" spans="1:8" x14ac:dyDescent="0.3">
      <c r="A646" s="128"/>
      <c r="B646" s="75"/>
      <c r="C646" s="128"/>
      <c r="D646" s="128"/>
      <c r="E646" s="128"/>
      <c r="F646" s="128"/>
      <c r="H646" s="128"/>
    </row>
    <row r="647" spans="1:8" x14ac:dyDescent="0.3">
      <c r="A647" s="128"/>
      <c r="B647" s="75"/>
      <c r="C647" s="128"/>
      <c r="D647" s="128"/>
      <c r="E647" s="128"/>
      <c r="F647" s="128"/>
      <c r="H647" s="128"/>
    </row>
    <row r="648" spans="1:8" x14ac:dyDescent="0.3">
      <c r="A648" s="128"/>
      <c r="B648" s="75"/>
      <c r="C648" s="128"/>
      <c r="D648" s="128"/>
      <c r="E648" s="128"/>
      <c r="F648" s="128"/>
      <c r="H648" s="128"/>
    </row>
    <row r="649" spans="1:8" x14ac:dyDescent="0.3">
      <c r="A649" s="128"/>
      <c r="B649" s="75"/>
      <c r="C649" s="128"/>
      <c r="D649" s="128"/>
      <c r="E649" s="128"/>
      <c r="F649" s="128"/>
      <c r="H649" s="128"/>
    </row>
    <row r="650" spans="1:8" x14ac:dyDescent="0.3">
      <c r="A650" s="128"/>
      <c r="B650" s="75"/>
      <c r="C650" s="128"/>
      <c r="D650" s="128"/>
      <c r="E650" s="128"/>
      <c r="F650" s="128"/>
      <c r="H650" s="128"/>
    </row>
    <row r="651" spans="1:8" x14ac:dyDescent="0.3">
      <c r="A651" s="128"/>
      <c r="B651" s="75"/>
      <c r="C651" s="128"/>
      <c r="D651" s="128"/>
      <c r="E651" s="128"/>
      <c r="F651" s="128"/>
      <c r="H651" s="128"/>
    </row>
    <row r="652" spans="1:8" x14ac:dyDescent="0.3">
      <c r="A652" s="128"/>
      <c r="B652" s="75"/>
      <c r="C652" s="128"/>
      <c r="D652" s="128"/>
      <c r="E652" s="128"/>
      <c r="F652" s="128"/>
      <c r="H652" s="128"/>
    </row>
    <row r="653" spans="1:8" x14ac:dyDescent="0.3">
      <c r="A653" s="128"/>
      <c r="B653" s="75"/>
      <c r="C653" s="128"/>
      <c r="D653" s="128"/>
      <c r="E653" s="128"/>
      <c r="F653" s="128"/>
      <c r="H653" s="128"/>
    </row>
    <row r="654" spans="1:8" x14ac:dyDescent="0.3">
      <c r="A654" s="128"/>
      <c r="B654" s="75"/>
      <c r="C654" s="128"/>
      <c r="D654" s="128"/>
      <c r="E654" s="128"/>
      <c r="F654" s="128"/>
      <c r="H654" s="128"/>
    </row>
    <row r="655" spans="1:8" x14ac:dyDescent="0.3">
      <c r="A655" s="128"/>
      <c r="B655" s="75"/>
      <c r="C655" s="128"/>
      <c r="D655" s="128"/>
      <c r="E655" s="128"/>
      <c r="F655" s="128"/>
      <c r="H655" s="128"/>
    </row>
    <row r="656" spans="1:8" x14ac:dyDescent="0.3">
      <c r="A656" s="128"/>
      <c r="B656" s="75"/>
      <c r="C656" s="128"/>
      <c r="D656" s="128"/>
      <c r="E656" s="128"/>
      <c r="F656" s="128"/>
      <c r="H656" s="128"/>
    </row>
    <row r="657" spans="1:8" x14ac:dyDescent="0.3">
      <c r="A657" s="128"/>
      <c r="B657" s="75"/>
      <c r="C657" s="128"/>
      <c r="D657" s="128"/>
      <c r="E657" s="128"/>
      <c r="F657" s="128"/>
      <c r="H657" s="128"/>
    </row>
    <row r="658" spans="1:8" x14ac:dyDescent="0.3">
      <c r="A658" s="128"/>
      <c r="B658" s="75"/>
      <c r="C658" s="128"/>
      <c r="D658" s="128"/>
      <c r="E658" s="128"/>
      <c r="F658" s="128"/>
      <c r="H658" s="128"/>
    </row>
    <row r="659" spans="1:8" x14ac:dyDescent="0.3">
      <c r="A659" s="128"/>
      <c r="B659" s="75"/>
      <c r="C659" s="128"/>
      <c r="D659" s="128"/>
      <c r="E659" s="128"/>
      <c r="F659" s="128"/>
      <c r="H659" s="128"/>
    </row>
    <row r="660" spans="1:8" x14ac:dyDescent="0.3">
      <c r="A660" s="128"/>
      <c r="B660" s="75"/>
      <c r="C660" s="128"/>
      <c r="D660" s="128"/>
      <c r="E660" s="128"/>
      <c r="F660" s="128"/>
      <c r="H660" s="128"/>
    </row>
    <row r="661" spans="1:8" x14ac:dyDescent="0.3">
      <c r="A661" s="128"/>
      <c r="B661" s="75"/>
      <c r="C661" s="128"/>
      <c r="D661" s="128"/>
      <c r="E661" s="128"/>
      <c r="F661" s="128"/>
      <c r="H661" s="128"/>
    </row>
    <row r="662" spans="1:8" x14ac:dyDescent="0.3">
      <c r="A662" s="128"/>
      <c r="B662" s="75"/>
      <c r="C662" s="128"/>
      <c r="D662" s="128"/>
      <c r="E662" s="128"/>
      <c r="F662" s="128"/>
      <c r="H662" s="128"/>
    </row>
    <row r="663" spans="1:8" x14ac:dyDescent="0.3">
      <c r="A663" s="128"/>
      <c r="B663" s="75"/>
      <c r="C663" s="128"/>
      <c r="D663" s="128"/>
      <c r="E663" s="128"/>
      <c r="F663" s="128"/>
      <c r="H663" s="128"/>
    </row>
    <row r="664" spans="1:8" x14ac:dyDescent="0.3">
      <c r="A664" s="128"/>
      <c r="B664" s="75"/>
      <c r="C664" s="128"/>
      <c r="D664" s="128"/>
      <c r="E664" s="128"/>
      <c r="F664" s="128"/>
      <c r="H664" s="128"/>
    </row>
    <row r="665" spans="1:8" x14ac:dyDescent="0.3">
      <c r="A665" s="128"/>
      <c r="B665" s="75"/>
      <c r="C665" s="128"/>
      <c r="D665" s="128"/>
      <c r="E665" s="128"/>
      <c r="F665" s="128"/>
      <c r="H665" s="128"/>
    </row>
    <row r="666" spans="1:8" x14ac:dyDescent="0.3">
      <c r="A666" s="128"/>
      <c r="B666" s="75"/>
      <c r="C666" s="128"/>
      <c r="D666" s="128"/>
      <c r="E666" s="128"/>
      <c r="F666" s="128"/>
      <c r="H666" s="128"/>
    </row>
    <row r="667" spans="1:8" x14ac:dyDescent="0.3">
      <c r="A667" s="128"/>
      <c r="B667" s="75"/>
      <c r="C667" s="128"/>
      <c r="D667" s="128"/>
      <c r="E667" s="128"/>
      <c r="F667" s="128"/>
      <c r="H667" s="128"/>
    </row>
    <row r="668" spans="1:8" x14ac:dyDescent="0.3">
      <c r="A668" s="128"/>
      <c r="B668" s="75"/>
      <c r="C668" s="128"/>
      <c r="D668" s="128"/>
      <c r="E668" s="128"/>
      <c r="F668" s="128"/>
      <c r="H668" s="128"/>
    </row>
    <row r="669" spans="1:8" x14ac:dyDescent="0.3">
      <c r="A669" s="128"/>
      <c r="B669" s="75"/>
      <c r="C669" s="128"/>
      <c r="D669" s="128"/>
      <c r="E669" s="128"/>
      <c r="F669" s="128"/>
      <c r="H669" s="128"/>
    </row>
    <row r="670" spans="1:8" x14ac:dyDescent="0.3">
      <c r="A670" s="128"/>
      <c r="B670" s="75"/>
      <c r="C670" s="128"/>
      <c r="D670" s="128"/>
      <c r="E670" s="128"/>
      <c r="F670" s="128"/>
      <c r="H670" s="128"/>
    </row>
    <row r="671" spans="1:8" x14ac:dyDescent="0.3">
      <c r="A671" s="128"/>
      <c r="B671" s="75"/>
      <c r="C671" s="128"/>
      <c r="D671" s="128"/>
      <c r="E671" s="128"/>
      <c r="F671" s="128"/>
      <c r="H671" s="128"/>
    </row>
    <row r="672" spans="1:8" x14ac:dyDescent="0.3">
      <c r="A672" s="128"/>
      <c r="B672" s="75"/>
      <c r="C672" s="128"/>
      <c r="D672" s="128"/>
      <c r="E672" s="128"/>
      <c r="F672" s="128"/>
      <c r="H672" s="128"/>
    </row>
    <row r="673" spans="1:8" x14ac:dyDescent="0.3">
      <c r="A673" s="128"/>
      <c r="B673" s="75"/>
      <c r="C673" s="128"/>
      <c r="D673" s="128"/>
      <c r="E673" s="128"/>
      <c r="F673" s="128"/>
      <c r="H673" s="128"/>
    </row>
    <row r="674" spans="1:8" x14ac:dyDescent="0.3">
      <c r="A674" s="128"/>
      <c r="B674" s="75"/>
      <c r="C674" s="128"/>
      <c r="D674" s="128"/>
      <c r="E674" s="128"/>
      <c r="F674" s="128"/>
      <c r="H674" s="128"/>
    </row>
    <row r="675" spans="1:8" x14ac:dyDescent="0.3">
      <c r="A675" s="128"/>
      <c r="B675" s="75"/>
      <c r="C675" s="128"/>
      <c r="D675" s="128"/>
      <c r="E675" s="128"/>
      <c r="F675" s="128"/>
      <c r="H675" s="128"/>
    </row>
    <row r="676" spans="1:8" x14ac:dyDescent="0.3">
      <c r="A676" s="128"/>
      <c r="B676" s="75"/>
      <c r="C676" s="128"/>
      <c r="D676" s="128"/>
      <c r="E676" s="128"/>
      <c r="F676" s="128"/>
      <c r="H676" s="128"/>
    </row>
    <row r="677" spans="1:8" x14ac:dyDescent="0.3">
      <c r="A677" s="128"/>
      <c r="B677" s="75"/>
      <c r="C677" s="128"/>
      <c r="D677" s="128"/>
      <c r="E677" s="128"/>
      <c r="F677" s="128"/>
      <c r="H677" s="128"/>
    </row>
    <row r="678" spans="1:8" x14ac:dyDescent="0.3">
      <c r="A678" s="128"/>
      <c r="B678" s="75"/>
      <c r="C678" s="128"/>
      <c r="D678" s="128"/>
      <c r="E678" s="128"/>
      <c r="F678" s="128"/>
      <c r="H678" s="128"/>
    </row>
    <row r="679" spans="1:8" x14ac:dyDescent="0.3">
      <c r="A679" s="128"/>
      <c r="B679" s="75"/>
      <c r="C679" s="128"/>
      <c r="D679" s="128"/>
      <c r="E679" s="128"/>
      <c r="F679" s="128"/>
      <c r="H679" s="128"/>
    </row>
    <row r="680" spans="1:8" x14ac:dyDescent="0.3">
      <c r="A680" s="128"/>
      <c r="B680" s="75"/>
      <c r="C680" s="128"/>
      <c r="D680" s="128"/>
      <c r="E680" s="128"/>
      <c r="F680" s="128"/>
      <c r="H680" s="128"/>
    </row>
    <row r="681" spans="1:8" x14ac:dyDescent="0.3">
      <c r="A681" s="128"/>
      <c r="B681" s="75"/>
      <c r="C681" s="128"/>
      <c r="D681" s="128"/>
      <c r="E681" s="128"/>
      <c r="F681" s="128"/>
      <c r="H681" s="128"/>
    </row>
    <row r="682" spans="1:8" x14ac:dyDescent="0.3">
      <c r="A682" s="128"/>
      <c r="B682" s="75"/>
      <c r="C682" s="128"/>
      <c r="D682" s="128"/>
      <c r="E682" s="128"/>
      <c r="F682" s="128"/>
      <c r="H682" s="128"/>
    </row>
    <row r="683" spans="1:8" x14ac:dyDescent="0.3">
      <c r="A683" s="128"/>
      <c r="B683" s="75"/>
      <c r="C683" s="128"/>
      <c r="D683" s="128"/>
      <c r="E683" s="128"/>
      <c r="F683" s="128"/>
      <c r="H683" s="128"/>
    </row>
    <row r="684" spans="1:8" x14ac:dyDescent="0.3">
      <c r="A684" s="128"/>
      <c r="B684" s="75"/>
      <c r="C684" s="128"/>
      <c r="D684" s="128"/>
      <c r="E684" s="128"/>
      <c r="F684" s="128"/>
      <c r="H684" s="128"/>
    </row>
    <row r="685" spans="1:8" x14ac:dyDescent="0.3">
      <c r="A685" s="128"/>
      <c r="B685" s="75"/>
      <c r="C685" s="128"/>
      <c r="D685" s="128"/>
      <c r="E685" s="128"/>
      <c r="F685" s="128"/>
      <c r="H685" s="128"/>
    </row>
    <row r="686" spans="1:8" x14ac:dyDescent="0.3">
      <c r="A686" s="128"/>
      <c r="B686" s="75"/>
      <c r="C686" s="128"/>
      <c r="D686" s="128"/>
      <c r="E686" s="128"/>
      <c r="F686" s="128"/>
      <c r="H686" s="128"/>
    </row>
    <row r="687" spans="1:8" x14ac:dyDescent="0.3">
      <c r="A687" s="128"/>
      <c r="B687" s="75"/>
      <c r="C687" s="128"/>
      <c r="D687" s="128"/>
      <c r="E687" s="128"/>
      <c r="F687" s="128"/>
      <c r="H687" s="128"/>
    </row>
    <row r="688" spans="1:8" x14ac:dyDescent="0.3">
      <c r="A688" s="128"/>
      <c r="B688" s="75"/>
      <c r="C688" s="128"/>
      <c r="D688" s="128"/>
      <c r="E688" s="128"/>
      <c r="F688" s="128"/>
      <c r="H688" s="128"/>
    </row>
    <row r="689" spans="1:8" x14ac:dyDescent="0.3">
      <c r="A689" s="128"/>
      <c r="B689" s="75"/>
      <c r="C689" s="128"/>
      <c r="D689" s="128"/>
      <c r="E689" s="128"/>
      <c r="F689" s="128"/>
      <c r="H689" s="128"/>
    </row>
    <row r="690" spans="1:8" x14ac:dyDescent="0.3">
      <c r="A690" s="128"/>
      <c r="B690" s="75"/>
      <c r="C690" s="128"/>
      <c r="D690" s="128"/>
      <c r="E690" s="128"/>
      <c r="F690" s="128"/>
      <c r="H690" s="128"/>
    </row>
    <row r="691" spans="1:8" x14ac:dyDescent="0.3">
      <c r="A691" s="128"/>
      <c r="B691" s="75"/>
      <c r="C691" s="128"/>
      <c r="D691" s="128"/>
      <c r="E691" s="128"/>
      <c r="F691" s="128"/>
      <c r="H691" s="128"/>
    </row>
    <row r="692" spans="1:8" x14ac:dyDescent="0.3">
      <c r="A692" s="128"/>
      <c r="B692" s="75"/>
      <c r="C692" s="128"/>
      <c r="D692" s="128"/>
      <c r="E692" s="128"/>
      <c r="F692" s="128"/>
      <c r="H692" s="128"/>
    </row>
    <row r="693" spans="1:8" x14ac:dyDescent="0.3">
      <c r="A693" s="128"/>
      <c r="B693" s="75"/>
      <c r="C693" s="128"/>
      <c r="D693" s="128"/>
      <c r="E693" s="128"/>
      <c r="F693" s="128"/>
      <c r="H693" s="128"/>
    </row>
    <row r="694" spans="1:8" x14ac:dyDescent="0.3">
      <c r="A694" s="128"/>
      <c r="B694" s="75"/>
      <c r="C694" s="128"/>
      <c r="D694" s="128"/>
      <c r="E694" s="128"/>
      <c r="F694" s="128"/>
      <c r="H694" s="128"/>
    </row>
    <row r="695" spans="1:8" x14ac:dyDescent="0.3">
      <c r="A695" s="128"/>
      <c r="B695" s="75"/>
      <c r="C695" s="128"/>
      <c r="D695" s="128"/>
      <c r="E695" s="128"/>
      <c r="F695" s="128"/>
      <c r="H695" s="128"/>
    </row>
    <row r="696" spans="1:8" x14ac:dyDescent="0.3">
      <c r="A696" s="128"/>
      <c r="B696" s="75"/>
      <c r="C696" s="128"/>
      <c r="D696" s="128"/>
      <c r="E696" s="128"/>
      <c r="F696" s="128"/>
      <c r="H696" s="128"/>
    </row>
    <row r="697" spans="1:8" x14ac:dyDescent="0.3">
      <c r="A697" s="128"/>
      <c r="B697" s="75"/>
      <c r="C697" s="128"/>
      <c r="D697" s="128"/>
      <c r="E697" s="128"/>
      <c r="F697" s="128"/>
      <c r="H697" s="128"/>
    </row>
    <row r="698" spans="1:8" x14ac:dyDescent="0.3">
      <c r="A698" s="128"/>
      <c r="B698" s="75"/>
      <c r="C698" s="128"/>
      <c r="D698" s="128"/>
      <c r="E698" s="128"/>
      <c r="F698" s="128"/>
      <c r="H698" s="128"/>
    </row>
    <row r="699" spans="1:8" x14ac:dyDescent="0.3">
      <c r="A699" s="128"/>
      <c r="B699" s="75"/>
      <c r="C699" s="128"/>
      <c r="D699" s="128"/>
      <c r="E699" s="128"/>
      <c r="F699" s="128"/>
      <c r="H699" s="128"/>
    </row>
    <row r="700" spans="1:8" x14ac:dyDescent="0.3">
      <c r="A700" s="128"/>
      <c r="B700" s="75"/>
      <c r="C700" s="128"/>
      <c r="D700" s="128"/>
      <c r="E700" s="128"/>
      <c r="F700" s="128"/>
      <c r="H700" s="128"/>
    </row>
    <row r="701" spans="1:8" x14ac:dyDescent="0.3">
      <c r="A701" s="128"/>
      <c r="B701" s="75"/>
      <c r="C701" s="128"/>
      <c r="D701" s="128"/>
      <c r="E701" s="128"/>
      <c r="F701" s="128"/>
      <c r="H701" s="128"/>
    </row>
    <row r="702" spans="1:8" x14ac:dyDescent="0.3">
      <c r="A702" s="128"/>
      <c r="B702" s="75"/>
      <c r="C702" s="128"/>
      <c r="D702" s="128"/>
      <c r="E702" s="128"/>
      <c r="F702" s="128"/>
      <c r="H702" s="128"/>
    </row>
    <row r="703" spans="1:8" x14ac:dyDescent="0.3">
      <c r="A703" s="128"/>
      <c r="B703" s="75"/>
      <c r="C703" s="128"/>
      <c r="D703" s="128"/>
      <c r="E703" s="128"/>
      <c r="F703" s="128"/>
      <c r="H703" s="128"/>
    </row>
    <row r="704" spans="1:8" x14ac:dyDescent="0.3">
      <c r="A704" s="128"/>
      <c r="B704" s="75"/>
      <c r="C704" s="128"/>
      <c r="D704" s="128"/>
      <c r="E704" s="128"/>
      <c r="F704" s="128"/>
      <c r="H704" s="128"/>
    </row>
    <row r="705" spans="1:8" x14ac:dyDescent="0.3">
      <c r="A705" s="128"/>
      <c r="B705" s="75"/>
      <c r="C705" s="128"/>
      <c r="D705" s="128"/>
      <c r="E705" s="128"/>
      <c r="F705" s="128"/>
      <c r="H705" s="128"/>
    </row>
    <row r="706" spans="1:8" x14ac:dyDescent="0.3">
      <c r="A706" s="128"/>
      <c r="B706" s="75"/>
      <c r="C706" s="128"/>
      <c r="D706" s="128"/>
      <c r="E706" s="128"/>
      <c r="F706" s="128"/>
      <c r="H706" s="128"/>
    </row>
    <row r="707" spans="1:8" x14ac:dyDescent="0.3">
      <c r="A707" s="128"/>
      <c r="B707" s="75"/>
      <c r="C707" s="128"/>
      <c r="D707" s="128"/>
      <c r="E707" s="128"/>
      <c r="F707" s="128"/>
      <c r="H707" s="128"/>
    </row>
    <row r="708" spans="1:8" x14ac:dyDescent="0.3">
      <c r="A708" s="128"/>
      <c r="B708" s="75"/>
      <c r="C708" s="128"/>
      <c r="D708" s="128"/>
      <c r="E708" s="128"/>
      <c r="F708" s="128"/>
      <c r="H708" s="128"/>
    </row>
    <row r="709" spans="1:8" x14ac:dyDescent="0.3">
      <c r="A709" s="128"/>
      <c r="B709" s="75"/>
      <c r="C709" s="128"/>
      <c r="D709" s="128"/>
      <c r="E709" s="128"/>
      <c r="F709" s="128"/>
      <c r="H709" s="128"/>
    </row>
    <row r="710" spans="1:8" x14ac:dyDescent="0.3">
      <c r="A710" s="128"/>
      <c r="B710" s="75"/>
      <c r="C710" s="128"/>
      <c r="D710" s="128"/>
      <c r="E710" s="128"/>
      <c r="F710" s="128"/>
      <c r="H710" s="128"/>
    </row>
    <row r="711" spans="1:8" x14ac:dyDescent="0.3">
      <c r="A711" s="128"/>
      <c r="B711" s="75"/>
      <c r="C711" s="128"/>
      <c r="D711" s="128"/>
      <c r="E711" s="128"/>
      <c r="F711" s="128"/>
      <c r="H711" s="128"/>
    </row>
    <row r="712" spans="1:8" x14ac:dyDescent="0.3">
      <c r="A712" s="128"/>
      <c r="B712" s="75"/>
      <c r="C712" s="128"/>
      <c r="D712" s="128"/>
      <c r="E712" s="128"/>
      <c r="F712" s="128"/>
      <c r="H712" s="128"/>
    </row>
    <row r="713" spans="1:8" x14ac:dyDescent="0.3">
      <c r="A713" s="128"/>
      <c r="B713" s="75"/>
      <c r="C713" s="128"/>
      <c r="D713" s="128"/>
      <c r="E713" s="128"/>
      <c r="F713" s="128"/>
      <c r="H713" s="128"/>
    </row>
    <row r="714" spans="1:8" x14ac:dyDescent="0.3">
      <c r="A714" s="128"/>
      <c r="B714" s="75"/>
      <c r="C714" s="128"/>
      <c r="D714" s="128"/>
      <c r="E714" s="128"/>
      <c r="F714" s="128"/>
      <c r="H714" s="128"/>
    </row>
    <row r="715" spans="1:8" x14ac:dyDescent="0.3">
      <c r="A715" s="128"/>
      <c r="B715" s="75"/>
      <c r="C715" s="128"/>
      <c r="D715" s="128"/>
      <c r="E715" s="128"/>
      <c r="F715" s="128"/>
      <c r="H715" s="128"/>
    </row>
    <row r="716" spans="1:8" x14ac:dyDescent="0.3">
      <c r="A716" s="128"/>
      <c r="B716" s="75"/>
      <c r="C716" s="128"/>
      <c r="D716" s="128"/>
      <c r="E716" s="128"/>
      <c r="F716" s="128"/>
      <c r="H716" s="128"/>
    </row>
    <row r="717" spans="1:8" x14ac:dyDescent="0.3">
      <c r="A717" s="128"/>
      <c r="B717" s="75"/>
      <c r="C717" s="128"/>
      <c r="D717" s="128"/>
      <c r="E717" s="128"/>
      <c r="F717" s="128"/>
      <c r="H717" s="128"/>
    </row>
    <row r="718" spans="1:8" x14ac:dyDescent="0.3">
      <c r="A718" s="128"/>
      <c r="B718" s="75"/>
      <c r="C718" s="128"/>
      <c r="D718" s="128"/>
      <c r="E718" s="128"/>
      <c r="F718" s="128"/>
      <c r="H718" s="128"/>
    </row>
    <row r="719" spans="1:8" x14ac:dyDescent="0.3">
      <c r="A719" s="128"/>
      <c r="B719" s="75"/>
      <c r="C719" s="128"/>
      <c r="D719" s="128"/>
      <c r="E719" s="128"/>
      <c r="F719" s="128"/>
      <c r="H719" s="128"/>
    </row>
    <row r="720" spans="1:8" x14ac:dyDescent="0.3">
      <c r="A720" s="128"/>
      <c r="B720" s="75"/>
      <c r="C720" s="128"/>
      <c r="D720" s="128"/>
      <c r="E720" s="128"/>
      <c r="F720" s="128"/>
      <c r="H720" s="128"/>
    </row>
    <row r="721" spans="1:8" x14ac:dyDescent="0.3">
      <c r="A721" s="128"/>
      <c r="B721" s="75"/>
      <c r="C721" s="128"/>
      <c r="D721" s="128"/>
      <c r="E721" s="128"/>
      <c r="F721" s="128"/>
      <c r="H721" s="128"/>
    </row>
    <row r="722" spans="1:8" x14ac:dyDescent="0.3">
      <c r="A722" s="128"/>
      <c r="B722" s="75"/>
      <c r="C722" s="128"/>
      <c r="D722" s="128"/>
      <c r="E722" s="128"/>
      <c r="F722" s="128"/>
      <c r="H722" s="128"/>
    </row>
    <row r="723" spans="1:8" x14ac:dyDescent="0.3">
      <c r="A723" s="128"/>
      <c r="B723" s="75"/>
      <c r="C723" s="128"/>
      <c r="D723" s="128"/>
      <c r="E723" s="128"/>
      <c r="F723" s="128"/>
      <c r="H723" s="128"/>
    </row>
    <row r="724" spans="1:8" x14ac:dyDescent="0.3">
      <c r="A724" s="128"/>
      <c r="B724" s="75"/>
      <c r="C724" s="128"/>
      <c r="D724" s="128"/>
      <c r="E724" s="128"/>
      <c r="F724" s="128"/>
      <c r="H724" s="128"/>
    </row>
    <row r="725" spans="1:8" x14ac:dyDescent="0.3">
      <c r="A725" s="128"/>
      <c r="B725" s="75"/>
      <c r="C725" s="128"/>
      <c r="D725" s="128"/>
      <c r="E725" s="128"/>
      <c r="F725" s="128"/>
      <c r="H725" s="128"/>
    </row>
    <row r="726" spans="1:8" x14ac:dyDescent="0.3">
      <c r="A726" s="128"/>
      <c r="B726" s="75"/>
      <c r="C726" s="128"/>
      <c r="D726" s="128"/>
      <c r="E726" s="128"/>
      <c r="F726" s="128"/>
      <c r="H726" s="128"/>
    </row>
    <row r="727" spans="1:8" x14ac:dyDescent="0.3">
      <c r="A727" s="128"/>
      <c r="B727" s="75"/>
      <c r="C727" s="128"/>
      <c r="D727" s="128"/>
      <c r="E727" s="128"/>
      <c r="F727" s="128"/>
      <c r="H727" s="128"/>
    </row>
    <row r="728" spans="1:8" x14ac:dyDescent="0.3">
      <c r="A728" s="128"/>
      <c r="B728" s="75"/>
      <c r="C728" s="128"/>
      <c r="D728" s="128"/>
      <c r="E728" s="128"/>
      <c r="F728" s="128"/>
      <c r="H728" s="128"/>
    </row>
    <row r="729" spans="1:8" x14ac:dyDescent="0.3">
      <c r="A729" s="128"/>
      <c r="B729" s="75"/>
      <c r="C729" s="128"/>
      <c r="D729" s="128"/>
      <c r="E729" s="128"/>
      <c r="F729" s="128"/>
      <c r="H729" s="128"/>
    </row>
    <row r="730" spans="1:8" x14ac:dyDescent="0.3">
      <c r="A730" s="128"/>
      <c r="B730" s="75"/>
      <c r="C730" s="128"/>
      <c r="D730" s="128"/>
      <c r="E730" s="128"/>
      <c r="F730" s="128"/>
      <c r="H730" s="128"/>
    </row>
    <row r="731" spans="1:8" x14ac:dyDescent="0.3">
      <c r="A731" s="128"/>
      <c r="B731" s="75"/>
      <c r="C731" s="128"/>
      <c r="D731" s="128"/>
      <c r="E731" s="128"/>
      <c r="F731" s="128"/>
      <c r="H731" s="128"/>
    </row>
  </sheetData>
  <mergeCells count="15">
    <mergeCell ref="G6:G12"/>
    <mergeCell ref="H6:H12"/>
    <mergeCell ref="G13:G25"/>
    <mergeCell ref="G26:G32"/>
    <mergeCell ref="H13:H21"/>
    <mergeCell ref="H22:H32"/>
    <mergeCell ref="H165:H173"/>
    <mergeCell ref="H150:H164"/>
    <mergeCell ref="G39:G47"/>
    <mergeCell ref="G33:G38"/>
    <mergeCell ref="G151:G161"/>
    <mergeCell ref="H33:H38"/>
    <mergeCell ref="G133:G150"/>
    <mergeCell ref="H140:H149"/>
    <mergeCell ref="G162:G173"/>
  </mergeCell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59663-3385-41BF-8703-FB44CD482548}">
  <dimension ref="A1:M741"/>
  <sheetViews>
    <sheetView showGridLines="0" zoomScale="70" zoomScaleNormal="70" workbookViewId="0">
      <pane ySplit="5" topLeftCell="A108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54" customWidth="1"/>
    <col min="2" max="2" width="28.44140625" style="127" customWidth="1"/>
    <col min="3" max="3" width="28.5546875" style="127" customWidth="1"/>
    <col min="4" max="4" width="28.44140625" style="127" customWidth="1"/>
    <col min="5" max="5" width="31" style="127" bestFit="1" customWidth="1"/>
    <col min="6" max="6" width="28.44140625" style="127" customWidth="1"/>
    <col min="7" max="7" width="32.77734375" style="128" customWidth="1"/>
    <col min="8" max="8" width="32.21875" style="129" customWidth="1"/>
    <col min="9" max="9" width="11.21875" style="128" customWidth="1"/>
    <col min="10" max="10" width="9.21875" style="128"/>
    <col min="11" max="16384" width="9.21875" style="10"/>
  </cols>
  <sheetData>
    <row r="1" spans="1:10" s="5" customFormat="1" x14ac:dyDescent="0.3">
      <c r="A1" s="1" t="s">
        <v>454</v>
      </c>
      <c r="B1" s="203">
        <v>4</v>
      </c>
      <c r="C1" s="124"/>
      <c r="D1" s="115"/>
      <c r="E1" s="115"/>
      <c r="F1" s="124"/>
      <c r="G1" s="125"/>
      <c r="H1" s="126" t="s">
        <v>446</v>
      </c>
    </row>
    <row r="2" spans="1:10" x14ac:dyDescent="0.3">
      <c r="A2" s="6" t="s">
        <v>0</v>
      </c>
      <c r="B2" s="204"/>
      <c r="D2" s="116"/>
      <c r="E2" s="116"/>
      <c r="I2" s="10"/>
      <c r="J2" s="10"/>
    </row>
    <row r="3" spans="1:10" x14ac:dyDescent="0.3">
      <c r="A3" s="6" t="s">
        <v>462</v>
      </c>
      <c r="B3" s="192"/>
      <c r="E3" s="127" t="s">
        <v>1</v>
      </c>
      <c r="I3" s="10"/>
      <c r="J3" s="10"/>
    </row>
    <row r="4" spans="1:10" ht="16.05" customHeight="1" x14ac:dyDescent="0.3">
      <c r="A4" s="12" t="s">
        <v>2</v>
      </c>
      <c r="B4" s="130">
        <f>+'WK 40       '!H4+1</f>
        <v>45572</v>
      </c>
      <c r="C4" s="130">
        <f>+B4+1</f>
        <v>45573</v>
      </c>
      <c r="D4" s="130">
        <f>C4+1</f>
        <v>45574</v>
      </c>
      <c r="E4" s="130">
        <f>D4+1</f>
        <v>45575</v>
      </c>
      <c r="F4" s="130">
        <f>E4+1</f>
        <v>45576</v>
      </c>
      <c r="G4" s="131">
        <f>F4+1</f>
        <v>45577</v>
      </c>
      <c r="H4" s="130">
        <f>G4+1</f>
        <v>45578</v>
      </c>
      <c r="I4" s="13" t="s">
        <v>2</v>
      </c>
      <c r="J4" s="10"/>
    </row>
    <row r="5" spans="1:10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  <c r="J5" s="10"/>
    </row>
    <row r="6" spans="1:10" x14ac:dyDescent="0.3">
      <c r="A6" s="27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38" t="s">
        <v>19</v>
      </c>
      <c r="H6" s="523" t="s">
        <v>190</v>
      </c>
      <c r="I6" s="17">
        <v>0.14583333333333334</v>
      </c>
      <c r="J6" s="10"/>
    </row>
    <row r="7" spans="1:10" x14ac:dyDescent="0.3">
      <c r="A7" s="18"/>
      <c r="G7" s="539"/>
      <c r="H7" s="524"/>
      <c r="I7" s="20"/>
      <c r="J7" s="10"/>
    </row>
    <row r="8" spans="1:10" x14ac:dyDescent="0.3">
      <c r="A8" s="27">
        <v>0.2673611111111111</v>
      </c>
      <c r="C8" s="136">
        <f t="shared" ref="C8:D8" si="0">C113-1</f>
        <v>187</v>
      </c>
      <c r="D8" s="136">
        <f t="shared" si="0"/>
        <v>188</v>
      </c>
      <c r="G8" s="539"/>
      <c r="H8" s="524"/>
      <c r="I8" s="22"/>
      <c r="J8" s="10"/>
    </row>
    <row r="9" spans="1:10" x14ac:dyDescent="0.3">
      <c r="A9" s="23">
        <v>0.27083333333333331</v>
      </c>
      <c r="C9" s="139" t="s">
        <v>19</v>
      </c>
      <c r="D9" s="139" t="s">
        <v>19</v>
      </c>
      <c r="G9" s="539"/>
      <c r="H9" s="524"/>
      <c r="I9" s="17">
        <v>0.16666666666666666</v>
      </c>
      <c r="J9" s="10"/>
    </row>
    <row r="10" spans="1:10" x14ac:dyDescent="0.3">
      <c r="A10" s="23">
        <v>0.27430555555555552</v>
      </c>
      <c r="B10" s="136">
        <f>B113-1</f>
        <v>186</v>
      </c>
      <c r="D10" s="128"/>
      <c r="E10" s="136">
        <f>E113-1</f>
        <v>189</v>
      </c>
      <c r="F10" s="136">
        <f>F113-1</f>
        <v>190</v>
      </c>
      <c r="G10" s="539"/>
      <c r="H10" s="524"/>
      <c r="I10" s="20"/>
      <c r="J10" s="10"/>
    </row>
    <row r="11" spans="1:10" x14ac:dyDescent="0.3">
      <c r="A11" s="23">
        <v>0.27777777777777779</v>
      </c>
      <c r="B11" s="139" t="s">
        <v>19</v>
      </c>
      <c r="D11" s="128"/>
      <c r="E11" s="139" t="s">
        <v>19</v>
      </c>
      <c r="F11" s="139" t="s">
        <v>19</v>
      </c>
      <c r="G11" s="539"/>
      <c r="H11" s="524"/>
      <c r="I11" s="20"/>
      <c r="J11" s="10"/>
    </row>
    <row r="12" spans="1:10" x14ac:dyDescent="0.3">
      <c r="A12" s="23">
        <v>0.28819444444444448</v>
      </c>
      <c r="B12" s="144"/>
      <c r="D12" s="128"/>
      <c r="G12" s="539"/>
      <c r="H12" s="524"/>
      <c r="I12" s="20"/>
      <c r="J12" s="10"/>
    </row>
    <row r="13" spans="1:10" x14ac:dyDescent="0.3">
      <c r="A13" s="23">
        <v>0.28958333333333336</v>
      </c>
      <c r="B13" s="136">
        <f>+B102-1</f>
        <v>736</v>
      </c>
      <c r="C13" s="136">
        <f>+C102-1</f>
        <v>737</v>
      </c>
      <c r="D13" s="136">
        <f>+D102-1</f>
        <v>738</v>
      </c>
      <c r="F13" s="136">
        <f>+F102-1</f>
        <v>740</v>
      </c>
      <c r="G13" s="540"/>
      <c r="H13" s="525"/>
      <c r="I13" s="22"/>
      <c r="J13" s="10"/>
    </row>
    <row r="14" spans="1:10" x14ac:dyDescent="0.3">
      <c r="A14" s="26">
        <v>0.29166666666666669</v>
      </c>
      <c r="B14" s="135" t="s">
        <v>13</v>
      </c>
      <c r="C14" s="135" t="s">
        <v>13</v>
      </c>
      <c r="D14" s="156" t="s">
        <v>13</v>
      </c>
      <c r="E14" s="136">
        <f>+E102-1</f>
        <v>739</v>
      </c>
      <c r="F14" s="156" t="s">
        <v>13</v>
      </c>
      <c r="G14" s="538" t="s">
        <v>348</v>
      </c>
      <c r="H14" s="523" t="s">
        <v>13</v>
      </c>
      <c r="I14" s="17">
        <v>0.1875</v>
      </c>
      <c r="J14" s="10"/>
    </row>
    <row r="15" spans="1:10" x14ac:dyDescent="0.3">
      <c r="A15" s="26">
        <v>0.2951388888888889</v>
      </c>
      <c r="D15" s="154"/>
      <c r="E15" s="135" t="s">
        <v>13</v>
      </c>
      <c r="F15" s="154"/>
      <c r="G15" s="539"/>
      <c r="H15" s="524"/>
      <c r="I15" s="20"/>
      <c r="J15" s="10"/>
    </row>
    <row r="16" spans="1:10" x14ac:dyDescent="0.3">
      <c r="A16" s="26">
        <v>0.30902777777777779</v>
      </c>
      <c r="B16" s="136">
        <f>+B98-1</f>
        <v>1056</v>
      </c>
      <c r="C16" s="136">
        <f>+C98-1</f>
        <v>1057</v>
      </c>
      <c r="D16" s="136">
        <f>+D98-1</f>
        <v>1058</v>
      </c>
      <c r="E16" s="136">
        <f>+E98-1</f>
        <v>1059</v>
      </c>
      <c r="F16" s="136">
        <f>E98</f>
        <v>1060</v>
      </c>
      <c r="G16" s="539"/>
      <c r="H16" s="524"/>
      <c r="I16" s="22"/>
      <c r="J16" s="10"/>
    </row>
    <row r="17" spans="1:10" ht="15.45" customHeight="1" x14ac:dyDescent="0.3">
      <c r="A17" s="27">
        <v>0.3125</v>
      </c>
      <c r="B17" s="139" t="s">
        <v>190</v>
      </c>
      <c r="C17" s="139" t="s">
        <v>190</v>
      </c>
      <c r="D17" s="139" t="s">
        <v>190</v>
      </c>
      <c r="E17" s="139" t="s">
        <v>190</v>
      </c>
      <c r="F17" s="310" t="s">
        <v>190</v>
      </c>
      <c r="G17" s="539"/>
      <c r="H17" s="524"/>
      <c r="I17" s="17">
        <v>0.20833333333333334</v>
      </c>
      <c r="J17" s="10"/>
    </row>
    <row r="18" spans="1:10" x14ac:dyDescent="0.3">
      <c r="A18" s="18">
        <v>0.31597222222222221</v>
      </c>
      <c r="D18" s="174"/>
      <c r="E18" s="144"/>
      <c r="F18" s="144"/>
      <c r="G18" s="539"/>
      <c r="H18" s="524"/>
      <c r="I18" s="20"/>
      <c r="J18" s="10"/>
    </row>
    <row r="19" spans="1:10" x14ac:dyDescent="0.3">
      <c r="A19" s="27">
        <v>0.31944444444444448</v>
      </c>
      <c r="D19" s="154"/>
      <c r="G19" s="539"/>
      <c r="H19" s="524"/>
      <c r="I19" s="22"/>
      <c r="J19" s="10"/>
    </row>
    <row r="20" spans="1:10" x14ac:dyDescent="0.3">
      <c r="A20" s="27">
        <v>0.3298611111111111</v>
      </c>
      <c r="B20" s="136">
        <f>+B91-1</f>
        <v>335</v>
      </c>
      <c r="C20" s="136">
        <f t="shared" ref="C20:F20" si="1">+C91-1</f>
        <v>336</v>
      </c>
      <c r="D20" s="136">
        <f t="shared" si="1"/>
        <v>337</v>
      </c>
      <c r="E20" s="136">
        <f t="shared" si="1"/>
        <v>338</v>
      </c>
      <c r="F20" s="136">
        <f t="shared" si="1"/>
        <v>339</v>
      </c>
      <c r="G20" s="540"/>
      <c r="H20" s="524"/>
      <c r="I20" s="20"/>
      <c r="J20" s="10"/>
    </row>
    <row r="21" spans="1:10" x14ac:dyDescent="0.3">
      <c r="A21" s="16">
        <v>0.33333333333333331</v>
      </c>
      <c r="B21" s="140" t="s">
        <v>389</v>
      </c>
      <c r="C21" s="140" t="s">
        <v>389</v>
      </c>
      <c r="D21" s="140" t="s">
        <v>389</v>
      </c>
      <c r="E21" s="140" t="s">
        <v>389</v>
      </c>
      <c r="F21" s="140" t="s">
        <v>389</v>
      </c>
      <c r="G21" s="523" t="s">
        <v>389</v>
      </c>
      <c r="H21" s="529" t="s">
        <v>19</v>
      </c>
      <c r="I21" s="28">
        <v>0.22916666666666666</v>
      </c>
      <c r="J21" s="10"/>
    </row>
    <row r="22" spans="1:10" x14ac:dyDescent="0.3">
      <c r="A22" s="23">
        <v>0.33680555555555558</v>
      </c>
      <c r="D22" s="154"/>
      <c r="F22" s="129"/>
      <c r="G22" s="524"/>
      <c r="H22" s="530"/>
      <c r="I22" s="29"/>
      <c r="J22" s="10"/>
    </row>
    <row r="23" spans="1:10" x14ac:dyDescent="0.3">
      <c r="A23" s="27">
        <v>0.35069444444444442</v>
      </c>
      <c r="D23" s="154"/>
      <c r="F23" s="129"/>
      <c r="G23" s="524"/>
      <c r="H23" s="530"/>
      <c r="I23" s="30"/>
      <c r="J23" s="10"/>
    </row>
    <row r="24" spans="1:10" x14ac:dyDescent="0.3">
      <c r="A24" s="27">
        <v>0.3520833333333333</v>
      </c>
      <c r="B24" s="136">
        <f>+B106-1</f>
        <v>98</v>
      </c>
      <c r="C24" s="136">
        <f>+C106-1</f>
        <v>99</v>
      </c>
      <c r="D24" s="136">
        <f>+D106-1</f>
        <v>100</v>
      </c>
      <c r="E24" s="136">
        <f>+E106-1</f>
        <v>101</v>
      </c>
      <c r="F24" s="136">
        <f>+F106-1</f>
        <v>102</v>
      </c>
      <c r="G24" s="524"/>
      <c r="H24" s="530"/>
      <c r="I24" s="29"/>
      <c r="J24" s="10"/>
    </row>
    <row r="25" spans="1:10" x14ac:dyDescent="0.3">
      <c r="A25" s="16">
        <v>0.35416666666666669</v>
      </c>
      <c r="B25" s="140" t="s">
        <v>16</v>
      </c>
      <c r="C25" s="140" t="s">
        <v>16</v>
      </c>
      <c r="D25" s="140" t="s">
        <v>16</v>
      </c>
      <c r="E25" s="140" t="s">
        <v>16</v>
      </c>
      <c r="F25" s="140" t="s">
        <v>16</v>
      </c>
      <c r="G25" s="524"/>
      <c r="H25" s="530"/>
      <c r="I25" s="28">
        <v>0.25</v>
      </c>
      <c r="J25" s="10"/>
    </row>
    <row r="26" spans="1:10" x14ac:dyDescent="0.3">
      <c r="A26" s="16">
        <v>0.3576388888888889</v>
      </c>
      <c r="D26" s="154"/>
      <c r="F26" s="129"/>
      <c r="G26" s="524"/>
      <c r="H26" s="530"/>
      <c r="I26" s="29"/>
      <c r="J26" s="10"/>
    </row>
    <row r="27" spans="1:10" x14ac:dyDescent="0.3">
      <c r="A27" s="16">
        <v>0.37152777777777773</v>
      </c>
      <c r="D27" s="154"/>
      <c r="F27" s="129"/>
      <c r="G27" s="524"/>
      <c r="H27" s="530"/>
      <c r="I27" s="30"/>
      <c r="J27" s="10"/>
    </row>
    <row r="28" spans="1:10" x14ac:dyDescent="0.3">
      <c r="A28" s="18">
        <v>0.37361111111111112</v>
      </c>
      <c r="B28" s="136">
        <f>B30-1</f>
        <v>462</v>
      </c>
      <c r="C28" s="136">
        <f t="shared" ref="C28:E28" si="2">+C96-1</f>
        <v>464</v>
      </c>
      <c r="D28" s="136">
        <f t="shared" si="2"/>
        <v>465</v>
      </c>
      <c r="E28" s="136">
        <f t="shared" si="2"/>
        <v>466</v>
      </c>
      <c r="F28" s="136">
        <f>+F98-1</f>
        <v>467</v>
      </c>
      <c r="G28" s="524"/>
      <c r="H28" s="530"/>
      <c r="I28" s="29"/>
      <c r="J28" s="10"/>
    </row>
    <row r="29" spans="1:10" ht="15.6" customHeight="1" x14ac:dyDescent="0.3">
      <c r="A29" s="16">
        <v>0.375</v>
      </c>
      <c r="B29" s="140" t="s">
        <v>16</v>
      </c>
      <c r="C29" s="139" t="s">
        <v>19</v>
      </c>
      <c r="D29" s="139" t="s">
        <v>19</v>
      </c>
      <c r="E29" s="139" t="s">
        <v>19</v>
      </c>
      <c r="F29" s="139" t="s">
        <v>19</v>
      </c>
      <c r="G29" s="524"/>
      <c r="H29" s="531"/>
      <c r="I29" s="28">
        <v>0.27083333333333331</v>
      </c>
      <c r="J29" s="10"/>
    </row>
    <row r="30" spans="1:10" x14ac:dyDescent="0.3">
      <c r="A30" s="16">
        <v>0.3923611111111111</v>
      </c>
      <c r="B30" s="136">
        <f>B96-1</f>
        <v>463</v>
      </c>
      <c r="C30" s="136">
        <f>+C102-1</f>
        <v>737</v>
      </c>
      <c r="D30" s="136">
        <f>+D102-1</f>
        <v>738</v>
      </c>
      <c r="E30" s="136">
        <f>+E102-1</f>
        <v>739</v>
      </c>
      <c r="F30" s="136">
        <f>+F102-1</f>
        <v>740</v>
      </c>
      <c r="G30" s="525"/>
      <c r="H30" s="584" t="s">
        <v>16</v>
      </c>
      <c r="I30" s="30"/>
      <c r="J30" s="10"/>
    </row>
    <row r="31" spans="1:10" ht="15.6" customHeight="1" x14ac:dyDescent="0.3">
      <c r="A31" s="23">
        <v>0.39583333333333331</v>
      </c>
      <c r="B31" s="135" t="s">
        <v>13</v>
      </c>
      <c r="C31" s="135" t="s">
        <v>13</v>
      </c>
      <c r="D31" s="135" t="s">
        <v>13</v>
      </c>
      <c r="E31" s="135" t="s">
        <v>13</v>
      </c>
      <c r="F31" s="135" t="s">
        <v>13</v>
      </c>
      <c r="G31" s="532" t="s">
        <v>415</v>
      </c>
      <c r="H31" s="568"/>
      <c r="I31" s="28">
        <v>0.29166666666666669</v>
      </c>
      <c r="J31" s="10"/>
    </row>
    <row r="32" spans="1:10" x14ac:dyDescent="0.3">
      <c r="A32" s="23">
        <v>0.40972222222222227</v>
      </c>
      <c r="B32" s="206"/>
      <c r="F32" s="144"/>
      <c r="G32" s="533"/>
      <c r="H32" s="568"/>
      <c r="I32" s="30"/>
      <c r="J32" s="10"/>
    </row>
    <row r="33" spans="1:10" x14ac:dyDescent="0.3">
      <c r="A33" s="23">
        <v>0.41319444444444442</v>
      </c>
      <c r="B33" s="136">
        <f>+B98-1</f>
        <v>1056</v>
      </c>
      <c r="C33" s="136">
        <f>+C98-1</f>
        <v>1057</v>
      </c>
      <c r="D33" s="136">
        <f>+D98-1</f>
        <v>1058</v>
      </c>
      <c r="E33" s="136">
        <f>+E98-1</f>
        <v>1059</v>
      </c>
      <c r="F33" s="136">
        <f>E98</f>
        <v>1060</v>
      </c>
      <c r="G33" s="533"/>
      <c r="H33" s="568"/>
      <c r="I33" s="29"/>
      <c r="J33" s="10"/>
    </row>
    <row r="34" spans="1:10" x14ac:dyDescent="0.3">
      <c r="A34" s="16">
        <v>0.41666666666666669</v>
      </c>
      <c r="B34" s="135" t="s">
        <v>415</v>
      </c>
      <c r="C34" s="135" t="s">
        <v>415</v>
      </c>
      <c r="D34" s="135" t="s">
        <v>415</v>
      </c>
      <c r="E34" s="135" t="s">
        <v>415</v>
      </c>
      <c r="F34" s="135" t="s">
        <v>415</v>
      </c>
      <c r="G34" s="533"/>
      <c r="H34" s="568"/>
      <c r="I34" s="28">
        <v>0.3125</v>
      </c>
      <c r="J34" s="10"/>
    </row>
    <row r="35" spans="1:10" x14ac:dyDescent="0.3">
      <c r="A35" s="16"/>
      <c r="B35" s="136">
        <f>+B86-1</f>
        <v>84</v>
      </c>
      <c r="C35" s="181"/>
      <c r="D35" s="137"/>
      <c r="E35" s="137"/>
      <c r="F35" s="137"/>
      <c r="G35" s="533"/>
      <c r="H35" s="568"/>
      <c r="I35" s="28"/>
      <c r="J35" s="10"/>
    </row>
    <row r="36" spans="1:10" x14ac:dyDescent="0.3">
      <c r="A36" s="27">
        <v>0.43402777777777773</v>
      </c>
      <c r="B36" s="135" t="s">
        <v>348</v>
      </c>
      <c r="C36" s="167"/>
      <c r="D36" s="145"/>
      <c r="E36" s="145"/>
      <c r="F36" s="145"/>
      <c r="G36" s="533"/>
      <c r="H36" s="568"/>
      <c r="I36" s="28"/>
      <c r="J36" s="10"/>
    </row>
    <row r="37" spans="1:10" x14ac:dyDescent="0.3">
      <c r="A37" s="27">
        <v>0.43611111111111112</v>
      </c>
      <c r="C37" s="136">
        <f>+C86-1</f>
        <v>85</v>
      </c>
      <c r="D37" s="136">
        <f>+D86-1</f>
        <v>86</v>
      </c>
      <c r="E37" s="136">
        <f>+E86-1</f>
        <v>87</v>
      </c>
      <c r="F37" s="136">
        <f>+F86-1</f>
        <v>88</v>
      </c>
      <c r="G37" s="533"/>
      <c r="H37" s="568"/>
      <c r="I37" s="28"/>
      <c r="J37" s="10"/>
    </row>
    <row r="38" spans="1:10" x14ac:dyDescent="0.3">
      <c r="A38" s="23">
        <v>0.4375</v>
      </c>
      <c r="C38" s="135" t="s">
        <v>348</v>
      </c>
      <c r="D38" s="135" t="s">
        <v>348</v>
      </c>
      <c r="E38" s="135" t="s">
        <v>348</v>
      </c>
      <c r="F38" s="156" t="s">
        <v>348</v>
      </c>
      <c r="G38" s="523" t="s">
        <v>190</v>
      </c>
      <c r="H38" s="569"/>
      <c r="I38" s="28">
        <v>0.33333333333333331</v>
      </c>
      <c r="J38" s="10"/>
    </row>
    <row r="39" spans="1:10" x14ac:dyDescent="0.3">
      <c r="A39" s="23">
        <v>0.44097222222222227</v>
      </c>
      <c r="C39" s="137"/>
      <c r="D39" s="137"/>
      <c r="E39" s="137"/>
      <c r="F39" s="241"/>
      <c r="G39" s="524"/>
      <c r="H39" s="141" t="s">
        <v>461</v>
      </c>
      <c r="I39" s="29"/>
      <c r="J39" s="10"/>
    </row>
    <row r="40" spans="1:10" x14ac:dyDescent="0.3">
      <c r="A40" s="23">
        <v>0.4548611111111111</v>
      </c>
      <c r="B40" s="242"/>
      <c r="F40" s="129"/>
      <c r="G40" s="524"/>
      <c r="H40" s="202"/>
      <c r="I40" s="29"/>
      <c r="J40" s="10"/>
    </row>
    <row r="41" spans="1:10" x14ac:dyDescent="0.3">
      <c r="A41" s="23">
        <v>0.45694444444444443</v>
      </c>
      <c r="C41" s="136">
        <f t="shared" ref="C41:D41" si="3">+C113-1</f>
        <v>187</v>
      </c>
      <c r="D41" s="136">
        <f t="shared" si="3"/>
        <v>188</v>
      </c>
      <c r="G41" s="524"/>
      <c r="H41" s="202"/>
      <c r="I41" s="29"/>
      <c r="J41" s="10"/>
    </row>
    <row r="42" spans="1:10" x14ac:dyDescent="0.3">
      <c r="A42" s="27">
        <v>0.45833333333333331</v>
      </c>
      <c r="B42" s="136">
        <f>+B113-1</f>
        <v>186</v>
      </c>
      <c r="C42" s="140" t="s">
        <v>389</v>
      </c>
      <c r="D42" s="140" t="s">
        <v>389</v>
      </c>
      <c r="G42" s="524"/>
      <c r="H42" s="202"/>
      <c r="I42" s="28">
        <v>0.35416666666666669</v>
      </c>
      <c r="J42" s="10"/>
    </row>
    <row r="43" spans="1:10" x14ac:dyDescent="0.3">
      <c r="A43" s="27">
        <v>0.4604166666666667</v>
      </c>
      <c r="B43" s="140" t="s">
        <v>389</v>
      </c>
      <c r="C43" s="196"/>
      <c r="D43" s="196"/>
      <c r="E43" s="136">
        <f>+E113-1</f>
        <v>189</v>
      </c>
      <c r="F43" s="136">
        <f>+F113-1</f>
        <v>190</v>
      </c>
      <c r="G43" s="524"/>
      <c r="H43" s="202"/>
      <c r="I43" s="29"/>
      <c r="J43" s="10"/>
    </row>
    <row r="44" spans="1:10" x14ac:dyDescent="0.3">
      <c r="A44" s="27">
        <v>0.46180555555555558</v>
      </c>
      <c r="B44" s="196"/>
      <c r="C44" s="196"/>
      <c r="D44" s="196"/>
      <c r="E44" s="140" t="s">
        <v>389</v>
      </c>
      <c r="F44" s="140" t="s">
        <v>389</v>
      </c>
      <c r="G44" s="524"/>
      <c r="H44" s="202"/>
      <c r="I44" s="29"/>
      <c r="J44" s="10"/>
    </row>
    <row r="45" spans="1:10" x14ac:dyDescent="0.3">
      <c r="A45" s="27">
        <v>0.47569444444444442</v>
      </c>
      <c r="B45" s="136">
        <f>+B106-1</f>
        <v>98</v>
      </c>
      <c r="C45" s="136">
        <f>+C106-1</f>
        <v>99</v>
      </c>
      <c r="D45" s="136">
        <f>+D106-1</f>
        <v>100</v>
      </c>
      <c r="E45" s="136">
        <f>+E106-1</f>
        <v>101</v>
      </c>
      <c r="F45" s="136">
        <f>+F106-1</f>
        <v>102</v>
      </c>
      <c r="G45" s="524"/>
      <c r="H45" s="202"/>
      <c r="I45" s="30"/>
      <c r="J45" s="10"/>
    </row>
    <row r="46" spans="1:10" x14ac:dyDescent="0.3">
      <c r="A46" s="27">
        <v>0.47916666666666669</v>
      </c>
      <c r="B46" s="139" t="s">
        <v>190</v>
      </c>
      <c r="C46" s="139" t="s">
        <v>190</v>
      </c>
      <c r="D46" s="139" t="s">
        <v>190</v>
      </c>
      <c r="E46" s="139" t="s">
        <v>190</v>
      </c>
      <c r="F46" s="310" t="s">
        <v>190</v>
      </c>
      <c r="G46" s="524"/>
      <c r="H46" s="200">
        <f>+G110</f>
        <v>1</v>
      </c>
      <c r="I46" s="28">
        <v>0.375</v>
      </c>
      <c r="J46" s="10"/>
    </row>
    <row r="47" spans="1:10" x14ac:dyDescent="0.3">
      <c r="A47" s="27">
        <v>0.49305555555555558</v>
      </c>
      <c r="B47" s="144"/>
      <c r="C47" s="144"/>
      <c r="D47" s="144"/>
      <c r="E47" s="144"/>
      <c r="F47" s="174"/>
      <c r="G47" s="524"/>
      <c r="H47" s="140" t="s">
        <v>107</v>
      </c>
      <c r="I47" s="29"/>
      <c r="J47" s="10"/>
    </row>
    <row r="48" spans="1:10" x14ac:dyDescent="0.3">
      <c r="A48" s="27">
        <v>0.49652777777777773</v>
      </c>
      <c r="B48" s="136">
        <f>+B91-1</f>
        <v>335</v>
      </c>
      <c r="C48" s="136">
        <f t="shared" ref="C48:F48" si="4">+C91-1</f>
        <v>336</v>
      </c>
      <c r="D48" s="144">
        <f t="shared" si="4"/>
        <v>337</v>
      </c>
      <c r="E48" s="144">
        <f t="shared" si="4"/>
        <v>338</v>
      </c>
      <c r="F48" s="144">
        <f t="shared" si="4"/>
        <v>339</v>
      </c>
      <c r="G48" s="524"/>
      <c r="H48" s="144">
        <v>19</v>
      </c>
      <c r="I48" s="30"/>
      <c r="J48" s="10"/>
    </row>
    <row r="49" spans="1:10" ht="15.45" customHeight="1" x14ac:dyDescent="0.3">
      <c r="A49" s="23">
        <v>0.5</v>
      </c>
      <c r="B49" s="140" t="s">
        <v>16</v>
      </c>
      <c r="C49" s="555" t="s">
        <v>482</v>
      </c>
      <c r="D49" s="243" t="s">
        <v>480</v>
      </c>
      <c r="E49" s="243" t="s">
        <v>480</v>
      </c>
      <c r="F49" s="243" t="s">
        <v>480</v>
      </c>
      <c r="G49" s="243" t="s">
        <v>480</v>
      </c>
      <c r="H49" s="140" t="s">
        <v>480</v>
      </c>
      <c r="I49" s="28">
        <v>0.39583333333333331</v>
      </c>
      <c r="J49" s="10"/>
    </row>
    <row r="50" spans="1:10" x14ac:dyDescent="0.3">
      <c r="A50" s="27">
        <v>0.51736111111111105</v>
      </c>
      <c r="B50" s="200">
        <f>B52-1</f>
        <v>462</v>
      </c>
      <c r="C50" s="556"/>
      <c r="D50" s="439"/>
      <c r="E50" s="439"/>
      <c r="F50" s="439"/>
      <c r="G50" s="439"/>
      <c r="H50" s="202"/>
      <c r="I50" s="30"/>
      <c r="J50" s="10"/>
    </row>
    <row r="51" spans="1:10" ht="15.45" customHeight="1" x14ac:dyDescent="0.3">
      <c r="A51" s="23">
        <v>0.52083333333333337</v>
      </c>
      <c r="B51" s="140" t="s">
        <v>16</v>
      </c>
      <c r="C51" s="556"/>
      <c r="D51" s="439"/>
      <c r="E51" s="439"/>
      <c r="F51" s="439"/>
      <c r="G51" s="439"/>
      <c r="H51" s="202"/>
      <c r="I51" s="28">
        <v>0.41666666666666669</v>
      </c>
      <c r="J51" s="10"/>
    </row>
    <row r="52" spans="1:10" x14ac:dyDescent="0.3">
      <c r="A52" s="27">
        <v>0.53819444444444442</v>
      </c>
      <c r="B52" s="200">
        <f>B96-1</f>
        <v>463</v>
      </c>
      <c r="C52" s="556"/>
      <c r="D52" s="439"/>
      <c r="E52" s="439"/>
      <c r="F52" s="439"/>
      <c r="G52" s="439"/>
      <c r="H52" s="202"/>
      <c r="I52" s="30"/>
      <c r="J52" s="10"/>
    </row>
    <row r="53" spans="1:10" x14ac:dyDescent="0.3">
      <c r="A53" s="23">
        <v>0.54166666666666663</v>
      </c>
      <c r="B53" s="140" t="s">
        <v>389</v>
      </c>
      <c r="C53" s="556"/>
      <c r="D53" s="439"/>
      <c r="E53" s="439"/>
      <c r="F53" s="439"/>
      <c r="G53" s="155">
        <f>G124-1</f>
        <v>4</v>
      </c>
      <c r="H53" s="202"/>
      <c r="I53" s="28">
        <v>0.4375</v>
      </c>
      <c r="J53" s="10"/>
    </row>
    <row r="54" spans="1:10" x14ac:dyDescent="0.3">
      <c r="A54" s="27">
        <v>0.55555555555555558</v>
      </c>
      <c r="C54" s="556"/>
      <c r="D54" s="439"/>
      <c r="E54" s="155">
        <f>E124-1</f>
        <v>2</v>
      </c>
      <c r="F54" s="439"/>
      <c r="G54" s="139" t="s">
        <v>107</v>
      </c>
      <c r="H54" s="202"/>
      <c r="I54" s="29"/>
      <c r="J54" s="10"/>
    </row>
    <row r="55" spans="1:10" x14ac:dyDescent="0.3">
      <c r="A55" s="27">
        <v>0.55902777777777779</v>
      </c>
      <c r="B55" s="136">
        <f>B106-1</f>
        <v>98</v>
      </c>
      <c r="C55" s="556"/>
      <c r="D55" s="155">
        <f>D122-1</f>
        <v>1</v>
      </c>
      <c r="E55" s="139" t="s">
        <v>107</v>
      </c>
      <c r="F55" s="154"/>
      <c r="G55" s="136">
        <v>23</v>
      </c>
      <c r="H55" s="127"/>
      <c r="I55" s="29"/>
      <c r="J55" s="10"/>
    </row>
    <row r="56" spans="1:10" ht="15.6" customHeight="1" x14ac:dyDescent="0.3">
      <c r="A56" s="346">
        <v>0.5625</v>
      </c>
      <c r="B56" s="309" t="s">
        <v>19</v>
      </c>
      <c r="C56" s="556"/>
      <c r="D56" s="139" t="s">
        <v>19</v>
      </c>
      <c r="E56" s="136">
        <v>21</v>
      </c>
      <c r="F56" s="155">
        <f>F120-1</f>
        <v>3</v>
      </c>
      <c r="G56" s="139" t="s">
        <v>19</v>
      </c>
      <c r="H56" s="200">
        <f>H125-1</f>
        <v>5</v>
      </c>
      <c r="I56" s="28">
        <v>0.45833333333333331</v>
      </c>
      <c r="J56" s="10"/>
    </row>
    <row r="57" spans="1:10" x14ac:dyDescent="0.3">
      <c r="A57" s="346">
        <v>0.56597222222222221</v>
      </c>
      <c r="B57" s="167"/>
      <c r="C57" s="556"/>
      <c r="D57" s="136">
        <f>D102-1</f>
        <v>738</v>
      </c>
      <c r="E57" s="139" t="s">
        <v>19</v>
      </c>
      <c r="F57" s="310" t="s">
        <v>107</v>
      </c>
      <c r="G57" s="127"/>
      <c r="H57" s="139" t="s">
        <v>107</v>
      </c>
      <c r="I57" s="29"/>
      <c r="J57" s="10"/>
    </row>
    <row r="58" spans="1:10" x14ac:dyDescent="0.3">
      <c r="A58" s="16">
        <v>0.57986111111111105</v>
      </c>
      <c r="B58" s="166">
        <f>+B102-1</f>
        <v>736</v>
      </c>
      <c r="C58" s="530"/>
      <c r="D58" s="218" t="s">
        <v>24</v>
      </c>
      <c r="E58" s="136">
        <f>E102-1</f>
        <v>739</v>
      </c>
      <c r="F58" s="157">
        <v>22</v>
      </c>
      <c r="G58" s="136">
        <f>F102</f>
        <v>741</v>
      </c>
      <c r="H58" s="136">
        <v>1</v>
      </c>
      <c r="I58" s="22"/>
      <c r="J58" s="10"/>
    </row>
    <row r="59" spans="1:10" x14ac:dyDescent="0.3">
      <c r="A59" s="23">
        <v>0.58333333333333337</v>
      </c>
      <c r="B59" s="158" t="s">
        <v>24</v>
      </c>
      <c r="C59" s="530"/>
      <c r="E59" s="176" t="s">
        <v>24</v>
      </c>
      <c r="F59" s="176" t="s">
        <v>24</v>
      </c>
      <c r="G59" s="176" t="s">
        <v>24</v>
      </c>
      <c r="H59" s="182" t="s">
        <v>24</v>
      </c>
      <c r="I59" s="29">
        <v>0.47916666666666669</v>
      </c>
      <c r="J59" s="10"/>
    </row>
    <row r="60" spans="1:10" x14ac:dyDescent="0.3">
      <c r="A60" s="23">
        <v>0.58680555555555558</v>
      </c>
      <c r="B60" s="143"/>
      <c r="C60" s="530"/>
      <c r="D60" s="137"/>
      <c r="E60" s="144"/>
      <c r="F60" s="144"/>
      <c r="G60" s="143"/>
      <c r="H60" s="181"/>
      <c r="I60" s="29"/>
      <c r="J60" s="10"/>
    </row>
    <row r="61" spans="1:10" x14ac:dyDescent="0.3">
      <c r="A61" s="23">
        <v>0.60069444444444442</v>
      </c>
      <c r="B61" s="144"/>
      <c r="C61" s="530"/>
      <c r="D61" s="144"/>
      <c r="E61" s="144"/>
      <c r="F61" s="144"/>
      <c r="G61" s="144"/>
      <c r="H61" s="166"/>
      <c r="I61" s="32"/>
      <c r="J61" s="10"/>
    </row>
    <row r="62" spans="1:10" x14ac:dyDescent="0.3">
      <c r="A62" s="27">
        <v>0.60416666666666663</v>
      </c>
      <c r="B62" s="144"/>
      <c r="C62" s="530"/>
      <c r="D62" s="144"/>
      <c r="E62" s="144"/>
      <c r="F62" s="144"/>
      <c r="G62" s="144"/>
      <c r="H62" s="166"/>
      <c r="I62" s="28">
        <v>0.5</v>
      </c>
      <c r="J62" s="10"/>
    </row>
    <row r="63" spans="1:10" x14ac:dyDescent="0.3">
      <c r="A63" s="27">
        <v>0.60763888888888895</v>
      </c>
      <c r="B63" s="144"/>
      <c r="C63" s="530"/>
      <c r="D63" s="144"/>
      <c r="E63" s="144"/>
      <c r="F63" s="144"/>
      <c r="G63" s="144"/>
      <c r="H63" s="166"/>
      <c r="I63" s="29"/>
      <c r="J63" s="10"/>
    </row>
    <row r="64" spans="1:10" x14ac:dyDescent="0.3">
      <c r="A64" s="16">
        <v>0.6166666666666667</v>
      </c>
      <c r="B64" s="144"/>
      <c r="C64" s="139" t="s">
        <v>107</v>
      </c>
      <c r="D64" s="144"/>
      <c r="E64" s="144"/>
      <c r="F64" s="144"/>
      <c r="G64" s="144"/>
      <c r="H64" s="166"/>
      <c r="I64" s="29"/>
      <c r="J64" s="10"/>
    </row>
    <row r="65" spans="1:13" x14ac:dyDescent="0.3">
      <c r="A65" s="16">
        <v>0.625</v>
      </c>
      <c r="B65" s="176" t="s">
        <v>456</v>
      </c>
      <c r="D65" s="176" t="s">
        <v>333</v>
      </c>
      <c r="E65" s="176" t="s">
        <v>457</v>
      </c>
      <c r="F65" s="176" t="s">
        <v>458</v>
      </c>
      <c r="G65" s="176" t="s">
        <v>202</v>
      </c>
      <c r="H65" s="182" t="s">
        <v>28</v>
      </c>
      <c r="I65" s="28">
        <v>0.52083333333333337</v>
      </c>
      <c r="J65" s="10"/>
    </row>
    <row r="66" spans="1:13" x14ac:dyDescent="0.3">
      <c r="A66" s="16"/>
      <c r="B66" s="176"/>
      <c r="C66" s="136">
        <v>13</v>
      </c>
      <c r="D66" s="176"/>
      <c r="E66" s="176"/>
      <c r="F66" s="176"/>
      <c r="G66" s="176"/>
      <c r="H66" s="182"/>
      <c r="I66" s="28"/>
      <c r="J66" s="10"/>
    </row>
    <row r="67" spans="1:13" x14ac:dyDescent="0.3">
      <c r="A67" s="16">
        <v>0.62847222222222221</v>
      </c>
      <c r="B67" s="176"/>
      <c r="C67" s="135" t="s">
        <v>13</v>
      </c>
      <c r="D67" s="176"/>
      <c r="E67" s="176"/>
      <c r="F67" s="176"/>
      <c r="G67" s="176"/>
      <c r="H67" s="182"/>
      <c r="I67" s="28"/>
      <c r="J67" s="10"/>
    </row>
    <row r="68" spans="1:13" x14ac:dyDescent="0.3">
      <c r="A68" s="16">
        <v>0.63194444444444442</v>
      </c>
      <c r="B68" s="176"/>
      <c r="C68" s="144"/>
      <c r="D68" s="176"/>
      <c r="E68" s="176"/>
      <c r="F68" s="176"/>
      <c r="G68" s="176"/>
      <c r="H68" s="182"/>
      <c r="I68" s="28"/>
      <c r="J68" s="10"/>
    </row>
    <row r="69" spans="1:13" x14ac:dyDescent="0.3">
      <c r="A69" s="16">
        <v>0.64583333333333337</v>
      </c>
      <c r="B69" s="164"/>
      <c r="C69" s="136">
        <f>C98-1</f>
        <v>1057</v>
      </c>
      <c r="D69" s="164"/>
      <c r="E69" s="164"/>
      <c r="F69" s="164"/>
      <c r="G69" s="164"/>
      <c r="H69" s="163"/>
      <c r="I69" s="28">
        <v>0.54166666666666663</v>
      </c>
      <c r="J69" s="33"/>
      <c r="M69" s="10" t="s">
        <v>1</v>
      </c>
    </row>
    <row r="70" spans="1:13" x14ac:dyDescent="0.3">
      <c r="A70" s="23">
        <v>0.64930555555555558</v>
      </c>
      <c r="B70" s="175"/>
      <c r="C70" s="158" t="s">
        <v>24</v>
      </c>
      <c r="D70" s="164"/>
      <c r="E70" s="164"/>
      <c r="F70" s="164"/>
      <c r="G70" s="164"/>
      <c r="H70" s="163"/>
      <c r="I70" s="28"/>
      <c r="J70" s="33"/>
    </row>
    <row r="71" spans="1:13" x14ac:dyDescent="0.3">
      <c r="A71" s="23">
        <v>0.66319444444444442</v>
      </c>
      <c r="B71" s="175"/>
      <c r="C71" s="236"/>
      <c r="D71" s="141" t="s">
        <v>13</v>
      </c>
      <c r="E71" s="163"/>
      <c r="F71" s="164"/>
      <c r="G71" s="164"/>
      <c r="H71" s="163"/>
      <c r="I71" s="28"/>
      <c r="J71" s="33"/>
    </row>
    <row r="72" spans="1:13" x14ac:dyDescent="0.3">
      <c r="A72" s="23">
        <v>0.66666666666666663</v>
      </c>
      <c r="B72" s="219"/>
      <c r="C72" s="237"/>
      <c r="E72" s="161"/>
      <c r="F72" s="160"/>
      <c r="G72" s="160"/>
      <c r="H72" s="161"/>
      <c r="I72" s="28">
        <v>0.5625</v>
      </c>
      <c r="J72" s="10"/>
    </row>
    <row r="73" spans="1:13" x14ac:dyDescent="0.3">
      <c r="A73" s="23">
        <v>0.67013888888888884</v>
      </c>
      <c r="B73" s="150" t="s">
        <v>13</v>
      </c>
      <c r="C73" s="174"/>
      <c r="D73" s="160"/>
      <c r="E73" s="161"/>
      <c r="F73" s="160"/>
      <c r="G73" s="160"/>
      <c r="H73" s="161"/>
      <c r="I73" s="29"/>
      <c r="J73" s="10"/>
    </row>
    <row r="74" spans="1:13" x14ac:dyDescent="0.3">
      <c r="A74" s="23">
        <v>0.67708333333333337</v>
      </c>
      <c r="B74" s="224"/>
      <c r="C74" s="174"/>
      <c r="D74" s="160"/>
      <c r="E74" s="161"/>
      <c r="F74" s="160"/>
      <c r="G74" s="141" t="s">
        <v>13</v>
      </c>
      <c r="H74" s="161"/>
      <c r="I74" s="29"/>
      <c r="J74" s="10"/>
    </row>
    <row r="75" spans="1:13" x14ac:dyDescent="0.3">
      <c r="A75" s="23">
        <v>0.6791666666666667</v>
      </c>
      <c r="B75" s="224"/>
      <c r="C75" s="174"/>
      <c r="D75" s="160"/>
      <c r="E75" s="141" t="s">
        <v>13</v>
      </c>
      <c r="F75" s="160"/>
      <c r="G75" s="160"/>
      <c r="H75" s="161"/>
      <c r="I75" s="29"/>
      <c r="J75" s="10"/>
    </row>
    <row r="76" spans="1:13" x14ac:dyDescent="0.3">
      <c r="A76" s="27">
        <v>0.68402777777777779</v>
      </c>
      <c r="B76" s="174"/>
      <c r="C76" s="154"/>
      <c r="D76" s="144"/>
      <c r="E76" s="144"/>
      <c r="F76" s="144"/>
      <c r="G76" s="144"/>
      <c r="H76" s="166"/>
      <c r="I76" s="30"/>
      <c r="J76" s="10"/>
    </row>
    <row r="77" spans="1:13" x14ac:dyDescent="0.3">
      <c r="A77" s="23">
        <v>0.6875</v>
      </c>
      <c r="B77" s="174"/>
      <c r="C77" s="237"/>
      <c r="D77" s="144"/>
      <c r="E77" s="144"/>
      <c r="F77" s="144"/>
      <c r="G77" s="144"/>
      <c r="H77" s="166"/>
      <c r="I77" s="28">
        <v>0.58333333333333337</v>
      </c>
      <c r="J77" s="10"/>
    </row>
    <row r="78" spans="1:13" x14ac:dyDescent="0.3">
      <c r="A78" s="23">
        <v>0.69097222222222221</v>
      </c>
      <c r="B78" s="174"/>
      <c r="C78" s="237" t="s">
        <v>229</v>
      </c>
      <c r="D78" s="144"/>
      <c r="E78" s="144"/>
      <c r="F78" s="141" t="s">
        <v>13</v>
      </c>
      <c r="G78" s="144"/>
      <c r="H78" s="166"/>
      <c r="I78" s="29"/>
      <c r="J78" s="10"/>
    </row>
    <row r="79" spans="1:13" x14ac:dyDescent="0.3">
      <c r="A79" s="23">
        <v>0.69444444444444453</v>
      </c>
      <c r="B79" s="174"/>
      <c r="C79" s="237"/>
      <c r="D79" s="144"/>
      <c r="E79" s="144"/>
      <c r="F79" s="144"/>
      <c r="G79" s="144"/>
      <c r="H79" s="166"/>
      <c r="I79" s="29"/>
      <c r="J79" s="10"/>
    </row>
    <row r="80" spans="1:13" x14ac:dyDescent="0.3">
      <c r="A80" s="23">
        <v>0.70833333333333337</v>
      </c>
      <c r="B80" s="154"/>
      <c r="C80" s="224"/>
      <c r="G80" s="127"/>
      <c r="H80" s="141" t="s">
        <v>13</v>
      </c>
      <c r="I80" s="30"/>
      <c r="J80" s="10"/>
    </row>
    <row r="81" spans="1:10" x14ac:dyDescent="0.3">
      <c r="A81" s="23">
        <v>0.71527777777777779</v>
      </c>
      <c r="B81" s="170"/>
      <c r="C81" s="170"/>
      <c r="D81" s="145"/>
      <c r="E81" s="145"/>
      <c r="F81" s="145"/>
      <c r="G81" s="145"/>
      <c r="H81" s="145"/>
      <c r="I81" s="28">
        <v>0.60416666666666663</v>
      </c>
      <c r="J81" s="10"/>
    </row>
    <row r="82" spans="1:10" x14ac:dyDescent="0.3">
      <c r="A82" s="23">
        <v>0.72222222222222221</v>
      </c>
      <c r="B82" s="154"/>
      <c r="C82" s="240"/>
      <c r="G82" s="127"/>
      <c r="H82" s="127"/>
      <c r="I82" s="29"/>
      <c r="J82" s="10"/>
    </row>
    <row r="83" spans="1:10" x14ac:dyDescent="0.3">
      <c r="A83" s="23">
        <v>0.72569444444444453</v>
      </c>
      <c r="C83" s="151" t="s">
        <v>415</v>
      </c>
      <c r="G83" s="127"/>
      <c r="H83" s="127"/>
      <c r="I83" s="29"/>
      <c r="J83" s="10"/>
    </row>
    <row r="84" spans="1:10" x14ac:dyDescent="0.3">
      <c r="A84" s="23"/>
      <c r="B84" s="229">
        <f>+B98-1</f>
        <v>1056</v>
      </c>
      <c r="C84" s="210">
        <f>C86-1</f>
        <v>85</v>
      </c>
      <c r="D84" s="229">
        <f>+D98-1</f>
        <v>1058</v>
      </c>
      <c r="E84" s="229">
        <f>+E98-1</f>
        <v>1059</v>
      </c>
      <c r="F84" s="229">
        <f>E98-1</f>
        <v>1059</v>
      </c>
      <c r="G84" s="229">
        <f>E98</f>
        <v>1060</v>
      </c>
      <c r="H84" s="229">
        <f>+H100-1</f>
        <v>1060</v>
      </c>
      <c r="I84" s="29"/>
      <c r="J84" s="10"/>
    </row>
    <row r="85" spans="1:10" x14ac:dyDescent="0.3">
      <c r="A85" s="16">
        <v>0.72916666666666663</v>
      </c>
      <c r="B85" s="186" t="s">
        <v>414</v>
      </c>
      <c r="C85" s="186" t="s">
        <v>414</v>
      </c>
      <c r="D85" s="216" t="s">
        <v>414</v>
      </c>
      <c r="E85" s="186" t="s">
        <v>414</v>
      </c>
      <c r="F85" s="186" t="s">
        <v>414</v>
      </c>
      <c r="G85" s="186" t="s">
        <v>414</v>
      </c>
      <c r="H85" s="186" t="s">
        <v>414</v>
      </c>
      <c r="I85" s="28">
        <v>0.625</v>
      </c>
      <c r="J85" s="10"/>
    </row>
    <row r="86" spans="1:10" x14ac:dyDescent="0.3">
      <c r="A86" s="16">
        <v>0.73263888888888884</v>
      </c>
      <c r="B86" s="236">
        <f>+'WK 40       '!H80+1</f>
        <v>85</v>
      </c>
      <c r="C86" s="236">
        <f t="shared" ref="C86:H86" si="5">B86+1</f>
        <v>86</v>
      </c>
      <c r="D86" s="236">
        <f t="shared" si="5"/>
        <v>87</v>
      </c>
      <c r="E86" s="236">
        <f t="shared" si="5"/>
        <v>88</v>
      </c>
      <c r="F86" s="236">
        <f t="shared" si="5"/>
        <v>89</v>
      </c>
      <c r="G86" s="236">
        <f t="shared" si="5"/>
        <v>90</v>
      </c>
      <c r="H86" s="185">
        <f t="shared" si="5"/>
        <v>91</v>
      </c>
      <c r="I86" s="29"/>
      <c r="J86" s="10"/>
    </row>
    <row r="87" spans="1:10" x14ac:dyDescent="0.3">
      <c r="A87" s="16">
        <v>0.74652777777777779</v>
      </c>
      <c r="B87" s="139" t="s">
        <v>190</v>
      </c>
      <c r="C87" s="139" t="s">
        <v>190</v>
      </c>
      <c r="D87" s="139" t="s">
        <v>190</v>
      </c>
      <c r="E87" s="139" t="s">
        <v>190</v>
      </c>
      <c r="F87" s="139" t="s">
        <v>190</v>
      </c>
      <c r="G87" s="139" t="s">
        <v>190</v>
      </c>
      <c r="H87" s="139" t="s">
        <v>190</v>
      </c>
      <c r="I87" s="29"/>
      <c r="J87" s="10"/>
    </row>
    <row r="88" spans="1:10" x14ac:dyDescent="0.3">
      <c r="A88" s="37"/>
      <c r="B88" s="136">
        <f>B91-1</f>
        <v>335</v>
      </c>
      <c r="E88" s="136">
        <f>E91-1</f>
        <v>338</v>
      </c>
      <c r="F88" s="136">
        <f>F91-1</f>
        <v>339</v>
      </c>
      <c r="G88" s="136">
        <f>G91-1</f>
        <v>340</v>
      </c>
      <c r="H88" s="136">
        <f>H91-1</f>
        <v>341</v>
      </c>
      <c r="I88" s="30"/>
      <c r="J88" s="10"/>
    </row>
    <row r="89" spans="1:10" x14ac:dyDescent="0.3">
      <c r="A89" s="16">
        <v>0.75</v>
      </c>
      <c r="B89" s="158" t="s">
        <v>191</v>
      </c>
      <c r="C89" s="136">
        <f>C91-1</f>
        <v>336</v>
      </c>
      <c r="D89" s="136">
        <f>D91-1</f>
        <v>337</v>
      </c>
      <c r="E89" s="218" t="s">
        <v>191</v>
      </c>
      <c r="F89" s="218" t="s">
        <v>191</v>
      </c>
      <c r="G89" s="218" t="s">
        <v>191</v>
      </c>
      <c r="H89" s="158" t="s">
        <v>191</v>
      </c>
      <c r="I89" s="28">
        <v>0.64583333333333337</v>
      </c>
      <c r="J89" s="10"/>
    </row>
    <row r="90" spans="1:10" x14ac:dyDescent="0.3">
      <c r="A90" s="16">
        <v>0.75138888888888899</v>
      </c>
      <c r="B90" s="176"/>
      <c r="C90" s="158" t="s">
        <v>191</v>
      </c>
      <c r="D90" s="158" t="s">
        <v>191</v>
      </c>
      <c r="E90" s="236"/>
      <c r="F90" s="236"/>
      <c r="G90" s="236"/>
      <c r="H90" s="176"/>
      <c r="I90" s="29"/>
      <c r="J90" s="10"/>
    </row>
    <row r="91" spans="1:10" x14ac:dyDescent="0.3">
      <c r="A91" s="31"/>
      <c r="B91" s="176">
        <f>+'WK 40       '!H86+1</f>
        <v>336</v>
      </c>
      <c r="C91" s="185">
        <f t="shared" ref="C91:H91" si="6">B91+1</f>
        <v>337</v>
      </c>
      <c r="D91" s="176">
        <f t="shared" si="6"/>
        <v>338</v>
      </c>
      <c r="E91" s="236">
        <f t="shared" si="6"/>
        <v>339</v>
      </c>
      <c r="F91" s="236">
        <f t="shared" si="6"/>
        <v>340</v>
      </c>
      <c r="G91" s="236">
        <f t="shared" si="6"/>
        <v>341</v>
      </c>
      <c r="H91" s="185">
        <f t="shared" si="6"/>
        <v>342</v>
      </c>
      <c r="I91" s="30"/>
      <c r="J91" s="10"/>
    </row>
    <row r="92" spans="1:10" x14ac:dyDescent="0.3">
      <c r="A92" s="16">
        <v>0.77083333333333337</v>
      </c>
      <c r="B92" s="177" t="s">
        <v>30</v>
      </c>
      <c r="C92" s="183" t="s">
        <v>30</v>
      </c>
      <c r="D92" s="183" t="s">
        <v>30</v>
      </c>
      <c r="E92" s="468" t="s">
        <v>30</v>
      </c>
      <c r="F92" s="177" t="s">
        <v>30</v>
      </c>
      <c r="G92" s="140" t="s">
        <v>16</v>
      </c>
      <c r="H92" s="177" t="s">
        <v>30</v>
      </c>
      <c r="I92" s="28">
        <v>0.66666666666666663</v>
      </c>
      <c r="J92" s="10"/>
    </row>
    <row r="93" spans="1:10" x14ac:dyDescent="0.3">
      <c r="A93" s="16"/>
      <c r="B93" s="162"/>
      <c r="C93" s="221"/>
      <c r="D93" s="221"/>
      <c r="E93" s="426"/>
      <c r="F93" s="162"/>
      <c r="G93" s="136">
        <f>G100-1</f>
        <v>468</v>
      </c>
      <c r="H93" s="162"/>
      <c r="I93" s="29"/>
      <c r="J93" s="10"/>
    </row>
    <row r="94" spans="1:10" x14ac:dyDescent="0.3">
      <c r="A94" s="16">
        <v>0.77777777777777779</v>
      </c>
      <c r="B94" s="162"/>
      <c r="C94" s="221"/>
      <c r="D94" s="221"/>
      <c r="E94" s="426"/>
      <c r="F94" s="162"/>
      <c r="G94" s="177" t="s">
        <v>30</v>
      </c>
      <c r="H94" s="162"/>
      <c r="I94" s="29"/>
      <c r="J94" s="10"/>
    </row>
    <row r="95" spans="1:10" x14ac:dyDescent="0.3">
      <c r="A95" s="16">
        <v>0.78819444444444453</v>
      </c>
      <c r="B95" s="137"/>
      <c r="C95" s="137"/>
      <c r="D95" s="181"/>
      <c r="E95" s="241"/>
      <c r="F95" s="137"/>
      <c r="G95" s="137"/>
      <c r="H95" s="152"/>
      <c r="I95" s="29"/>
      <c r="J95" s="10"/>
    </row>
    <row r="96" spans="1:10" x14ac:dyDescent="0.3">
      <c r="A96" s="23"/>
      <c r="B96" s="176">
        <f>+'WK 40       '!H89+1</f>
        <v>464</v>
      </c>
      <c r="C96" s="176">
        <f>B96+1</f>
        <v>465</v>
      </c>
      <c r="D96" s="176">
        <f>C96+1</f>
        <v>466</v>
      </c>
      <c r="E96" s="236">
        <f>D96+1</f>
        <v>467</v>
      </c>
      <c r="G96" s="127"/>
      <c r="H96" s="127"/>
      <c r="I96" s="29"/>
      <c r="J96" s="10"/>
    </row>
    <row r="97" spans="1:12" x14ac:dyDescent="0.3">
      <c r="A97" s="27">
        <v>0.79166666666666663</v>
      </c>
      <c r="B97" s="179" t="s">
        <v>37</v>
      </c>
      <c r="C97" s="179" t="s">
        <v>37</v>
      </c>
      <c r="D97" s="179" t="s">
        <v>37</v>
      </c>
      <c r="E97" s="193" t="s">
        <v>37</v>
      </c>
      <c r="F97" s="152"/>
      <c r="G97" s="127"/>
      <c r="H97" s="185">
        <f>G100+1</f>
        <v>470</v>
      </c>
      <c r="I97" s="28">
        <v>0.6875</v>
      </c>
      <c r="J97" s="10"/>
    </row>
    <row r="98" spans="1:12" x14ac:dyDescent="0.3">
      <c r="A98" s="27">
        <v>0.79513888888888884</v>
      </c>
      <c r="B98" s="185">
        <f>'WK 40       '!H91+1</f>
        <v>1057</v>
      </c>
      <c r="C98" s="185">
        <f>B98+1</f>
        <v>1058</v>
      </c>
      <c r="D98" s="185">
        <f>C98+1</f>
        <v>1059</v>
      </c>
      <c r="E98" s="215">
        <f>D98+1</f>
        <v>1060</v>
      </c>
      <c r="F98" s="185">
        <f>E96+1</f>
        <v>468</v>
      </c>
      <c r="G98" s="127"/>
      <c r="H98" s="179" t="s">
        <v>37</v>
      </c>
      <c r="I98" s="504"/>
      <c r="J98" s="10"/>
    </row>
    <row r="99" spans="1:12" x14ac:dyDescent="0.3">
      <c r="A99" s="35">
        <v>0.80902777777777779</v>
      </c>
      <c r="B99" s="139" t="s">
        <v>19</v>
      </c>
      <c r="C99" s="139" t="s">
        <v>19</v>
      </c>
      <c r="D99" s="139" t="s">
        <v>19</v>
      </c>
      <c r="E99" s="139" t="s">
        <v>19</v>
      </c>
      <c r="F99" s="139" t="s">
        <v>19</v>
      </c>
      <c r="G99" s="127"/>
      <c r="H99" s="127"/>
      <c r="I99" s="504"/>
      <c r="J99" s="10"/>
    </row>
    <row r="100" spans="1:12" x14ac:dyDescent="0.3">
      <c r="A100" s="18"/>
      <c r="B100" s="136">
        <f>B102-1</f>
        <v>736</v>
      </c>
      <c r="C100" s="136">
        <f>C102-1</f>
        <v>737</v>
      </c>
      <c r="D100" s="136">
        <f>D102-1</f>
        <v>738</v>
      </c>
      <c r="E100" s="136">
        <f>E102-1</f>
        <v>739</v>
      </c>
      <c r="F100" s="136">
        <f>F102-1</f>
        <v>740</v>
      </c>
      <c r="G100" s="185">
        <f>F98+1</f>
        <v>469</v>
      </c>
      <c r="H100" s="185">
        <f>E98+1</f>
        <v>1061</v>
      </c>
      <c r="I100" s="505"/>
      <c r="J100" s="10"/>
    </row>
    <row r="101" spans="1:12" x14ac:dyDescent="0.3">
      <c r="A101" s="27">
        <v>0.8125</v>
      </c>
      <c r="B101" s="186" t="s">
        <v>32</v>
      </c>
      <c r="C101" s="186" t="s">
        <v>32</v>
      </c>
      <c r="D101" s="186" t="s">
        <v>32</v>
      </c>
      <c r="E101" s="186" t="s">
        <v>32</v>
      </c>
      <c r="F101" s="216" t="s">
        <v>32</v>
      </c>
      <c r="G101" s="186" t="s">
        <v>455</v>
      </c>
      <c r="H101" s="186" t="s">
        <v>455</v>
      </c>
      <c r="I101" s="29">
        <v>0.70833333333333337</v>
      </c>
      <c r="J101" s="10"/>
    </row>
    <row r="102" spans="1:12" x14ac:dyDescent="0.3">
      <c r="A102" s="27"/>
      <c r="B102" s="185">
        <f>'WK 40       '!H97+1</f>
        <v>737</v>
      </c>
      <c r="C102" s="185">
        <f>B102+1</f>
        <v>738</v>
      </c>
      <c r="D102" s="215">
        <f>C102+1</f>
        <v>739</v>
      </c>
      <c r="E102" s="185">
        <f>D102+1</f>
        <v>740</v>
      </c>
      <c r="F102" s="185">
        <f>E102+1</f>
        <v>741</v>
      </c>
      <c r="G102" s="316"/>
      <c r="H102" s="187"/>
      <c r="I102" s="29"/>
      <c r="J102" s="10"/>
    </row>
    <row r="103" spans="1:12" x14ac:dyDescent="0.3">
      <c r="A103" s="27">
        <v>0.82986111111111116</v>
      </c>
      <c r="B103" s="140" t="s">
        <v>389</v>
      </c>
      <c r="C103" s="140" t="s">
        <v>389</v>
      </c>
      <c r="D103" s="140" t="s">
        <v>389</v>
      </c>
      <c r="E103" s="140" t="s">
        <v>389</v>
      </c>
      <c r="F103" s="140" t="s">
        <v>389</v>
      </c>
      <c r="G103" s="316"/>
      <c r="H103" s="187"/>
      <c r="I103" s="29"/>
      <c r="J103" s="10"/>
    </row>
    <row r="104" spans="1:12" x14ac:dyDescent="0.3">
      <c r="A104" s="36"/>
      <c r="B104" s="136">
        <f>B106-1</f>
        <v>98</v>
      </c>
      <c r="C104" s="136">
        <f>C106-1</f>
        <v>99</v>
      </c>
      <c r="D104" s="136">
        <f>D106-1</f>
        <v>100</v>
      </c>
      <c r="E104" s="136">
        <f>E106-1</f>
        <v>101</v>
      </c>
      <c r="F104" s="136">
        <f>F106-1</f>
        <v>102</v>
      </c>
      <c r="G104" s="316"/>
      <c r="H104" s="187"/>
      <c r="I104" s="30"/>
      <c r="J104" s="10"/>
    </row>
    <row r="105" spans="1:12" x14ac:dyDescent="0.3">
      <c r="A105" s="23">
        <v>0.83333333333333337</v>
      </c>
      <c r="B105" s="158" t="s">
        <v>390</v>
      </c>
      <c r="C105" s="158" t="s">
        <v>390</v>
      </c>
      <c r="D105" s="158" t="s">
        <v>390</v>
      </c>
      <c r="E105" s="158" t="s">
        <v>390</v>
      </c>
      <c r="F105" s="158" t="s">
        <v>390</v>
      </c>
      <c r="G105" s="316"/>
      <c r="H105" s="187"/>
      <c r="I105" s="28">
        <v>0.72916666666666663</v>
      </c>
      <c r="J105" s="10"/>
    </row>
    <row r="106" spans="1:12" x14ac:dyDescent="0.3">
      <c r="A106" s="23">
        <v>0.83680555555555547</v>
      </c>
      <c r="B106" s="185">
        <f>'WK 40       '!H108+1</f>
        <v>99</v>
      </c>
      <c r="C106" s="185">
        <f>B106+1</f>
        <v>100</v>
      </c>
      <c r="D106" s="215">
        <f>C106+1</f>
        <v>101</v>
      </c>
      <c r="E106" s="185">
        <f>D106+1</f>
        <v>102</v>
      </c>
      <c r="F106" s="185">
        <f>E106+1</f>
        <v>103</v>
      </c>
      <c r="G106" s="316"/>
      <c r="H106" s="187"/>
      <c r="I106" s="29"/>
      <c r="J106" s="10"/>
    </row>
    <row r="107" spans="1:12" x14ac:dyDescent="0.3">
      <c r="A107" s="23">
        <v>0.85069444444444453</v>
      </c>
      <c r="B107" s="135" t="s">
        <v>348</v>
      </c>
      <c r="C107" s="135" t="s">
        <v>348</v>
      </c>
      <c r="D107" s="312" t="s">
        <v>349</v>
      </c>
      <c r="E107" s="312" t="s">
        <v>349</v>
      </c>
      <c r="F107" s="312" t="s">
        <v>349</v>
      </c>
      <c r="G107" s="316"/>
      <c r="H107" s="187"/>
      <c r="I107" s="29"/>
      <c r="J107" s="10"/>
    </row>
    <row r="108" spans="1:12" x14ac:dyDescent="0.3">
      <c r="A108" s="27"/>
      <c r="B108" s="136">
        <f>B113-1</f>
        <v>186</v>
      </c>
      <c r="C108" s="136">
        <f>C113-1</f>
        <v>187</v>
      </c>
      <c r="G108" s="316"/>
      <c r="H108" s="187"/>
      <c r="I108" s="30"/>
      <c r="J108" s="10"/>
      <c r="L108" s="25"/>
    </row>
    <row r="109" spans="1:12" x14ac:dyDescent="0.3">
      <c r="A109" s="27">
        <v>0.85416666666666663</v>
      </c>
      <c r="B109" s="191" t="s">
        <v>349</v>
      </c>
      <c r="C109" s="191" t="s">
        <v>349</v>
      </c>
      <c r="G109" s="127"/>
      <c r="H109" s="432">
        <f>+G110+1</f>
        <v>2</v>
      </c>
      <c r="I109" s="28">
        <v>0.75</v>
      </c>
      <c r="J109" s="10"/>
      <c r="L109" s="21"/>
    </row>
    <row r="110" spans="1:12" x14ac:dyDescent="0.3">
      <c r="A110" s="27">
        <v>0.85763888888888884</v>
      </c>
      <c r="B110" s="191"/>
      <c r="C110" s="191"/>
      <c r="G110" s="318">
        <v>1</v>
      </c>
      <c r="H110" s="141" t="s">
        <v>107</v>
      </c>
      <c r="I110" s="29"/>
      <c r="J110" s="10"/>
      <c r="L110" s="306"/>
    </row>
    <row r="111" spans="1:12" x14ac:dyDescent="0.3">
      <c r="A111" s="27">
        <v>0.8666666666666667</v>
      </c>
      <c r="B111" s="191"/>
      <c r="C111" s="191"/>
      <c r="G111" s="141" t="s">
        <v>107</v>
      </c>
      <c r="H111" s="152"/>
      <c r="I111" s="29"/>
      <c r="J111" s="10"/>
      <c r="L111" s="306"/>
    </row>
    <row r="112" spans="1:12" x14ac:dyDescent="0.3">
      <c r="A112" s="27">
        <v>0.87152777777777779</v>
      </c>
      <c r="B112" s="217"/>
      <c r="C112" s="216"/>
      <c r="D112" s="216"/>
      <c r="E112" s="190"/>
      <c r="F112" s="190"/>
      <c r="G112" s="143"/>
      <c r="H112" s="152"/>
      <c r="I112" s="29"/>
      <c r="J112" s="10"/>
    </row>
    <row r="113" spans="1:10" x14ac:dyDescent="0.3">
      <c r="A113" s="36"/>
      <c r="B113" s="185">
        <f>+'WK 40       '!F113+1</f>
        <v>187</v>
      </c>
      <c r="C113" s="185">
        <f>+B113+1</f>
        <v>188</v>
      </c>
      <c r="D113" s="185">
        <f t="shared" ref="D113:F113" si="7">+C113+1</f>
        <v>189</v>
      </c>
      <c r="E113" s="185">
        <f t="shared" si="7"/>
        <v>190</v>
      </c>
      <c r="F113" s="185">
        <f t="shared" si="7"/>
        <v>191</v>
      </c>
      <c r="G113" s="136">
        <v>17</v>
      </c>
      <c r="H113" s="144">
        <v>18</v>
      </c>
      <c r="I113" s="29"/>
      <c r="J113" s="10"/>
    </row>
    <row r="114" spans="1:10" ht="15.45" customHeight="1" x14ac:dyDescent="0.3">
      <c r="A114" s="23">
        <v>0.875</v>
      </c>
      <c r="B114" s="558" t="s">
        <v>481</v>
      </c>
      <c r="C114" s="177" t="s">
        <v>479</v>
      </c>
      <c r="D114" s="177" t="s">
        <v>479</v>
      </c>
      <c r="E114" s="177" t="s">
        <v>479</v>
      </c>
      <c r="F114" s="177" t="s">
        <v>479</v>
      </c>
      <c r="G114" s="468" t="s">
        <v>479</v>
      </c>
      <c r="H114" s="177" t="s">
        <v>479</v>
      </c>
      <c r="I114" s="28">
        <v>0.77083333333333337</v>
      </c>
      <c r="J114" s="10"/>
    </row>
    <row r="115" spans="1:10" ht="15.6" customHeight="1" x14ac:dyDescent="0.3">
      <c r="A115" s="23"/>
      <c r="B115" s="597"/>
      <c r="C115" s="216"/>
      <c r="D115" s="216"/>
      <c r="E115" s="216"/>
      <c r="F115" s="216"/>
      <c r="G115" s="416"/>
      <c r="H115" s="216" t="s">
        <v>488</v>
      </c>
      <c r="I115" s="29"/>
      <c r="J115" s="10"/>
    </row>
    <row r="116" spans="1:10" x14ac:dyDescent="0.3">
      <c r="A116" s="36"/>
      <c r="B116" s="597"/>
      <c r="C116" s="216"/>
      <c r="D116" s="216"/>
      <c r="E116" s="216"/>
      <c r="F116" s="216"/>
      <c r="G116" s="416"/>
      <c r="H116" s="216"/>
      <c r="I116" s="29"/>
      <c r="J116" s="10"/>
    </row>
    <row r="117" spans="1:10" x14ac:dyDescent="0.3">
      <c r="A117" s="23">
        <v>0.89583333333333337</v>
      </c>
      <c r="B117" s="597"/>
      <c r="C117" s="216"/>
      <c r="D117" s="216"/>
      <c r="E117" s="216"/>
      <c r="F117" s="216"/>
      <c r="G117" s="416"/>
      <c r="H117" s="216"/>
      <c r="I117" s="29">
        <v>0.79166666666666663</v>
      </c>
      <c r="J117" s="10"/>
    </row>
    <row r="118" spans="1:10" x14ac:dyDescent="0.3">
      <c r="A118" s="23">
        <v>0.91319444444444453</v>
      </c>
      <c r="B118" s="597"/>
      <c r="C118" s="216"/>
      <c r="D118" s="216"/>
      <c r="E118" s="216"/>
      <c r="F118" s="216"/>
      <c r="G118" s="416"/>
      <c r="H118" s="216"/>
      <c r="I118" s="29"/>
      <c r="J118" s="10"/>
    </row>
    <row r="119" spans="1:10" x14ac:dyDescent="0.3">
      <c r="A119" s="34"/>
      <c r="B119" s="597"/>
      <c r="C119" s="216"/>
      <c r="D119" s="216"/>
      <c r="E119" s="216"/>
      <c r="F119" s="216"/>
      <c r="G119" s="416"/>
      <c r="H119" s="216"/>
      <c r="I119" s="30"/>
      <c r="J119" s="10"/>
    </row>
    <row r="120" spans="1:10" x14ac:dyDescent="0.3">
      <c r="A120" s="23">
        <v>0.91666666666666663</v>
      </c>
      <c r="B120" s="597"/>
      <c r="C120" s="216"/>
      <c r="D120" s="216"/>
      <c r="E120" s="216"/>
      <c r="F120" s="318">
        <f>E124+1</f>
        <v>4</v>
      </c>
      <c r="G120" s="416"/>
      <c r="H120" s="216"/>
      <c r="I120" s="28">
        <v>0.8125</v>
      </c>
      <c r="J120" s="10"/>
    </row>
    <row r="121" spans="1:10" x14ac:dyDescent="0.3">
      <c r="A121" s="38">
        <v>0.93055555555555547</v>
      </c>
      <c r="B121" s="597"/>
      <c r="C121" s="216"/>
      <c r="D121" s="216"/>
      <c r="E121" s="216"/>
      <c r="F121" s="139" t="s">
        <v>107</v>
      </c>
      <c r="G121" s="416"/>
      <c r="H121" s="216"/>
      <c r="I121" s="29"/>
      <c r="J121" s="10"/>
    </row>
    <row r="122" spans="1:10" x14ac:dyDescent="0.3">
      <c r="A122" s="39">
        <v>0.93402777777777779</v>
      </c>
      <c r="B122" s="597"/>
      <c r="C122" s="510">
        <v>1</v>
      </c>
      <c r="D122" s="216">
        <f>C122+1</f>
        <v>2</v>
      </c>
      <c r="F122" s="136">
        <v>25</v>
      </c>
      <c r="H122" s="127"/>
      <c r="I122" s="30"/>
      <c r="J122" s="10"/>
    </row>
    <row r="123" spans="1:10" x14ac:dyDescent="0.3">
      <c r="A123" s="23">
        <v>0.9375</v>
      </c>
      <c r="B123" s="597"/>
      <c r="C123" s="218" t="s">
        <v>24</v>
      </c>
      <c r="D123" s="158" t="s">
        <v>24</v>
      </c>
      <c r="E123" s="129"/>
      <c r="F123" s="158" t="s">
        <v>24</v>
      </c>
      <c r="H123" s="127"/>
      <c r="I123" s="28">
        <v>0.83333333333333337</v>
      </c>
      <c r="J123" s="10"/>
    </row>
    <row r="124" spans="1:10" x14ac:dyDescent="0.3">
      <c r="A124" s="23">
        <v>0.94305555555555554</v>
      </c>
      <c r="B124" s="597"/>
      <c r="C124" s="236"/>
      <c r="E124" s="343">
        <f>D122+1</f>
        <v>3</v>
      </c>
      <c r="G124" s="416">
        <f>F120+1</f>
        <v>5</v>
      </c>
      <c r="H124" s="127"/>
      <c r="I124" s="28"/>
      <c r="J124" s="10"/>
    </row>
    <row r="125" spans="1:10" x14ac:dyDescent="0.3">
      <c r="A125" s="23">
        <v>0.94444444444444453</v>
      </c>
      <c r="B125" s="597"/>
      <c r="C125" s="236"/>
      <c r="E125" s="309" t="s">
        <v>107</v>
      </c>
      <c r="G125" s="475" t="s">
        <v>107</v>
      </c>
      <c r="H125" s="318">
        <f>G124+1</f>
        <v>6</v>
      </c>
      <c r="I125" s="28"/>
      <c r="J125" s="10"/>
    </row>
    <row r="126" spans="1:10" x14ac:dyDescent="0.3">
      <c r="A126" s="23">
        <v>0.95000000000000007</v>
      </c>
      <c r="B126" s="597"/>
      <c r="C126" s="236"/>
      <c r="E126" s="166"/>
      <c r="G126" s="209"/>
      <c r="H126" s="139" t="s">
        <v>107</v>
      </c>
      <c r="I126" s="28"/>
      <c r="J126" s="10"/>
    </row>
    <row r="127" spans="1:10" x14ac:dyDescent="0.3">
      <c r="A127" s="23"/>
      <c r="B127" s="597"/>
      <c r="C127" s="154"/>
      <c r="D127" s="144"/>
      <c r="E127" s="153">
        <v>24</v>
      </c>
      <c r="G127" s="338">
        <v>26</v>
      </c>
      <c r="H127" s="136">
        <v>2</v>
      </c>
      <c r="I127" s="28"/>
      <c r="J127" s="10"/>
    </row>
    <row r="128" spans="1:10" x14ac:dyDescent="0.3">
      <c r="A128" s="23">
        <v>0.95833333333333337</v>
      </c>
      <c r="B128" s="597"/>
      <c r="C128" s="154"/>
      <c r="E128" s="159" t="s">
        <v>24</v>
      </c>
      <c r="G128" s="207" t="s">
        <v>24</v>
      </c>
      <c r="H128" s="176" t="s">
        <v>24</v>
      </c>
      <c r="I128" s="28">
        <v>0.85416666666666663</v>
      </c>
      <c r="J128" s="10"/>
    </row>
    <row r="129" spans="1:10" s="40" customFormat="1" x14ac:dyDescent="0.3">
      <c r="A129" s="18">
        <v>0.97916666666666663</v>
      </c>
      <c r="B129" s="598"/>
      <c r="C129" s="219"/>
      <c r="D129" s="160"/>
      <c r="E129" s="161"/>
      <c r="F129" s="160"/>
      <c r="G129" s="319"/>
      <c r="H129" s="176"/>
      <c r="I129" s="28">
        <v>0.875</v>
      </c>
    </row>
    <row r="130" spans="1:10" s="40" customFormat="1" x14ac:dyDescent="0.3">
      <c r="A130" s="18">
        <v>0.98958333333333337</v>
      </c>
      <c r="B130" s="141" t="s">
        <v>13</v>
      </c>
      <c r="C130" s="219"/>
      <c r="D130" s="160"/>
      <c r="E130" s="161"/>
      <c r="F130" s="160"/>
      <c r="G130" s="319"/>
      <c r="H130" s="176"/>
      <c r="I130" s="28"/>
    </row>
    <row r="131" spans="1:10" x14ac:dyDescent="0.3">
      <c r="A131" s="23">
        <v>0</v>
      </c>
      <c r="C131" s="365"/>
      <c r="D131" s="191"/>
      <c r="E131" s="341"/>
      <c r="F131" s="176" t="s">
        <v>460</v>
      </c>
      <c r="H131" s="127"/>
      <c r="I131" s="28">
        <v>0.89583333333333337</v>
      </c>
      <c r="J131" s="10"/>
    </row>
    <row r="132" spans="1:10" x14ac:dyDescent="0.3">
      <c r="A132" s="23">
        <v>6.9444444444444441E-3</v>
      </c>
      <c r="B132" s="136">
        <f>B98</f>
        <v>1057</v>
      </c>
      <c r="C132" s="154"/>
      <c r="E132" s="129"/>
      <c r="H132" s="127"/>
      <c r="I132" s="29"/>
      <c r="J132" s="10"/>
    </row>
    <row r="133" spans="1:10" x14ac:dyDescent="0.3">
      <c r="A133" s="23">
        <v>1.0416666666666666E-2</v>
      </c>
      <c r="B133" s="139" t="s">
        <v>107</v>
      </c>
      <c r="C133" s="236" t="s">
        <v>268</v>
      </c>
      <c r="D133" s="176" t="s">
        <v>89</v>
      </c>
      <c r="E133" s="182" t="s">
        <v>459</v>
      </c>
      <c r="G133" s="413" t="s">
        <v>209</v>
      </c>
      <c r="H133" s="160" t="s">
        <v>253</v>
      </c>
      <c r="I133" s="30"/>
      <c r="J133" s="10"/>
    </row>
    <row r="134" spans="1:10" x14ac:dyDescent="0.3">
      <c r="A134" s="23"/>
      <c r="B134" s="136">
        <v>10</v>
      </c>
      <c r="C134" s="154"/>
      <c r="D134" s="176"/>
      <c r="E134" s="182"/>
      <c r="F134" s="176"/>
      <c r="G134" s="413"/>
      <c r="H134" s="160"/>
      <c r="I134" s="29"/>
      <c r="J134" s="10"/>
    </row>
    <row r="135" spans="1:10" x14ac:dyDescent="0.3">
      <c r="A135" s="23">
        <v>1.7361111111111112E-2</v>
      </c>
      <c r="B135" s="158" t="s">
        <v>24</v>
      </c>
      <c r="C135" s="236"/>
      <c r="D135" s="176"/>
      <c r="E135" s="182"/>
      <c r="F135" s="176"/>
      <c r="G135" s="413"/>
      <c r="H135" s="160"/>
      <c r="I135" s="29"/>
      <c r="J135" s="10"/>
    </row>
    <row r="136" spans="1:10" x14ac:dyDescent="0.3">
      <c r="A136" s="23">
        <v>2.0833333333333332E-2</v>
      </c>
      <c r="C136" s="154"/>
      <c r="E136" s="129"/>
      <c r="H136" s="127"/>
      <c r="I136" s="28">
        <v>0.91666666666666663</v>
      </c>
      <c r="J136" s="10"/>
    </row>
    <row r="137" spans="1:10" x14ac:dyDescent="0.3">
      <c r="A137" s="23">
        <v>2.7777777777777776E-2</v>
      </c>
      <c r="B137" s="162" t="s">
        <v>228</v>
      </c>
      <c r="C137" s="240"/>
      <c r="E137" s="129"/>
      <c r="F137" s="199"/>
      <c r="G137" s="241"/>
      <c r="H137" s="137"/>
      <c r="I137" s="29"/>
      <c r="J137" s="10"/>
    </row>
    <row r="138" spans="1:10" x14ac:dyDescent="0.3">
      <c r="A138" s="23">
        <v>3.125E-2</v>
      </c>
      <c r="B138" s="237"/>
      <c r="C138" s="156" t="s">
        <v>13</v>
      </c>
      <c r="E138" s="128"/>
      <c r="F138" s="135" t="s">
        <v>389</v>
      </c>
      <c r="G138" s="241"/>
      <c r="H138" s="137"/>
      <c r="I138" s="29"/>
      <c r="J138" s="10"/>
    </row>
    <row r="139" spans="1:10" ht="15.6" customHeight="1" x14ac:dyDescent="0.3">
      <c r="A139" s="23">
        <v>3.4722222222222224E-2</v>
      </c>
      <c r="B139" s="154"/>
      <c r="C139" s="154"/>
      <c r="E139" s="128"/>
      <c r="G139" s="209"/>
      <c r="H139" s="144"/>
      <c r="I139" s="29"/>
      <c r="J139" s="10"/>
    </row>
    <row r="140" spans="1:10" ht="15.6" customHeight="1" x14ac:dyDescent="0.3">
      <c r="A140" s="27"/>
      <c r="B140" s="238"/>
      <c r="C140" s="154"/>
      <c r="E140" s="128"/>
      <c r="G140" s="209"/>
      <c r="H140" s="144"/>
      <c r="I140" s="29"/>
      <c r="J140" s="10"/>
    </row>
    <row r="141" spans="1:10" x14ac:dyDescent="0.3">
      <c r="A141" s="41">
        <v>3.8194444444444441E-2</v>
      </c>
      <c r="B141" s="243" t="s">
        <v>389</v>
      </c>
      <c r="C141" s="154"/>
      <c r="E141" s="128"/>
      <c r="G141" s="209"/>
      <c r="H141" s="144"/>
      <c r="I141" s="30"/>
      <c r="J141" s="10"/>
    </row>
    <row r="142" spans="1:10" x14ac:dyDescent="0.3">
      <c r="A142" s="23">
        <v>4.1666666666666664E-2</v>
      </c>
      <c r="B142" s="174"/>
      <c r="C142" s="154"/>
      <c r="D142" s="139" t="s">
        <v>107</v>
      </c>
      <c r="E142" s="128"/>
      <c r="G142" s="209"/>
      <c r="H142" s="144"/>
      <c r="I142" s="28">
        <v>0.9375</v>
      </c>
      <c r="J142" s="10"/>
    </row>
    <row r="143" spans="1:10" x14ac:dyDescent="0.3">
      <c r="A143" s="23"/>
      <c r="B143" s="174"/>
      <c r="C143" s="154"/>
      <c r="D143" s="136">
        <v>20</v>
      </c>
      <c r="E143" s="128"/>
      <c r="G143" s="209"/>
      <c r="H143" s="144"/>
      <c r="I143" s="29"/>
      <c r="J143" s="10"/>
    </row>
    <row r="144" spans="1:10" x14ac:dyDescent="0.3">
      <c r="A144" s="27">
        <v>4.5138888888888888E-2</v>
      </c>
      <c r="B144" s="286"/>
      <c r="C144" s="154"/>
      <c r="D144" s="135" t="s">
        <v>13</v>
      </c>
      <c r="E144" s="128"/>
      <c r="H144" s="127"/>
      <c r="I144" s="30"/>
      <c r="J144" s="10"/>
    </row>
    <row r="145" spans="1:10" x14ac:dyDescent="0.3">
      <c r="A145" s="27">
        <v>5.0694444444444452E-2</v>
      </c>
      <c r="B145" s="286"/>
      <c r="C145" s="154"/>
      <c r="E145" s="128"/>
      <c r="H145" s="127"/>
      <c r="I145" s="29"/>
      <c r="J145" s="10"/>
    </row>
    <row r="146" spans="1:10" x14ac:dyDescent="0.3">
      <c r="A146" s="27">
        <v>5.2083333333333336E-2</v>
      </c>
      <c r="B146" s="286"/>
      <c r="C146" s="151"/>
      <c r="E146" s="128"/>
      <c r="H146" s="127"/>
      <c r="I146" s="29"/>
      <c r="J146" s="10"/>
    </row>
    <row r="147" spans="1:10" x14ac:dyDescent="0.3">
      <c r="A147" s="27">
        <v>5.6944444444444443E-2</v>
      </c>
      <c r="B147" s="155">
        <f>B106</f>
        <v>99</v>
      </c>
      <c r="C147" s="154"/>
      <c r="E147" s="128"/>
      <c r="H147" s="127"/>
      <c r="I147" s="29"/>
      <c r="J147" s="10"/>
    </row>
    <row r="148" spans="1:10" x14ac:dyDescent="0.3">
      <c r="A148" s="27">
        <v>5.9027777777777783E-2</v>
      </c>
      <c r="B148" s="156" t="s">
        <v>13</v>
      </c>
      <c r="C148" s="154"/>
      <c r="E148" s="337"/>
      <c r="H148" s="127"/>
      <c r="I148" s="29"/>
      <c r="J148" s="10"/>
    </row>
    <row r="149" spans="1:10" x14ac:dyDescent="0.3">
      <c r="A149" s="23">
        <v>6.25E-2</v>
      </c>
      <c r="B149" s="154"/>
      <c r="C149" s="154"/>
      <c r="E149" s="226" t="s">
        <v>13</v>
      </c>
      <c r="H149" s="199"/>
      <c r="I149" s="28">
        <v>0.95833333333333337</v>
      </c>
      <c r="J149" s="10"/>
    </row>
    <row r="150" spans="1:10" x14ac:dyDescent="0.3">
      <c r="A150" s="23">
        <v>6.5972222222222224E-2</v>
      </c>
      <c r="B150" s="154"/>
      <c r="C150" s="154"/>
      <c r="E150" s="241"/>
      <c r="F150" s="137"/>
      <c r="G150" s="376"/>
      <c r="H150" s="524" t="s">
        <v>389</v>
      </c>
      <c r="I150" s="29"/>
      <c r="J150" s="10"/>
    </row>
    <row r="151" spans="1:10" x14ac:dyDescent="0.3">
      <c r="A151" s="27">
        <v>7.2916666666666671E-2</v>
      </c>
      <c r="B151" s="157">
        <f>+B98</f>
        <v>1057</v>
      </c>
      <c r="C151" s="174"/>
      <c r="D151" s="144"/>
      <c r="E151" s="209"/>
      <c r="F151" s="144"/>
      <c r="G151" s="376"/>
      <c r="H151" s="524"/>
      <c r="I151" s="30"/>
      <c r="J151" s="10"/>
    </row>
    <row r="152" spans="1:10" x14ac:dyDescent="0.3">
      <c r="A152" s="27">
        <v>7.9861111111111105E-2</v>
      </c>
      <c r="B152" s="156" t="s">
        <v>389</v>
      </c>
      <c r="C152" s="157">
        <f>+C98</f>
        <v>1058</v>
      </c>
      <c r="D152" s="136">
        <f>+D98</f>
        <v>1059</v>
      </c>
      <c r="E152" s="209">
        <f>+E98</f>
        <v>1060</v>
      </c>
      <c r="F152" s="136">
        <f>F156-1</f>
        <v>102</v>
      </c>
      <c r="G152" s="376"/>
      <c r="H152" s="524"/>
      <c r="I152" s="29"/>
      <c r="J152" s="10"/>
    </row>
    <row r="153" spans="1:10" x14ac:dyDescent="0.3">
      <c r="A153" s="18">
        <v>8.3333333333333329E-2</v>
      </c>
      <c r="C153" s="137" t="s">
        <v>389</v>
      </c>
      <c r="D153" s="137" t="s">
        <v>389</v>
      </c>
      <c r="E153" s="135" t="s">
        <v>389</v>
      </c>
      <c r="F153" s="137" t="s">
        <v>389</v>
      </c>
      <c r="G153" s="448"/>
      <c r="H153" s="524"/>
      <c r="I153" s="28">
        <v>0.97916666666666663</v>
      </c>
      <c r="J153" s="10"/>
    </row>
    <row r="154" spans="1:10" x14ac:dyDescent="0.3">
      <c r="A154" s="27">
        <v>9.375E-2</v>
      </c>
      <c r="G154" s="523" t="s">
        <v>16</v>
      </c>
      <c r="H154" s="524"/>
      <c r="I154" s="29"/>
      <c r="J154" s="10"/>
    </row>
    <row r="155" spans="1:10" x14ac:dyDescent="0.3">
      <c r="A155" s="27">
        <v>9.7222222222222224E-2</v>
      </c>
      <c r="G155" s="524"/>
      <c r="H155" s="524"/>
      <c r="I155" s="30"/>
      <c r="J155" s="10"/>
    </row>
    <row r="156" spans="1:10" x14ac:dyDescent="0.3">
      <c r="A156" s="27">
        <v>0.10069444444444443</v>
      </c>
      <c r="B156" s="136">
        <f>+B106</f>
        <v>99</v>
      </c>
      <c r="C156" s="136">
        <f>+C106</f>
        <v>100</v>
      </c>
      <c r="D156" s="136">
        <f>+D106</f>
        <v>101</v>
      </c>
      <c r="E156" s="136">
        <f>+E106</f>
        <v>102</v>
      </c>
      <c r="F156" s="136">
        <f>F106</f>
        <v>103</v>
      </c>
      <c r="G156" s="524"/>
      <c r="H156" s="524"/>
      <c r="I156" s="29"/>
      <c r="J156" s="10"/>
    </row>
    <row r="157" spans="1:10" x14ac:dyDescent="0.3">
      <c r="A157" s="23">
        <v>0.10416666666666667</v>
      </c>
      <c r="B157" s="140" t="s">
        <v>19</v>
      </c>
      <c r="C157" s="140" t="s">
        <v>19</v>
      </c>
      <c r="D157" s="140" t="s">
        <v>19</v>
      </c>
      <c r="E157" s="140" t="s">
        <v>19</v>
      </c>
      <c r="F157" s="140" t="s">
        <v>19</v>
      </c>
      <c r="G157" s="524"/>
      <c r="H157" s="524"/>
      <c r="I157" s="28">
        <v>0</v>
      </c>
      <c r="J157" s="10"/>
    </row>
    <row r="158" spans="1:10" x14ac:dyDescent="0.3">
      <c r="A158" s="27">
        <v>0.1111111111111111</v>
      </c>
      <c r="G158" s="524"/>
      <c r="H158" s="525"/>
      <c r="I158" s="30"/>
      <c r="J158" s="10"/>
    </row>
    <row r="159" spans="1:10" x14ac:dyDescent="0.3">
      <c r="A159" s="27">
        <v>0.12152777777777778</v>
      </c>
      <c r="B159" s="136">
        <f>+B102</f>
        <v>737</v>
      </c>
      <c r="C159" s="136">
        <f>+C102</f>
        <v>738</v>
      </c>
      <c r="D159" s="136">
        <f>+D102</f>
        <v>739</v>
      </c>
      <c r="E159" s="136">
        <f>+E102</f>
        <v>740</v>
      </c>
      <c r="F159" s="136">
        <f>+F102</f>
        <v>741</v>
      </c>
      <c r="G159" s="524"/>
      <c r="H159" s="532" t="s">
        <v>13</v>
      </c>
      <c r="I159" s="29"/>
      <c r="J159" s="10"/>
    </row>
    <row r="160" spans="1:10" x14ac:dyDescent="0.3">
      <c r="A160" s="42">
        <v>0.125</v>
      </c>
      <c r="B160" s="140" t="s">
        <v>16</v>
      </c>
      <c r="C160" s="201" t="s">
        <v>16</v>
      </c>
      <c r="D160" s="201" t="s">
        <v>16</v>
      </c>
      <c r="E160" s="233" t="s">
        <v>16</v>
      </c>
      <c r="F160" s="140" t="s">
        <v>16</v>
      </c>
      <c r="G160" s="525"/>
      <c r="H160" s="533"/>
      <c r="I160" s="28">
        <v>2.0833333333333332E-2</v>
      </c>
      <c r="J160" s="10"/>
    </row>
    <row r="161" spans="1:10" x14ac:dyDescent="0.3">
      <c r="A161" s="42">
        <v>0.12847222222222224</v>
      </c>
      <c r="B161" s="196"/>
      <c r="C161" s="320"/>
      <c r="D161" s="320"/>
      <c r="E161" s="375"/>
      <c r="F161" s="196"/>
      <c r="G161" s="529" t="s">
        <v>19</v>
      </c>
      <c r="H161" s="533"/>
      <c r="I161" s="29"/>
      <c r="J161" s="10"/>
    </row>
    <row r="162" spans="1:10" x14ac:dyDescent="0.3">
      <c r="A162" s="38">
        <v>0.13194444444444445</v>
      </c>
      <c r="D162" s="129"/>
      <c r="E162" s="128"/>
      <c r="F162" s="144"/>
      <c r="G162" s="530"/>
      <c r="H162" s="533"/>
      <c r="I162" s="30"/>
      <c r="J162" s="10"/>
    </row>
    <row r="163" spans="1:10" x14ac:dyDescent="0.3">
      <c r="A163" s="38">
        <v>0.1423611111111111</v>
      </c>
      <c r="D163" s="129"/>
      <c r="E163" s="128"/>
      <c r="F163" s="144"/>
      <c r="G163" s="530"/>
      <c r="H163" s="533"/>
      <c r="I163" s="29"/>
      <c r="J163" s="10"/>
    </row>
    <row r="164" spans="1:10" x14ac:dyDescent="0.3">
      <c r="A164" s="39">
        <v>0.14444444444444446</v>
      </c>
      <c r="B164" s="144">
        <f>+B96</f>
        <v>464</v>
      </c>
      <c r="C164" s="144">
        <f>+C96</f>
        <v>465</v>
      </c>
      <c r="D164" s="144">
        <f>+D96</f>
        <v>466</v>
      </c>
      <c r="E164" s="174">
        <f>+E96</f>
        <v>467</v>
      </c>
      <c r="G164" s="530"/>
      <c r="H164" s="533"/>
      <c r="I164" s="29"/>
      <c r="J164" s="10"/>
    </row>
    <row r="165" spans="1:10" x14ac:dyDescent="0.3">
      <c r="A165" s="23">
        <v>0.14583333333333334</v>
      </c>
      <c r="B165" s="141" t="s">
        <v>415</v>
      </c>
      <c r="C165" s="141" t="s">
        <v>415</v>
      </c>
      <c r="D165" s="141" t="s">
        <v>415</v>
      </c>
      <c r="E165" s="150" t="s">
        <v>415</v>
      </c>
      <c r="F165" s="143"/>
      <c r="G165" s="530"/>
      <c r="H165" s="533"/>
      <c r="I165" s="28">
        <v>4.1666666666666664E-2</v>
      </c>
      <c r="J165" s="10"/>
    </row>
    <row r="166" spans="1:10" x14ac:dyDescent="0.3">
      <c r="A166" s="23">
        <v>0.14930555555555555</v>
      </c>
      <c r="D166" s="129"/>
      <c r="E166" s="128"/>
      <c r="G166" s="530"/>
      <c r="H166" s="533"/>
      <c r="I166" s="29"/>
      <c r="J166" s="10"/>
    </row>
    <row r="167" spans="1:10" x14ac:dyDescent="0.3">
      <c r="A167" s="27">
        <v>0.15972222222222224</v>
      </c>
      <c r="D167" s="129"/>
      <c r="E167" s="128"/>
      <c r="F167" s="136">
        <f>+F98</f>
        <v>468</v>
      </c>
      <c r="G167" s="530"/>
      <c r="H167" s="533"/>
      <c r="I167" s="30"/>
      <c r="J167" s="10"/>
    </row>
    <row r="168" spans="1:10" x14ac:dyDescent="0.3">
      <c r="A168" s="27">
        <v>0.16319444444444445</v>
      </c>
      <c r="B168" s="136">
        <f>+B86</f>
        <v>85</v>
      </c>
      <c r="C168" s="136">
        <f>+C86</f>
        <v>86</v>
      </c>
      <c r="D168" s="136">
        <f>+D86</f>
        <v>87</v>
      </c>
      <c r="E168" s="157">
        <f>+E86</f>
        <v>88</v>
      </c>
      <c r="F168" s="135" t="s">
        <v>348</v>
      </c>
      <c r="G168" s="530"/>
      <c r="H168" s="533"/>
      <c r="I168" s="29"/>
      <c r="J168" s="10"/>
    </row>
    <row r="169" spans="1:10" x14ac:dyDescent="0.3">
      <c r="A169" s="23">
        <v>0.16666666666666666</v>
      </c>
      <c r="B169" s="137" t="s">
        <v>348</v>
      </c>
      <c r="C169" s="137" t="s">
        <v>348</v>
      </c>
      <c r="D169" s="137" t="s">
        <v>348</v>
      </c>
      <c r="E169" s="137" t="s">
        <v>348</v>
      </c>
      <c r="G169" s="530"/>
      <c r="H169" s="533"/>
      <c r="I169" s="28">
        <v>6.25E-2</v>
      </c>
      <c r="J169" s="10"/>
    </row>
    <row r="170" spans="1:10" x14ac:dyDescent="0.3">
      <c r="A170" s="27">
        <v>0.17708333333333334</v>
      </c>
      <c r="C170" s="154"/>
      <c r="E170" s="129"/>
      <c r="G170" s="531"/>
      <c r="H170" s="533"/>
      <c r="I170" s="29"/>
      <c r="J170" s="10"/>
    </row>
    <row r="171" spans="1:10" x14ac:dyDescent="0.3">
      <c r="A171" s="39">
        <v>0.18402777777777779</v>
      </c>
      <c r="B171" s="136">
        <f>+B113</f>
        <v>187</v>
      </c>
      <c r="C171" s="136">
        <f t="shared" ref="C171:F171" si="8">+C113</f>
        <v>188</v>
      </c>
      <c r="E171" s="128"/>
      <c r="F171" s="136">
        <f t="shared" si="8"/>
        <v>191</v>
      </c>
      <c r="G171" s="532" t="s">
        <v>348</v>
      </c>
      <c r="H171" s="534"/>
      <c r="I171" s="30"/>
      <c r="J171" s="10"/>
    </row>
    <row r="172" spans="1:10" x14ac:dyDescent="0.3">
      <c r="A172" s="346">
        <v>0.1875</v>
      </c>
      <c r="B172" s="135" t="s">
        <v>13</v>
      </c>
      <c r="C172" s="135" t="s">
        <v>13</v>
      </c>
      <c r="D172" s="136">
        <f>+D113</f>
        <v>189</v>
      </c>
      <c r="E172" s="136">
        <f>+E113</f>
        <v>190</v>
      </c>
      <c r="F172" s="140" t="s">
        <v>19</v>
      </c>
      <c r="G172" s="533"/>
      <c r="H172" s="539" t="s">
        <v>415</v>
      </c>
      <c r="I172" s="28">
        <v>8.3333333333333329E-2</v>
      </c>
      <c r="J172" s="10"/>
    </row>
    <row r="173" spans="1:10" x14ac:dyDescent="0.3">
      <c r="A173" s="346">
        <v>0.19097222222222221</v>
      </c>
      <c r="B173" s="137"/>
      <c r="C173" s="137"/>
      <c r="D173" s="135" t="s">
        <v>13</v>
      </c>
      <c r="E173" s="135" t="s">
        <v>13</v>
      </c>
      <c r="F173" s="196"/>
      <c r="G173" s="533"/>
      <c r="H173" s="539"/>
      <c r="I173" s="29"/>
      <c r="J173" s="10"/>
    </row>
    <row r="174" spans="1:10" x14ac:dyDescent="0.3">
      <c r="A174" s="346">
        <v>0.19444444444444445</v>
      </c>
      <c r="B174" s="144"/>
      <c r="G174" s="533"/>
      <c r="H174" s="539"/>
      <c r="I174" s="29"/>
      <c r="J174" s="10"/>
    </row>
    <row r="175" spans="1:10" x14ac:dyDescent="0.3">
      <c r="A175" s="16">
        <v>0.20486111111111113</v>
      </c>
      <c r="B175" s="136">
        <f>+B98</f>
        <v>1057</v>
      </c>
      <c r="C175" s="136">
        <f>+C98</f>
        <v>1058</v>
      </c>
      <c r="E175" s="136">
        <f>+E98</f>
        <v>1060</v>
      </c>
      <c r="F175" s="136">
        <f>F179-1</f>
        <v>740</v>
      </c>
      <c r="G175" s="533"/>
      <c r="H175" s="539"/>
      <c r="I175" s="43"/>
      <c r="J175" s="10"/>
    </row>
    <row r="176" spans="1:10" x14ac:dyDescent="0.3">
      <c r="A176" s="16">
        <v>0.20833333333333334</v>
      </c>
      <c r="B176" s="140" t="s">
        <v>19</v>
      </c>
      <c r="C176" s="140" t="s">
        <v>19</v>
      </c>
      <c r="D176" s="136">
        <f>+D98</f>
        <v>1059</v>
      </c>
      <c r="E176" s="140" t="s">
        <v>19</v>
      </c>
      <c r="F176" s="140" t="s">
        <v>19</v>
      </c>
      <c r="G176" s="533"/>
      <c r="H176" s="539"/>
      <c r="I176" s="28">
        <v>0.10416666666666667</v>
      </c>
      <c r="J176" s="10"/>
    </row>
    <row r="177" spans="1:10" x14ac:dyDescent="0.3">
      <c r="A177" s="16">
        <v>0.21180555555555555</v>
      </c>
      <c r="B177" s="196"/>
      <c r="C177" s="196"/>
      <c r="D177" s="140" t="s">
        <v>19</v>
      </c>
      <c r="E177" s="196"/>
      <c r="F177" s="196"/>
      <c r="G177" s="533"/>
      <c r="H177" s="539"/>
      <c r="I177" s="29"/>
      <c r="J177" s="10"/>
    </row>
    <row r="178" spans="1:10" x14ac:dyDescent="0.3">
      <c r="A178" s="16">
        <v>0.21527777777777779</v>
      </c>
      <c r="B178" s="196"/>
      <c r="C178" s="202"/>
      <c r="D178" s="242"/>
      <c r="E178" s="137"/>
      <c r="F178" s="137"/>
      <c r="G178" s="533"/>
      <c r="H178" s="539"/>
      <c r="I178" s="29"/>
      <c r="J178" s="10"/>
    </row>
    <row r="179" spans="1:10" x14ac:dyDescent="0.3">
      <c r="A179" s="31"/>
      <c r="B179" s="196">
        <f>+B102</f>
        <v>737</v>
      </c>
      <c r="C179" s="196">
        <f>+C102</f>
        <v>738</v>
      </c>
      <c r="E179" s="196">
        <f>+E102</f>
        <v>740</v>
      </c>
      <c r="F179" s="200">
        <f>+F102</f>
        <v>741</v>
      </c>
      <c r="G179" s="533"/>
      <c r="H179" s="539"/>
      <c r="I179" s="32"/>
      <c r="J179" s="10"/>
    </row>
    <row r="180" spans="1:10" x14ac:dyDescent="0.3">
      <c r="A180" s="16">
        <v>0.22916666666666666</v>
      </c>
      <c r="B180" s="139" t="s">
        <v>190</v>
      </c>
      <c r="C180" s="139" t="s">
        <v>190</v>
      </c>
      <c r="D180" s="200">
        <f>+D102</f>
        <v>739</v>
      </c>
      <c r="E180" s="139" t="s">
        <v>190</v>
      </c>
      <c r="F180" s="139" t="s">
        <v>190</v>
      </c>
      <c r="G180" s="533"/>
      <c r="H180" s="539"/>
      <c r="I180" s="28">
        <v>0.125</v>
      </c>
      <c r="J180" s="10"/>
    </row>
    <row r="181" spans="1:10" x14ac:dyDescent="0.3">
      <c r="A181" s="16">
        <v>0.23124999999999998</v>
      </c>
      <c r="B181" s="144"/>
      <c r="C181" s="144"/>
      <c r="D181" s="139" t="s">
        <v>190</v>
      </c>
      <c r="E181" s="144"/>
      <c r="F181" s="144"/>
      <c r="G181" s="533"/>
      <c r="H181" s="539"/>
      <c r="I181" s="29"/>
      <c r="J181" s="10"/>
    </row>
    <row r="182" spans="1:10" x14ac:dyDescent="0.3">
      <c r="A182" s="16">
        <v>0.24305555555555555</v>
      </c>
      <c r="F182" s="202"/>
      <c r="G182" s="533"/>
      <c r="H182" s="539"/>
      <c r="I182" s="29"/>
      <c r="J182" s="10"/>
    </row>
    <row r="183" spans="1:10" x14ac:dyDescent="0.3">
      <c r="A183" s="37"/>
      <c r="B183" s="136">
        <f>+B91</f>
        <v>336</v>
      </c>
      <c r="C183" s="136">
        <f t="shared" ref="C183:F183" si="9">+C91</f>
        <v>337</v>
      </c>
      <c r="D183" s="136">
        <f t="shared" si="9"/>
        <v>338</v>
      </c>
      <c r="E183" s="136">
        <f t="shared" si="9"/>
        <v>339</v>
      </c>
      <c r="F183" s="136">
        <f t="shared" si="9"/>
        <v>340</v>
      </c>
      <c r="G183" s="534"/>
      <c r="H183" s="540"/>
      <c r="I183" s="32"/>
      <c r="J183" s="10"/>
    </row>
    <row r="184" spans="1:10" x14ac:dyDescent="0.3">
      <c r="A184" s="128"/>
      <c r="B184" s="128"/>
      <c r="C184" s="128"/>
      <c r="D184" s="128"/>
      <c r="E184" s="128"/>
      <c r="F184" s="128"/>
      <c r="H184" s="128"/>
    </row>
    <row r="185" spans="1:10" x14ac:dyDescent="0.3">
      <c r="A185" s="128"/>
      <c r="B185" s="128"/>
      <c r="C185" s="128"/>
      <c r="D185" s="128"/>
      <c r="E185" s="128"/>
      <c r="F185" s="128"/>
      <c r="H185" s="128"/>
    </row>
    <row r="186" spans="1:10" x14ac:dyDescent="0.3">
      <c r="A186" s="128"/>
      <c r="B186" s="128"/>
      <c r="C186" s="128"/>
      <c r="D186" s="128"/>
      <c r="E186" s="128"/>
      <c r="F186" s="128"/>
      <c r="H186" s="128"/>
    </row>
    <row r="187" spans="1:10" x14ac:dyDescent="0.3">
      <c r="A187" s="128"/>
      <c r="B187" s="128"/>
      <c r="C187" s="128"/>
      <c r="D187" s="128"/>
      <c r="E187" s="128"/>
      <c r="F187" s="128"/>
      <c r="H187" s="128"/>
    </row>
    <row r="188" spans="1:10" x14ac:dyDescent="0.3">
      <c r="A188" s="128"/>
      <c r="B188" s="128"/>
      <c r="C188" s="128"/>
      <c r="D188" s="128"/>
      <c r="E188" s="128"/>
      <c r="F188" s="128"/>
      <c r="H188" s="128"/>
    </row>
    <row r="189" spans="1:10" x14ac:dyDescent="0.3">
      <c r="A189" s="128"/>
      <c r="B189" s="128"/>
      <c r="C189" s="128"/>
      <c r="D189" s="128"/>
      <c r="E189" s="128"/>
      <c r="F189" s="128"/>
      <c r="H189" s="128"/>
    </row>
    <row r="190" spans="1:10" x14ac:dyDescent="0.3">
      <c r="A190" s="128"/>
      <c r="B190" s="128"/>
      <c r="C190" s="128"/>
      <c r="D190" s="128"/>
      <c r="E190" s="128"/>
      <c r="F190" s="128"/>
      <c r="H190" s="128"/>
    </row>
    <row r="191" spans="1:10" x14ac:dyDescent="0.3">
      <c r="A191" s="128"/>
      <c r="B191" s="128"/>
      <c r="C191" s="128"/>
      <c r="D191" s="128"/>
      <c r="E191" s="128"/>
      <c r="F191" s="128"/>
      <c r="H191" s="128"/>
    </row>
    <row r="192" spans="1:10" x14ac:dyDescent="0.3">
      <c r="A192" s="128"/>
      <c r="B192" s="128"/>
      <c r="C192" s="128"/>
      <c r="D192" s="128"/>
      <c r="E192" s="128"/>
      <c r="F192" s="128"/>
      <c r="H192" s="128"/>
    </row>
    <row r="193" spans="1:8" x14ac:dyDescent="0.3">
      <c r="A193" s="128"/>
      <c r="B193" s="128"/>
      <c r="C193" s="128"/>
      <c r="D193" s="128"/>
      <c r="E193" s="128"/>
      <c r="F193" s="128"/>
      <c r="H193" s="128"/>
    </row>
    <row r="194" spans="1:8" x14ac:dyDescent="0.3">
      <c r="A194" s="128"/>
      <c r="B194" s="128"/>
      <c r="C194" s="128"/>
      <c r="D194" s="128"/>
      <c r="E194" s="128"/>
      <c r="F194" s="128"/>
      <c r="H194" s="128"/>
    </row>
    <row r="195" spans="1:8" x14ac:dyDescent="0.3">
      <c r="A195" s="128"/>
      <c r="B195" s="128"/>
      <c r="C195" s="128"/>
      <c r="D195" s="128"/>
      <c r="E195" s="128"/>
      <c r="F195" s="128"/>
      <c r="H195" s="128"/>
    </row>
    <row r="196" spans="1:8" x14ac:dyDescent="0.3">
      <c r="A196" s="128"/>
      <c r="B196" s="128"/>
      <c r="C196" s="128"/>
      <c r="D196" s="128"/>
      <c r="E196" s="128"/>
      <c r="F196" s="128"/>
      <c r="H196" s="128"/>
    </row>
    <row r="197" spans="1:8" x14ac:dyDescent="0.3">
      <c r="A197" s="128"/>
      <c r="B197" s="128"/>
      <c r="C197" s="128"/>
      <c r="D197" s="128"/>
      <c r="E197" s="128"/>
      <c r="F197" s="128"/>
      <c r="H197" s="128"/>
    </row>
    <row r="198" spans="1:8" x14ac:dyDescent="0.3">
      <c r="A198" s="128"/>
      <c r="B198" s="128"/>
      <c r="C198" s="128"/>
      <c r="D198" s="128"/>
      <c r="E198" s="128"/>
      <c r="F198" s="128"/>
      <c r="H198" s="128"/>
    </row>
    <row r="199" spans="1:8" x14ac:dyDescent="0.3">
      <c r="A199" s="128"/>
      <c r="B199" s="128"/>
      <c r="C199" s="128"/>
      <c r="D199" s="128"/>
      <c r="E199" s="128"/>
      <c r="F199" s="128"/>
      <c r="H199" s="128"/>
    </row>
    <row r="200" spans="1:8" x14ac:dyDescent="0.3">
      <c r="A200" s="128"/>
      <c r="B200" s="128"/>
      <c r="C200" s="128"/>
      <c r="D200" s="128"/>
      <c r="E200" s="128"/>
      <c r="F200" s="128"/>
      <c r="H200" s="128"/>
    </row>
    <row r="201" spans="1:8" x14ac:dyDescent="0.3">
      <c r="A201" s="128"/>
      <c r="B201" s="128"/>
      <c r="C201" s="128"/>
      <c r="D201" s="128"/>
      <c r="E201" s="128"/>
      <c r="F201" s="128"/>
      <c r="H201" s="128"/>
    </row>
    <row r="202" spans="1:8" x14ac:dyDescent="0.3">
      <c r="A202" s="128"/>
      <c r="B202" s="128"/>
      <c r="C202" s="128"/>
      <c r="D202" s="128"/>
      <c r="E202" s="128"/>
      <c r="F202" s="128"/>
      <c r="H202" s="128"/>
    </row>
    <row r="203" spans="1:8" x14ac:dyDescent="0.3">
      <c r="A203" s="128"/>
      <c r="B203" s="128"/>
      <c r="C203" s="128"/>
      <c r="D203" s="128"/>
      <c r="E203" s="128"/>
      <c r="F203" s="128"/>
      <c r="H203" s="128"/>
    </row>
    <row r="204" spans="1:8" x14ac:dyDescent="0.3">
      <c r="A204" s="128"/>
      <c r="B204" s="128"/>
      <c r="C204" s="128"/>
      <c r="D204" s="128"/>
      <c r="E204" s="128"/>
      <c r="F204" s="128"/>
      <c r="H204" s="128"/>
    </row>
    <row r="205" spans="1:8" x14ac:dyDescent="0.3">
      <c r="A205" s="128"/>
      <c r="B205" s="128"/>
      <c r="C205" s="128"/>
      <c r="D205" s="128"/>
      <c r="E205" s="128"/>
      <c r="F205" s="128"/>
      <c r="H205" s="128"/>
    </row>
    <row r="206" spans="1:8" x14ac:dyDescent="0.3">
      <c r="A206" s="128"/>
      <c r="B206" s="128"/>
      <c r="C206" s="128"/>
      <c r="D206" s="128"/>
      <c r="E206" s="128"/>
      <c r="F206" s="128"/>
      <c r="H206" s="128"/>
    </row>
    <row r="207" spans="1:8" x14ac:dyDescent="0.3">
      <c r="A207" s="128"/>
      <c r="B207" s="128"/>
      <c r="C207" s="128"/>
      <c r="D207" s="128"/>
      <c r="E207" s="128"/>
      <c r="F207" s="128"/>
      <c r="H207" s="128"/>
    </row>
    <row r="208" spans="1:8" x14ac:dyDescent="0.3">
      <c r="A208" s="128"/>
      <c r="B208" s="128"/>
      <c r="C208" s="128"/>
      <c r="D208" s="128"/>
      <c r="E208" s="128"/>
      <c r="F208" s="128"/>
      <c r="H208" s="128"/>
    </row>
    <row r="209" spans="1:8" x14ac:dyDescent="0.3">
      <c r="A209" s="128"/>
      <c r="B209" s="128"/>
      <c r="C209" s="128"/>
      <c r="D209" s="128"/>
      <c r="E209" s="128"/>
      <c r="F209" s="128"/>
      <c r="H209" s="128"/>
    </row>
    <row r="210" spans="1:8" x14ac:dyDescent="0.3">
      <c r="A210" s="128"/>
      <c r="B210" s="128"/>
      <c r="C210" s="128"/>
      <c r="D210" s="128"/>
      <c r="E210" s="128"/>
      <c r="F210" s="128"/>
      <c r="H210" s="128"/>
    </row>
    <row r="211" spans="1:8" x14ac:dyDescent="0.3">
      <c r="A211" s="128"/>
      <c r="B211" s="128"/>
      <c r="C211" s="128"/>
      <c r="D211" s="128"/>
      <c r="E211" s="128"/>
      <c r="F211" s="128"/>
      <c r="H211" s="128"/>
    </row>
    <row r="212" spans="1:8" x14ac:dyDescent="0.3">
      <c r="A212" s="128"/>
      <c r="B212" s="128"/>
      <c r="C212" s="128"/>
      <c r="D212" s="128"/>
      <c r="E212" s="128"/>
      <c r="F212" s="128"/>
      <c r="H212" s="128"/>
    </row>
    <row r="213" spans="1:8" x14ac:dyDescent="0.3">
      <c r="A213" s="128"/>
      <c r="B213" s="128"/>
      <c r="C213" s="128"/>
      <c r="D213" s="128"/>
      <c r="E213" s="128"/>
      <c r="F213" s="128"/>
      <c r="H213" s="128"/>
    </row>
    <row r="214" spans="1:8" x14ac:dyDescent="0.3">
      <c r="A214" s="128"/>
      <c r="B214" s="128"/>
      <c r="C214" s="128"/>
      <c r="D214" s="128"/>
      <c r="E214" s="128"/>
      <c r="F214" s="128"/>
      <c r="H214" s="128"/>
    </row>
    <row r="215" spans="1:8" x14ac:dyDescent="0.3">
      <c r="A215" s="128"/>
      <c r="B215" s="128"/>
      <c r="C215" s="128"/>
      <c r="D215" s="128"/>
      <c r="E215" s="128"/>
      <c r="F215" s="128"/>
      <c r="H215" s="128"/>
    </row>
    <row r="216" spans="1:8" x14ac:dyDescent="0.3">
      <c r="A216" s="128"/>
      <c r="B216" s="128"/>
      <c r="C216" s="128"/>
      <c r="D216" s="128"/>
      <c r="E216" s="128"/>
      <c r="F216" s="128"/>
      <c r="H216" s="128"/>
    </row>
    <row r="217" spans="1:8" x14ac:dyDescent="0.3">
      <c r="A217" s="128"/>
      <c r="B217" s="128"/>
      <c r="C217" s="128"/>
      <c r="D217" s="128"/>
      <c r="E217" s="128"/>
      <c r="F217" s="128"/>
      <c r="H217" s="128"/>
    </row>
    <row r="218" spans="1:8" x14ac:dyDescent="0.3">
      <c r="A218" s="128"/>
      <c r="B218" s="128"/>
      <c r="C218" s="128"/>
      <c r="D218" s="128"/>
      <c r="E218" s="128"/>
      <c r="F218" s="128"/>
      <c r="H218" s="128"/>
    </row>
    <row r="219" spans="1:8" x14ac:dyDescent="0.3">
      <c r="A219" s="128"/>
      <c r="B219" s="128"/>
      <c r="C219" s="128"/>
      <c r="D219" s="128"/>
      <c r="E219" s="128"/>
      <c r="F219" s="128"/>
      <c r="H219" s="128"/>
    </row>
    <row r="220" spans="1:8" x14ac:dyDescent="0.3">
      <c r="A220" s="128"/>
      <c r="B220" s="128"/>
      <c r="C220" s="128"/>
      <c r="D220" s="128"/>
      <c r="E220" s="128"/>
      <c r="F220" s="128"/>
      <c r="H220" s="128"/>
    </row>
    <row r="221" spans="1:8" x14ac:dyDescent="0.3">
      <c r="A221" s="128"/>
      <c r="B221" s="128"/>
      <c r="C221" s="128"/>
      <c r="D221" s="128"/>
      <c r="E221" s="128"/>
      <c r="F221" s="128"/>
      <c r="H221" s="128"/>
    </row>
    <row r="222" spans="1:8" x14ac:dyDescent="0.3">
      <c r="A222" s="128"/>
      <c r="B222" s="128"/>
      <c r="C222" s="128"/>
      <c r="D222" s="128"/>
      <c r="E222" s="128"/>
      <c r="F222" s="128"/>
      <c r="H222" s="128"/>
    </row>
    <row r="223" spans="1:8" x14ac:dyDescent="0.3">
      <c r="A223" s="128"/>
      <c r="B223" s="128"/>
      <c r="C223" s="128"/>
      <c r="D223" s="128"/>
      <c r="E223" s="128"/>
      <c r="F223" s="128"/>
      <c r="H223" s="128"/>
    </row>
    <row r="224" spans="1:8" x14ac:dyDescent="0.3">
      <c r="A224" s="128"/>
      <c r="B224" s="128"/>
      <c r="C224" s="128"/>
      <c r="D224" s="128"/>
      <c r="E224" s="128"/>
      <c r="F224" s="128"/>
      <c r="H224" s="128"/>
    </row>
    <row r="225" spans="1:8" x14ac:dyDescent="0.3">
      <c r="A225" s="128"/>
      <c r="B225" s="128"/>
      <c r="C225" s="128"/>
      <c r="D225" s="128"/>
      <c r="E225" s="128"/>
      <c r="F225" s="128"/>
      <c r="H225" s="128"/>
    </row>
    <row r="226" spans="1:8" x14ac:dyDescent="0.3">
      <c r="A226" s="128"/>
      <c r="B226" s="128"/>
      <c r="C226" s="128"/>
      <c r="D226" s="128"/>
      <c r="E226" s="128"/>
      <c r="F226" s="128"/>
      <c r="H226" s="128"/>
    </row>
    <row r="227" spans="1:8" x14ac:dyDescent="0.3">
      <c r="A227" s="128"/>
      <c r="B227" s="128"/>
      <c r="C227" s="128"/>
      <c r="D227" s="128"/>
      <c r="E227" s="128"/>
      <c r="F227" s="128"/>
      <c r="H227" s="128"/>
    </row>
    <row r="228" spans="1:8" x14ac:dyDescent="0.3">
      <c r="A228" s="128"/>
      <c r="B228" s="128"/>
      <c r="C228" s="128"/>
      <c r="D228" s="128"/>
      <c r="E228" s="128"/>
      <c r="F228" s="128"/>
      <c r="H228" s="128"/>
    </row>
    <row r="229" spans="1:8" x14ac:dyDescent="0.3">
      <c r="A229" s="128"/>
      <c r="B229" s="128"/>
      <c r="C229" s="128"/>
      <c r="D229" s="128"/>
      <c r="E229" s="128"/>
      <c r="F229" s="128"/>
      <c r="H229" s="128"/>
    </row>
    <row r="230" spans="1:8" x14ac:dyDescent="0.3">
      <c r="A230" s="128"/>
      <c r="B230" s="128"/>
      <c r="C230" s="128"/>
      <c r="D230" s="128"/>
      <c r="E230" s="128"/>
      <c r="F230" s="128"/>
      <c r="H230" s="128"/>
    </row>
    <row r="231" spans="1:8" x14ac:dyDescent="0.3">
      <c r="A231" s="128"/>
      <c r="B231" s="128"/>
      <c r="C231" s="128"/>
      <c r="D231" s="128"/>
      <c r="E231" s="128"/>
      <c r="F231" s="128"/>
      <c r="H231" s="128"/>
    </row>
    <row r="232" spans="1:8" x14ac:dyDescent="0.3">
      <c r="A232" s="128"/>
      <c r="B232" s="128"/>
      <c r="C232" s="128"/>
      <c r="D232" s="128"/>
      <c r="E232" s="128"/>
      <c r="F232" s="128"/>
      <c r="H232" s="128"/>
    </row>
    <row r="233" spans="1:8" x14ac:dyDescent="0.3">
      <c r="A233" s="128"/>
      <c r="B233" s="128"/>
      <c r="C233" s="128"/>
      <c r="D233" s="128"/>
      <c r="E233" s="128"/>
      <c r="F233" s="128"/>
      <c r="H233" s="128"/>
    </row>
    <row r="234" spans="1:8" x14ac:dyDescent="0.3">
      <c r="A234" s="128"/>
      <c r="B234" s="128"/>
      <c r="C234" s="128"/>
      <c r="D234" s="128"/>
      <c r="E234" s="128"/>
      <c r="F234" s="128"/>
      <c r="H234" s="128"/>
    </row>
    <row r="235" spans="1:8" x14ac:dyDescent="0.3">
      <c r="A235" s="128"/>
      <c r="B235" s="128"/>
      <c r="C235" s="128"/>
      <c r="D235" s="128"/>
      <c r="E235" s="128"/>
      <c r="F235" s="128"/>
      <c r="H235" s="128"/>
    </row>
    <row r="236" spans="1:8" x14ac:dyDescent="0.3">
      <c r="A236" s="128"/>
      <c r="B236" s="128"/>
      <c r="C236" s="128"/>
      <c r="D236" s="128"/>
      <c r="E236" s="128"/>
      <c r="F236" s="128"/>
      <c r="H236" s="128"/>
    </row>
    <row r="237" spans="1:8" x14ac:dyDescent="0.3">
      <c r="A237" s="128"/>
      <c r="B237" s="128"/>
      <c r="C237" s="128"/>
      <c r="D237" s="128"/>
      <c r="E237" s="128"/>
      <c r="F237" s="128"/>
      <c r="H237" s="128"/>
    </row>
    <row r="238" spans="1:8" x14ac:dyDescent="0.3">
      <c r="A238" s="128"/>
      <c r="B238" s="128"/>
      <c r="C238" s="128"/>
      <c r="D238" s="128"/>
      <c r="E238" s="128"/>
      <c r="F238" s="128"/>
      <c r="H238" s="128"/>
    </row>
    <row r="239" spans="1:8" x14ac:dyDescent="0.3">
      <c r="A239" s="128"/>
      <c r="B239" s="128"/>
      <c r="C239" s="128"/>
      <c r="D239" s="128"/>
      <c r="E239" s="128"/>
      <c r="F239" s="128"/>
      <c r="H239" s="128"/>
    </row>
    <row r="240" spans="1:8" x14ac:dyDescent="0.3">
      <c r="A240" s="128"/>
      <c r="B240" s="128"/>
      <c r="C240" s="128"/>
      <c r="D240" s="128"/>
      <c r="E240" s="128"/>
      <c r="F240" s="128"/>
      <c r="H240" s="128"/>
    </row>
    <row r="241" spans="1:8" x14ac:dyDescent="0.3">
      <c r="A241" s="128"/>
      <c r="B241" s="128"/>
      <c r="C241" s="128"/>
      <c r="D241" s="128"/>
      <c r="E241" s="128"/>
      <c r="F241" s="128"/>
      <c r="H241" s="128"/>
    </row>
    <row r="242" spans="1:8" x14ac:dyDescent="0.3">
      <c r="A242" s="128"/>
      <c r="B242" s="128"/>
      <c r="C242" s="128"/>
      <c r="D242" s="128"/>
      <c r="E242" s="128"/>
      <c r="F242" s="128"/>
      <c r="H242" s="128"/>
    </row>
    <row r="243" spans="1:8" x14ac:dyDescent="0.3">
      <c r="A243" s="128"/>
      <c r="B243" s="128"/>
      <c r="C243" s="128"/>
      <c r="D243" s="128"/>
      <c r="E243" s="128"/>
      <c r="F243" s="128"/>
      <c r="H243" s="128"/>
    </row>
    <row r="244" spans="1:8" x14ac:dyDescent="0.3">
      <c r="A244" s="128"/>
      <c r="B244" s="128"/>
      <c r="C244" s="128"/>
      <c r="D244" s="128"/>
      <c r="E244" s="128"/>
      <c r="F244" s="128"/>
      <c r="H244" s="128"/>
    </row>
    <row r="245" spans="1:8" x14ac:dyDescent="0.3">
      <c r="A245" s="128"/>
      <c r="B245" s="128"/>
      <c r="C245" s="128"/>
      <c r="D245" s="128"/>
      <c r="E245" s="128"/>
      <c r="F245" s="128"/>
      <c r="H245" s="128"/>
    </row>
    <row r="246" spans="1:8" x14ac:dyDescent="0.3">
      <c r="A246" s="128"/>
      <c r="B246" s="128"/>
      <c r="C246" s="128"/>
      <c r="D246" s="128"/>
      <c r="E246" s="128"/>
      <c r="F246" s="128"/>
      <c r="H246" s="128"/>
    </row>
    <row r="247" spans="1:8" x14ac:dyDescent="0.3">
      <c r="A247" s="128"/>
      <c r="B247" s="128"/>
      <c r="C247" s="128"/>
      <c r="D247" s="128"/>
      <c r="E247" s="128"/>
      <c r="F247" s="128"/>
      <c r="H247" s="128"/>
    </row>
    <row r="248" spans="1:8" x14ac:dyDescent="0.3">
      <c r="A248" s="128"/>
      <c r="B248" s="128"/>
      <c r="C248" s="128"/>
      <c r="D248" s="128"/>
      <c r="E248" s="128"/>
      <c r="F248" s="128"/>
      <c r="H248" s="128"/>
    </row>
    <row r="249" spans="1:8" x14ac:dyDescent="0.3">
      <c r="A249" s="128"/>
      <c r="B249" s="128"/>
      <c r="C249" s="128"/>
      <c r="D249" s="128"/>
      <c r="E249" s="128"/>
      <c r="F249" s="128"/>
      <c r="H249" s="128"/>
    </row>
    <row r="250" spans="1:8" x14ac:dyDescent="0.3">
      <c r="A250" s="128"/>
      <c r="B250" s="128"/>
      <c r="C250" s="128"/>
      <c r="D250" s="128"/>
      <c r="E250" s="128"/>
      <c r="F250" s="128"/>
      <c r="H250" s="128"/>
    </row>
    <row r="251" spans="1:8" x14ac:dyDescent="0.3">
      <c r="A251" s="128"/>
      <c r="B251" s="128"/>
      <c r="C251" s="128"/>
      <c r="D251" s="128"/>
      <c r="E251" s="128"/>
      <c r="F251" s="128"/>
      <c r="H251" s="128"/>
    </row>
    <row r="252" spans="1:8" x14ac:dyDescent="0.3">
      <c r="A252" s="128"/>
      <c r="B252" s="128"/>
      <c r="C252" s="128"/>
      <c r="D252" s="128"/>
      <c r="E252" s="128"/>
      <c r="F252" s="128"/>
      <c r="H252" s="128"/>
    </row>
    <row r="253" spans="1:8" x14ac:dyDescent="0.3">
      <c r="A253" s="128"/>
      <c r="B253" s="128"/>
      <c r="C253" s="128"/>
      <c r="D253" s="128"/>
      <c r="E253" s="128"/>
      <c r="F253" s="128"/>
      <c r="H253" s="128"/>
    </row>
    <row r="254" spans="1:8" x14ac:dyDescent="0.3">
      <c r="A254" s="128"/>
      <c r="B254" s="128"/>
      <c r="C254" s="128"/>
      <c r="D254" s="128"/>
      <c r="E254" s="128"/>
      <c r="F254" s="128"/>
      <c r="H254" s="128"/>
    </row>
    <row r="255" spans="1:8" x14ac:dyDescent="0.3">
      <c r="A255" s="128"/>
      <c r="B255" s="128"/>
      <c r="C255" s="128"/>
      <c r="D255" s="128"/>
      <c r="E255" s="128"/>
      <c r="F255" s="128"/>
      <c r="H255" s="128"/>
    </row>
    <row r="256" spans="1:8" x14ac:dyDescent="0.3">
      <c r="A256" s="128"/>
      <c r="B256" s="128"/>
      <c r="C256" s="128"/>
      <c r="D256" s="128"/>
      <c r="E256" s="128"/>
      <c r="F256" s="128"/>
      <c r="H256" s="128"/>
    </row>
    <row r="257" spans="1:8" x14ac:dyDescent="0.3">
      <c r="A257" s="128"/>
      <c r="B257" s="128"/>
      <c r="C257" s="128"/>
      <c r="D257" s="128"/>
      <c r="E257" s="128"/>
      <c r="F257" s="128"/>
      <c r="H257" s="128"/>
    </row>
    <row r="258" spans="1:8" x14ac:dyDescent="0.3">
      <c r="A258" s="128"/>
      <c r="B258" s="128"/>
      <c r="C258" s="128"/>
      <c r="D258" s="128"/>
      <c r="E258" s="128"/>
      <c r="F258" s="128"/>
      <c r="H258" s="128"/>
    </row>
    <row r="259" spans="1:8" x14ac:dyDescent="0.3">
      <c r="A259" s="128"/>
      <c r="B259" s="128"/>
      <c r="C259" s="128"/>
      <c r="D259" s="128"/>
      <c r="E259" s="128"/>
      <c r="F259" s="128"/>
      <c r="H259" s="128"/>
    </row>
    <row r="260" spans="1:8" x14ac:dyDescent="0.3">
      <c r="A260" s="128"/>
      <c r="B260" s="128"/>
      <c r="C260" s="128"/>
      <c r="D260" s="128"/>
      <c r="E260" s="128"/>
      <c r="F260" s="128"/>
      <c r="H260" s="128"/>
    </row>
    <row r="261" spans="1:8" x14ac:dyDescent="0.3">
      <c r="A261" s="128"/>
      <c r="B261" s="128"/>
      <c r="C261" s="128"/>
      <c r="D261" s="128"/>
      <c r="E261" s="128"/>
      <c r="F261" s="128"/>
      <c r="H261" s="128"/>
    </row>
    <row r="262" spans="1:8" x14ac:dyDescent="0.3">
      <c r="A262" s="128"/>
      <c r="B262" s="128"/>
      <c r="C262" s="128"/>
      <c r="D262" s="128"/>
      <c r="E262" s="128"/>
      <c r="F262" s="128"/>
      <c r="H262" s="128"/>
    </row>
    <row r="263" spans="1:8" x14ac:dyDescent="0.3">
      <c r="A263" s="128"/>
      <c r="B263" s="128"/>
      <c r="C263" s="128"/>
      <c r="D263" s="128"/>
      <c r="E263" s="128"/>
      <c r="F263" s="128"/>
      <c r="H263" s="128"/>
    </row>
    <row r="264" spans="1:8" x14ac:dyDescent="0.3">
      <c r="A264" s="128"/>
      <c r="B264" s="128"/>
      <c r="C264" s="128"/>
      <c r="D264" s="128"/>
      <c r="E264" s="128"/>
      <c r="F264" s="128"/>
      <c r="H264" s="128"/>
    </row>
    <row r="265" spans="1:8" x14ac:dyDescent="0.3">
      <c r="A265" s="128"/>
      <c r="B265" s="128"/>
      <c r="C265" s="128"/>
      <c r="D265" s="128"/>
      <c r="E265" s="128"/>
      <c r="F265" s="128"/>
      <c r="H265" s="128"/>
    </row>
    <row r="266" spans="1:8" x14ac:dyDescent="0.3">
      <c r="A266" s="128"/>
      <c r="B266" s="128"/>
      <c r="C266" s="128"/>
      <c r="D266" s="128"/>
      <c r="E266" s="128"/>
      <c r="F266" s="128"/>
      <c r="H266" s="128"/>
    </row>
    <row r="267" spans="1:8" x14ac:dyDescent="0.3">
      <c r="A267" s="128"/>
      <c r="B267" s="128"/>
      <c r="C267" s="128"/>
      <c r="D267" s="128"/>
      <c r="E267" s="128"/>
      <c r="F267" s="128"/>
      <c r="H267" s="128"/>
    </row>
    <row r="268" spans="1:8" x14ac:dyDescent="0.3">
      <c r="A268" s="128"/>
      <c r="B268" s="128"/>
      <c r="C268" s="128"/>
      <c r="D268" s="128"/>
      <c r="E268" s="128"/>
      <c r="F268" s="128"/>
      <c r="H268" s="128"/>
    </row>
    <row r="269" spans="1:8" x14ac:dyDescent="0.3">
      <c r="A269" s="128"/>
      <c r="B269" s="128"/>
      <c r="C269" s="128"/>
      <c r="D269" s="128"/>
      <c r="E269" s="128"/>
      <c r="F269" s="128"/>
      <c r="H269" s="128"/>
    </row>
    <row r="270" spans="1:8" x14ac:dyDescent="0.3">
      <c r="A270" s="128"/>
      <c r="B270" s="128"/>
      <c r="C270" s="128"/>
      <c r="D270" s="128"/>
      <c r="E270" s="128"/>
      <c r="F270" s="128"/>
      <c r="H270" s="128"/>
    </row>
    <row r="271" spans="1:8" x14ac:dyDescent="0.3">
      <c r="A271" s="128"/>
      <c r="B271" s="128"/>
      <c r="C271" s="128"/>
      <c r="D271" s="128"/>
      <c r="E271" s="128"/>
      <c r="F271" s="128"/>
      <c r="H271" s="128"/>
    </row>
    <row r="272" spans="1:8" x14ac:dyDescent="0.3">
      <c r="A272" s="128"/>
      <c r="B272" s="128"/>
      <c r="C272" s="128"/>
      <c r="D272" s="128"/>
      <c r="E272" s="128"/>
      <c r="F272" s="128"/>
      <c r="H272" s="128"/>
    </row>
    <row r="273" spans="1:8" x14ac:dyDescent="0.3">
      <c r="A273" s="128"/>
      <c r="B273" s="128"/>
      <c r="C273" s="128"/>
      <c r="D273" s="128"/>
      <c r="E273" s="128"/>
      <c r="F273" s="128"/>
      <c r="H273" s="128"/>
    </row>
    <row r="274" spans="1:8" x14ac:dyDescent="0.3">
      <c r="A274" s="128"/>
      <c r="B274" s="128"/>
      <c r="C274" s="128"/>
      <c r="D274" s="128"/>
      <c r="E274" s="128"/>
      <c r="F274" s="128"/>
      <c r="H274" s="128"/>
    </row>
    <row r="275" spans="1:8" x14ac:dyDescent="0.3">
      <c r="A275" s="128"/>
      <c r="B275" s="128"/>
      <c r="C275" s="128"/>
      <c r="D275" s="128"/>
      <c r="E275" s="128"/>
      <c r="F275" s="128"/>
      <c r="H275" s="128"/>
    </row>
    <row r="276" spans="1:8" x14ac:dyDescent="0.3">
      <c r="A276" s="128"/>
      <c r="B276" s="128"/>
      <c r="C276" s="128"/>
      <c r="D276" s="128"/>
      <c r="E276" s="128"/>
      <c r="F276" s="128"/>
      <c r="H276" s="128"/>
    </row>
    <row r="277" spans="1:8" x14ac:dyDescent="0.3">
      <c r="A277" s="128"/>
      <c r="B277" s="128"/>
      <c r="C277" s="128"/>
      <c r="D277" s="128"/>
      <c r="E277" s="128"/>
      <c r="F277" s="128"/>
      <c r="H277" s="128"/>
    </row>
    <row r="278" spans="1:8" x14ac:dyDescent="0.3">
      <c r="A278" s="128"/>
      <c r="B278" s="128"/>
      <c r="C278" s="128"/>
      <c r="D278" s="128"/>
      <c r="E278" s="128"/>
      <c r="F278" s="128"/>
      <c r="H278" s="128"/>
    </row>
    <row r="279" spans="1:8" x14ac:dyDescent="0.3">
      <c r="A279" s="128"/>
      <c r="B279" s="128"/>
      <c r="C279" s="128"/>
      <c r="D279" s="128"/>
      <c r="E279" s="128"/>
      <c r="F279" s="128"/>
      <c r="H279" s="128"/>
    </row>
    <row r="280" spans="1:8" x14ac:dyDescent="0.3">
      <c r="A280" s="128"/>
      <c r="B280" s="128"/>
      <c r="C280" s="128"/>
      <c r="D280" s="128"/>
      <c r="E280" s="128"/>
      <c r="F280" s="128"/>
      <c r="H280" s="128"/>
    </row>
    <row r="281" spans="1:8" x14ac:dyDescent="0.3">
      <c r="A281" s="128"/>
      <c r="B281" s="128"/>
      <c r="C281" s="128"/>
      <c r="D281" s="128"/>
      <c r="E281" s="128"/>
      <c r="F281" s="128"/>
      <c r="H281" s="128"/>
    </row>
    <row r="282" spans="1:8" x14ac:dyDescent="0.3">
      <c r="A282" s="128"/>
      <c r="B282" s="128"/>
      <c r="C282" s="128"/>
      <c r="D282" s="128"/>
      <c r="E282" s="128"/>
      <c r="F282" s="128"/>
      <c r="H282" s="128"/>
    </row>
    <row r="283" spans="1:8" x14ac:dyDescent="0.3">
      <c r="A283" s="128"/>
      <c r="B283" s="128"/>
      <c r="C283" s="128"/>
      <c r="D283" s="128"/>
      <c r="E283" s="128"/>
      <c r="F283" s="128"/>
      <c r="H283" s="128"/>
    </row>
    <row r="284" spans="1:8" x14ac:dyDescent="0.3">
      <c r="A284" s="128"/>
      <c r="B284" s="128"/>
      <c r="C284" s="128"/>
      <c r="D284" s="128"/>
      <c r="E284" s="128"/>
      <c r="F284" s="128"/>
      <c r="H284" s="128"/>
    </row>
    <row r="285" spans="1:8" x14ac:dyDescent="0.3">
      <c r="A285" s="128"/>
      <c r="B285" s="128"/>
      <c r="C285" s="128"/>
      <c r="D285" s="128"/>
      <c r="E285" s="128"/>
      <c r="F285" s="128"/>
      <c r="H285" s="128"/>
    </row>
    <row r="286" spans="1:8" x14ac:dyDescent="0.3">
      <c r="A286" s="128"/>
      <c r="B286" s="128"/>
      <c r="C286" s="128"/>
      <c r="D286" s="128"/>
      <c r="E286" s="128"/>
      <c r="F286" s="128"/>
      <c r="H286" s="128"/>
    </row>
    <row r="287" spans="1:8" x14ac:dyDescent="0.3">
      <c r="A287" s="128"/>
      <c r="B287" s="128"/>
      <c r="C287" s="128"/>
      <c r="D287" s="128"/>
      <c r="E287" s="128"/>
      <c r="F287" s="128"/>
      <c r="H287" s="128"/>
    </row>
    <row r="288" spans="1:8" x14ac:dyDescent="0.3">
      <c r="A288" s="128"/>
      <c r="B288" s="128"/>
      <c r="C288" s="128"/>
      <c r="D288" s="128"/>
      <c r="E288" s="128"/>
      <c r="F288" s="128"/>
      <c r="H288" s="128"/>
    </row>
    <row r="289" spans="1:8" x14ac:dyDescent="0.3">
      <c r="A289" s="128"/>
      <c r="B289" s="128"/>
      <c r="C289" s="128"/>
      <c r="D289" s="128"/>
      <c r="E289" s="128"/>
      <c r="F289" s="128"/>
      <c r="H289" s="128"/>
    </row>
    <row r="290" spans="1:8" x14ac:dyDescent="0.3">
      <c r="A290" s="128"/>
      <c r="B290" s="128"/>
      <c r="C290" s="128"/>
      <c r="D290" s="128"/>
      <c r="E290" s="128"/>
      <c r="F290" s="128"/>
      <c r="H290" s="128"/>
    </row>
    <row r="291" spans="1:8" x14ac:dyDescent="0.3">
      <c r="A291" s="128"/>
      <c r="B291" s="128"/>
      <c r="C291" s="128"/>
      <c r="D291" s="128"/>
      <c r="E291" s="128"/>
      <c r="F291" s="128"/>
      <c r="H291" s="128"/>
    </row>
    <row r="292" spans="1:8" x14ac:dyDescent="0.3">
      <c r="A292" s="128"/>
      <c r="B292" s="128"/>
      <c r="C292" s="128"/>
      <c r="D292" s="128"/>
      <c r="E292" s="128"/>
      <c r="F292" s="128"/>
      <c r="H292" s="128"/>
    </row>
    <row r="293" spans="1:8" x14ac:dyDescent="0.3">
      <c r="A293" s="128"/>
      <c r="B293" s="128"/>
      <c r="C293" s="128"/>
      <c r="D293" s="128"/>
      <c r="E293" s="128"/>
      <c r="F293" s="128"/>
      <c r="H293" s="128"/>
    </row>
    <row r="294" spans="1:8" x14ac:dyDescent="0.3">
      <c r="A294" s="128"/>
      <c r="B294" s="128"/>
      <c r="C294" s="128"/>
      <c r="D294" s="128"/>
      <c r="E294" s="128"/>
      <c r="F294" s="128"/>
      <c r="H294" s="128"/>
    </row>
    <row r="295" spans="1:8" x14ac:dyDescent="0.3">
      <c r="A295" s="128"/>
      <c r="B295" s="128"/>
      <c r="C295" s="128"/>
      <c r="D295" s="128"/>
      <c r="E295" s="128"/>
      <c r="F295" s="128"/>
      <c r="H295" s="128"/>
    </row>
    <row r="296" spans="1:8" x14ac:dyDescent="0.3">
      <c r="A296" s="128"/>
      <c r="B296" s="128"/>
      <c r="C296" s="128"/>
      <c r="D296" s="128"/>
      <c r="E296" s="128"/>
      <c r="F296" s="128"/>
      <c r="H296" s="128"/>
    </row>
    <row r="297" spans="1:8" x14ac:dyDescent="0.3">
      <c r="A297" s="128"/>
      <c r="B297" s="128"/>
      <c r="C297" s="128"/>
      <c r="D297" s="128"/>
      <c r="E297" s="128"/>
      <c r="F297" s="128"/>
      <c r="H297" s="128"/>
    </row>
    <row r="298" spans="1:8" x14ac:dyDescent="0.3">
      <c r="A298" s="128"/>
      <c r="B298" s="128"/>
      <c r="C298" s="128"/>
      <c r="D298" s="128"/>
      <c r="E298" s="128"/>
      <c r="F298" s="128"/>
      <c r="H298" s="128"/>
    </row>
    <row r="299" spans="1:8" x14ac:dyDescent="0.3">
      <c r="A299" s="128"/>
      <c r="B299" s="128"/>
      <c r="C299" s="128"/>
      <c r="D299" s="128"/>
      <c r="E299" s="128"/>
      <c r="F299" s="128"/>
      <c r="H299" s="128"/>
    </row>
    <row r="300" spans="1:8" x14ac:dyDescent="0.3">
      <c r="A300" s="128"/>
      <c r="B300" s="128"/>
      <c r="C300" s="128"/>
      <c r="D300" s="128"/>
      <c r="E300" s="128"/>
      <c r="F300" s="128"/>
      <c r="H300" s="128"/>
    </row>
    <row r="301" spans="1:8" x14ac:dyDescent="0.3">
      <c r="A301" s="128"/>
      <c r="B301" s="128"/>
      <c r="C301" s="128"/>
      <c r="D301" s="128"/>
      <c r="E301" s="128"/>
      <c r="F301" s="128"/>
      <c r="H301" s="128"/>
    </row>
    <row r="302" spans="1:8" x14ac:dyDescent="0.3">
      <c r="A302" s="128"/>
      <c r="B302" s="128"/>
      <c r="C302" s="128"/>
      <c r="D302" s="128"/>
      <c r="E302" s="128"/>
      <c r="F302" s="128"/>
      <c r="H302" s="128"/>
    </row>
    <row r="303" spans="1:8" x14ac:dyDescent="0.3">
      <c r="A303" s="128"/>
      <c r="B303" s="128"/>
      <c r="C303" s="128"/>
      <c r="D303" s="128"/>
      <c r="E303" s="128"/>
      <c r="F303" s="128"/>
      <c r="H303" s="128"/>
    </row>
    <row r="304" spans="1:8" x14ac:dyDescent="0.3">
      <c r="A304" s="128"/>
      <c r="B304" s="128"/>
      <c r="C304" s="128"/>
      <c r="D304" s="128"/>
      <c r="E304" s="128"/>
      <c r="F304" s="128"/>
      <c r="H304" s="128"/>
    </row>
    <row r="305" spans="1:8" x14ac:dyDescent="0.3">
      <c r="A305" s="128"/>
      <c r="B305" s="128"/>
      <c r="C305" s="128"/>
      <c r="D305" s="128"/>
      <c r="E305" s="128"/>
      <c r="F305" s="128"/>
      <c r="H305" s="128"/>
    </row>
    <row r="306" spans="1:8" x14ac:dyDescent="0.3">
      <c r="A306" s="128"/>
      <c r="B306" s="128"/>
      <c r="C306" s="128"/>
      <c r="D306" s="128"/>
      <c r="E306" s="128"/>
      <c r="F306" s="128"/>
      <c r="H306" s="128"/>
    </row>
    <row r="307" spans="1:8" x14ac:dyDescent="0.3">
      <c r="A307" s="128"/>
      <c r="B307" s="128"/>
      <c r="C307" s="128"/>
      <c r="D307" s="128"/>
      <c r="E307" s="128"/>
      <c r="F307" s="128"/>
      <c r="H307" s="128"/>
    </row>
    <row r="308" spans="1:8" x14ac:dyDescent="0.3">
      <c r="A308" s="128"/>
      <c r="B308" s="128"/>
      <c r="C308" s="128"/>
      <c r="D308" s="128"/>
      <c r="E308" s="128"/>
      <c r="F308" s="128"/>
      <c r="H308" s="128"/>
    </row>
    <row r="309" spans="1:8" x14ac:dyDescent="0.3">
      <c r="A309" s="128"/>
      <c r="B309" s="128"/>
      <c r="C309" s="128"/>
      <c r="D309" s="128"/>
      <c r="E309" s="128"/>
      <c r="F309" s="128"/>
      <c r="H309" s="128"/>
    </row>
    <row r="310" spans="1:8" x14ac:dyDescent="0.3">
      <c r="A310" s="128"/>
      <c r="B310" s="128"/>
      <c r="C310" s="128"/>
      <c r="D310" s="128"/>
      <c r="E310" s="128"/>
      <c r="F310" s="128"/>
      <c r="H310" s="128"/>
    </row>
    <row r="311" spans="1:8" x14ac:dyDescent="0.3">
      <c r="A311" s="128"/>
      <c r="B311" s="128"/>
      <c r="C311" s="128"/>
      <c r="D311" s="128"/>
      <c r="E311" s="128"/>
      <c r="F311" s="128"/>
      <c r="H311" s="128"/>
    </row>
    <row r="312" spans="1:8" x14ac:dyDescent="0.3">
      <c r="A312" s="128"/>
      <c r="B312" s="128"/>
      <c r="C312" s="128"/>
      <c r="D312" s="128"/>
      <c r="E312" s="128"/>
      <c r="F312" s="128"/>
      <c r="H312" s="128"/>
    </row>
    <row r="313" spans="1:8" x14ac:dyDescent="0.3">
      <c r="A313" s="128"/>
      <c r="B313" s="128"/>
      <c r="C313" s="128"/>
      <c r="D313" s="128"/>
      <c r="E313" s="128"/>
      <c r="F313" s="128"/>
      <c r="H313" s="128"/>
    </row>
    <row r="314" spans="1:8" x14ac:dyDescent="0.3">
      <c r="A314" s="128"/>
      <c r="B314" s="128"/>
      <c r="C314" s="128"/>
      <c r="D314" s="128"/>
      <c r="E314" s="128"/>
      <c r="F314" s="128"/>
      <c r="H314" s="128"/>
    </row>
    <row r="315" spans="1:8" x14ac:dyDescent="0.3">
      <c r="A315" s="128"/>
      <c r="B315" s="128"/>
      <c r="C315" s="128"/>
      <c r="D315" s="128"/>
      <c r="E315" s="128"/>
      <c r="F315" s="128"/>
      <c r="H315" s="128"/>
    </row>
    <row r="316" spans="1:8" x14ac:dyDescent="0.3">
      <c r="A316" s="128"/>
      <c r="B316" s="128"/>
      <c r="C316" s="128"/>
      <c r="D316" s="128"/>
      <c r="E316" s="128"/>
      <c r="F316" s="128"/>
      <c r="H316" s="128"/>
    </row>
    <row r="317" spans="1:8" x14ac:dyDescent="0.3">
      <c r="A317" s="128"/>
      <c r="B317" s="128"/>
      <c r="C317" s="128"/>
      <c r="D317" s="128"/>
      <c r="E317" s="128"/>
      <c r="F317" s="128"/>
      <c r="H317" s="128"/>
    </row>
    <row r="318" spans="1:8" x14ac:dyDescent="0.3">
      <c r="A318" s="128"/>
      <c r="B318" s="128"/>
      <c r="C318" s="128"/>
      <c r="D318" s="128"/>
      <c r="E318" s="128"/>
      <c r="F318" s="128"/>
      <c r="H318" s="128"/>
    </row>
    <row r="319" spans="1:8" x14ac:dyDescent="0.3">
      <c r="A319" s="128"/>
      <c r="B319" s="128"/>
      <c r="C319" s="128"/>
      <c r="D319" s="128"/>
      <c r="E319" s="128"/>
      <c r="F319" s="128"/>
      <c r="H319" s="128"/>
    </row>
    <row r="320" spans="1:8" x14ac:dyDescent="0.3">
      <c r="A320" s="128"/>
      <c r="B320" s="128"/>
      <c r="C320" s="128"/>
      <c r="D320" s="128"/>
      <c r="E320" s="128"/>
      <c r="F320" s="128"/>
      <c r="H320" s="128"/>
    </row>
    <row r="321" spans="1:8" x14ac:dyDescent="0.3">
      <c r="A321" s="128"/>
      <c r="B321" s="128"/>
      <c r="C321" s="128"/>
      <c r="D321" s="128"/>
      <c r="E321" s="128"/>
      <c r="F321" s="128"/>
      <c r="H321" s="128"/>
    </row>
    <row r="322" spans="1:8" x14ac:dyDescent="0.3">
      <c r="A322" s="128"/>
      <c r="B322" s="128"/>
      <c r="C322" s="128"/>
      <c r="D322" s="128"/>
      <c r="E322" s="128"/>
      <c r="F322" s="128"/>
      <c r="H322" s="128"/>
    </row>
    <row r="323" spans="1:8" x14ac:dyDescent="0.3">
      <c r="A323" s="128"/>
      <c r="B323" s="128"/>
      <c r="C323" s="128"/>
      <c r="D323" s="128"/>
      <c r="E323" s="128"/>
      <c r="F323" s="128"/>
      <c r="H323" s="128"/>
    </row>
    <row r="324" spans="1:8" x14ac:dyDescent="0.3">
      <c r="A324" s="128"/>
      <c r="B324" s="128"/>
      <c r="C324" s="128"/>
      <c r="D324" s="128"/>
      <c r="E324" s="128"/>
      <c r="F324" s="128"/>
      <c r="H324" s="128"/>
    </row>
    <row r="325" spans="1:8" x14ac:dyDescent="0.3">
      <c r="A325" s="128"/>
      <c r="B325" s="128"/>
      <c r="C325" s="128"/>
      <c r="D325" s="128"/>
      <c r="E325" s="128"/>
      <c r="F325" s="128"/>
      <c r="H325" s="128"/>
    </row>
    <row r="326" spans="1:8" x14ac:dyDescent="0.3">
      <c r="A326" s="128"/>
      <c r="B326" s="128"/>
      <c r="C326" s="128"/>
      <c r="D326" s="128"/>
      <c r="E326" s="128"/>
      <c r="F326" s="128"/>
      <c r="H326" s="128"/>
    </row>
    <row r="327" spans="1:8" x14ac:dyDescent="0.3">
      <c r="A327" s="128"/>
      <c r="B327" s="128"/>
      <c r="C327" s="128"/>
      <c r="D327" s="128"/>
      <c r="E327" s="128"/>
      <c r="F327" s="128"/>
      <c r="H327" s="128"/>
    </row>
    <row r="328" spans="1:8" x14ac:dyDescent="0.3">
      <c r="A328" s="128"/>
      <c r="B328" s="128"/>
      <c r="C328" s="128"/>
      <c r="D328" s="128"/>
      <c r="E328" s="128"/>
      <c r="F328" s="128"/>
      <c r="H328" s="128"/>
    </row>
    <row r="329" spans="1:8" x14ac:dyDescent="0.3">
      <c r="A329" s="128"/>
      <c r="B329" s="128"/>
      <c r="C329" s="128"/>
      <c r="D329" s="128"/>
      <c r="E329" s="128"/>
      <c r="F329" s="128"/>
      <c r="H329" s="128"/>
    </row>
    <row r="330" spans="1:8" x14ac:dyDescent="0.3">
      <c r="A330" s="128"/>
      <c r="B330" s="128"/>
      <c r="C330" s="128"/>
      <c r="D330" s="128"/>
      <c r="E330" s="128"/>
      <c r="F330" s="128"/>
      <c r="H330" s="128"/>
    </row>
    <row r="331" spans="1:8" x14ac:dyDescent="0.3">
      <c r="A331" s="128"/>
      <c r="B331" s="128"/>
      <c r="C331" s="128"/>
      <c r="D331" s="128"/>
      <c r="E331" s="128"/>
      <c r="F331" s="128"/>
      <c r="H331" s="128"/>
    </row>
    <row r="332" spans="1:8" x14ac:dyDescent="0.3">
      <c r="A332" s="128"/>
      <c r="B332" s="128"/>
      <c r="C332" s="128"/>
      <c r="D332" s="128"/>
      <c r="E332" s="128"/>
      <c r="F332" s="128"/>
      <c r="H332" s="128"/>
    </row>
    <row r="333" spans="1:8" x14ac:dyDescent="0.3">
      <c r="A333" s="128"/>
      <c r="B333" s="128"/>
      <c r="C333" s="128"/>
      <c r="D333" s="128"/>
      <c r="E333" s="128"/>
      <c r="F333" s="128"/>
      <c r="H333" s="128"/>
    </row>
    <row r="334" spans="1:8" x14ac:dyDescent="0.3">
      <c r="A334" s="128"/>
      <c r="B334" s="128"/>
      <c r="C334" s="128"/>
      <c r="D334" s="128"/>
      <c r="E334" s="128"/>
      <c r="F334" s="128"/>
      <c r="H334" s="128"/>
    </row>
    <row r="335" spans="1:8" x14ac:dyDescent="0.3">
      <c r="A335" s="128"/>
      <c r="B335" s="128"/>
      <c r="C335" s="128"/>
      <c r="D335" s="128"/>
      <c r="E335" s="128"/>
      <c r="F335" s="128"/>
      <c r="H335" s="128"/>
    </row>
    <row r="336" spans="1:8" x14ac:dyDescent="0.3">
      <c r="A336" s="128"/>
      <c r="B336" s="128"/>
      <c r="C336" s="128"/>
      <c r="D336" s="128"/>
      <c r="E336" s="128"/>
      <c r="F336" s="128"/>
      <c r="H336" s="128"/>
    </row>
    <row r="337" spans="1:8" x14ac:dyDescent="0.3">
      <c r="A337" s="128"/>
      <c r="B337" s="128"/>
      <c r="C337" s="128"/>
      <c r="D337" s="128"/>
      <c r="E337" s="128"/>
      <c r="F337" s="128"/>
      <c r="H337" s="128"/>
    </row>
    <row r="338" spans="1:8" x14ac:dyDescent="0.3">
      <c r="A338" s="128"/>
      <c r="B338" s="128"/>
      <c r="C338" s="128"/>
      <c r="D338" s="128"/>
      <c r="E338" s="128"/>
      <c r="F338" s="128"/>
      <c r="H338" s="128"/>
    </row>
    <row r="339" spans="1:8" x14ac:dyDescent="0.3">
      <c r="A339" s="128"/>
      <c r="B339" s="128"/>
      <c r="C339" s="128"/>
      <c r="D339" s="128"/>
      <c r="E339" s="128"/>
      <c r="F339" s="128"/>
      <c r="H339" s="128"/>
    </row>
    <row r="340" spans="1:8" x14ac:dyDescent="0.3">
      <c r="A340" s="128"/>
      <c r="B340" s="128"/>
      <c r="C340" s="128"/>
      <c r="D340" s="128"/>
      <c r="E340" s="128"/>
      <c r="F340" s="128"/>
      <c r="H340" s="128"/>
    </row>
    <row r="341" spans="1:8" x14ac:dyDescent="0.3">
      <c r="A341" s="128"/>
      <c r="B341" s="128"/>
      <c r="C341" s="128"/>
      <c r="D341" s="128"/>
      <c r="E341" s="128"/>
      <c r="F341" s="128"/>
      <c r="H341" s="128"/>
    </row>
    <row r="342" spans="1:8" x14ac:dyDescent="0.3">
      <c r="A342" s="128"/>
      <c r="B342" s="128"/>
      <c r="C342" s="128"/>
      <c r="D342" s="128"/>
      <c r="E342" s="128"/>
      <c r="F342" s="128"/>
      <c r="H342" s="128"/>
    </row>
    <row r="343" spans="1:8" x14ac:dyDescent="0.3">
      <c r="A343" s="128"/>
      <c r="B343" s="128"/>
      <c r="C343" s="128"/>
      <c r="D343" s="128"/>
      <c r="E343" s="128"/>
      <c r="F343" s="128"/>
      <c r="H343" s="128"/>
    </row>
    <row r="344" spans="1:8" x14ac:dyDescent="0.3">
      <c r="A344" s="128"/>
      <c r="B344" s="128"/>
      <c r="C344" s="128"/>
      <c r="D344" s="128"/>
      <c r="E344" s="128"/>
      <c r="F344" s="128"/>
      <c r="H344" s="128"/>
    </row>
    <row r="345" spans="1:8" x14ac:dyDescent="0.3">
      <c r="A345" s="128"/>
      <c r="B345" s="128"/>
      <c r="C345" s="128"/>
      <c r="D345" s="128"/>
      <c r="E345" s="128"/>
      <c r="F345" s="128"/>
      <c r="H345" s="128"/>
    </row>
    <row r="346" spans="1:8" x14ac:dyDescent="0.3">
      <c r="A346" s="128"/>
      <c r="B346" s="128"/>
      <c r="C346" s="128"/>
      <c r="D346" s="128"/>
      <c r="E346" s="128"/>
      <c r="F346" s="128"/>
      <c r="H346" s="128"/>
    </row>
    <row r="347" spans="1:8" x14ac:dyDescent="0.3">
      <c r="A347" s="128"/>
      <c r="B347" s="128"/>
      <c r="C347" s="128"/>
      <c r="D347" s="128"/>
      <c r="E347" s="128"/>
      <c r="F347" s="128"/>
      <c r="H347" s="128"/>
    </row>
    <row r="348" spans="1:8" x14ac:dyDescent="0.3">
      <c r="A348" s="128"/>
      <c r="B348" s="128"/>
      <c r="C348" s="128"/>
      <c r="D348" s="128"/>
      <c r="E348" s="128"/>
      <c r="F348" s="128"/>
      <c r="H348" s="128"/>
    </row>
    <row r="349" spans="1:8" x14ac:dyDescent="0.3">
      <c r="A349" s="128"/>
      <c r="B349" s="128"/>
      <c r="C349" s="128"/>
      <c r="D349" s="128"/>
      <c r="E349" s="128"/>
      <c r="F349" s="128"/>
      <c r="H349" s="128"/>
    </row>
    <row r="350" spans="1:8" x14ac:dyDescent="0.3">
      <c r="A350" s="128"/>
      <c r="B350" s="128"/>
      <c r="C350" s="128"/>
      <c r="D350" s="128"/>
      <c r="E350" s="128"/>
      <c r="F350" s="128"/>
      <c r="H350" s="128"/>
    </row>
    <row r="351" spans="1:8" x14ac:dyDescent="0.3">
      <c r="A351" s="128"/>
      <c r="B351" s="128"/>
      <c r="C351" s="128"/>
      <c r="D351" s="128"/>
      <c r="E351" s="128"/>
      <c r="F351" s="128"/>
      <c r="H351" s="128"/>
    </row>
    <row r="352" spans="1:8" x14ac:dyDescent="0.3">
      <c r="A352" s="128"/>
      <c r="B352" s="128"/>
      <c r="C352" s="128"/>
      <c r="D352" s="128"/>
      <c r="E352" s="128"/>
      <c r="F352" s="128"/>
      <c r="H352" s="128"/>
    </row>
    <row r="353" spans="1:8" x14ac:dyDescent="0.3">
      <c r="A353" s="128"/>
      <c r="B353" s="128"/>
      <c r="C353" s="128"/>
      <c r="D353" s="128"/>
      <c r="E353" s="128"/>
      <c r="F353" s="128"/>
      <c r="H353" s="128"/>
    </row>
    <row r="354" spans="1:8" x14ac:dyDescent="0.3">
      <c r="A354" s="128"/>
      <c r="B354" s="128"/>
      <c r="C354" s="128"/>
      <c r="D354" s="128"/>
      <c r="E354" s="128"/>
      <c r="F354" s="128"/>
      <c r="H354" s="128"/>
    </row>
    <row r="355" spans="1:8" x14ac:dyDescent="0.3">
      <c r="A355" s="128"/>
      <c r="B355" s="128"/>
      <c r="C355" s="128"/>
      <c r="D355" s="128"/>
      <c r="E355" s="128"/>
      <c r="F355" s="128"/>
      <c r="H355" s="128"/>
    </row>
    <row r="356" spans="1:8" x14ac:dyDescent="0.3">
      <c r="A356" s="128"/>
      <c r="B356" s="128"/>
      <c r="C356" s="128"/>
      <c r="D356" s="128"/>
      <c r="E356" s="128"/>
      <c r="F356" s="128"/>
      <c r="H356" s="128"/>
    </row>
    <row r="357" spans="1:8" x14ac:dyDescent="0.3">
      <c r="A357" s="128"/>
      <c r="B357" s="128"/>
      <c r="C357" s="128"/>
      <c r="D357" s="128"/>
      <c r="E357" s="128"/>
      <c r="F357" s="128"/>
      <c r="H357" s="128"/>
    </row>
    <row r="358" spans="1:8" x14ac:dyDescent="0.3">
      <c r="A358" s="128"/>
      <c r="B358" s="128"/>
      <c r="C358" s="128"/>
      <c r="D358" s="128"/>
      <c r="E358" s="128"/>
      <c r="F358" s="128"/>
      <c r="H358" s="128"/>
    </row>
    <row r="359" spans="1:8" x14ac:dyDescent="0.3">
      <c r="A359" s="128"/>
      <c r="B359" s="128"/>
      <c r="C359" s="128"/>
      <c r="D359" s="128"/>
      <c r="E359" s="128"/>
      <c r="F359" s="128"/>
      <c r="H359" s="128"/>
    </row>
    <row r="360" spans="1:8" x14ac:dyDescent="0.3">
      <c r="A360" s="128"/>
      <c r="B360" s="128"/>
      <c r="C360" s="128"/>
      <c r="D360" s="128"/>
      <c r="E360" s="128"/>
      <c r="F360" s="128"/>
      <c r="H360" s="128"/>
    </row>
    <row r="361" spans="1:8" x14ac:dyDescent="0.3">
      <c r="A361" s="128"/>
      <c r="B361" s="128"/>
      <c r="C361" s="128"/>
      <c r="D361" s="128"/>
      <c r="E361" s="128"/>
      <c r="F361" s="128"/>
      <c r="H361" s="128"/>
    </row>
    <row r="362" spans="1:8" x14ac:dyDescent="0.3">
      <c r="A362" s="128"/>
      <c r="B362" s="128"/>
      <c r="C362" s="128"/>
      <c r="D362" s="128"/>
      <c r="E362" s="128"/>
      <c r="F362" s="128"/>
      <c r="H362" s="128"/>
    </row>
    <row r="363" spans="1:8" x14ac:dyDescent="0.3">
      <c r="A363" s="128"/>
      <c r="B363" s="128"/>
      <c r="C363" s="128"/>
      <c r="D363" s="128"/>
      <c r="E363" s="128"/>
      <c r="F363" s="128"/>
      <c r="H363" s="128"/>
    </row>
    <row r="364" spans="1:8" x14ac:dyDescent="0.3">
      <c r="A364" s="128"/>
      <c r="B364" s="128"/>
      <c r="C364" s="128"/>
      <c r="D364" s="128"/>
      <c r="E364" s="128"/>
      <c r="F364" s="128"/>
      <c r="H364" s="128"/>
    </row>
    <row r="365" spans="1:8" x14ac:dyDescent="0.3">
      <c r="A365" s="128"/>
      <c r="B365" s="128"/>
      <c r="C365" s="128"/>
      <c r="D365" s="128"/>
      <c r="E365" s="128"/>
      <c r="F365" s="128"/>
      <c r="H365" s="128"/>
    </row>
    <row r="366" spans="1:8" x14ac:dyDescent="0.3">
      <c r="A366" s="128"/>
      <c r="B366" s="128"/>
      <c r="C366" s="128"/>
      <c r="D366" s="128"/>
      <c r="E366" s="128"/>
      <c r="F366" s="128"/>
      <c r="H366" s="128"/>
    </row>
    <row r="367" spans="1:8" x14ac:dyDescent="0.3">
      <c r="A367" s="128"/>
      <c r="B367" s="128"/>
      <c r="C367" s="128"/>
      <c r="D367" s="128"/>
      <c r="E367" s="128"/>
      <c r="F367" s="128"/>
      <c r="H367" s="128"/>
    </row>
    <row r="368" spans="1:8" x14ac:dyDescent="0.3">
      <c r="A368" s="128"/>
      <c r="B368" s="128"/>
      <c r="C368" s="128"/>
      <c r="D368" s="128"/>
      <c r="E368" s="128"/>
      <c r="F368" s="128"/>
      <c r="H368" s="128"/>
    </row>
    <row r="369" spans="1:8" x14ac:dyDescent="0.3">
      <c r="A369" s="128"/>
      <c r="B369" s="128"/>
      <c r="C369" s="128"/>
      <c r="D369" s="128"/>
      <c r="E369" s="128"/>
      <c r="F369" s="128"/>
      <c r="H369" s="128"/>
    </row>
    <row r="370" spans="1:8" x14ac:dyDescent="0.3">
      <c r="A370" s="128"/>
      <c r="B370" s="128"/>
      <c r="C370" s="128"/>
      <c r="D370" s="128"/>
      <c r="E370" s="128"/>
      <c r="F370" s="128"/>
      <c r="H370" s="128"/>
    </row>
    <row r="371" spans="1:8" x14ac:dyDescent="0.3">
      <c r="A371" s="128"/>
      <c r="B371" s="128"/>
      <c r="C371" s="128"/>
      <c r="D371" s="128"/>
      <c r="E371" s="128"/>
      <c r="F371" s="128"/>
      <c r="H371" s="128"/>
    </row>
    <row r="372" spans="1:8" x14ac:dyDescent="0.3">
      <c r="A372" s="128"/>
      <c r="B372" s="128"/>
      <c r="C372" s="128"/>
      <c r="D372" s="128"/>
      <c r="E372" s="128"/>
      <c r="F372" s="128"/>
      <c r="H372" s="128"/>
    </row>
    <row r="373" spans="1:8" x14ac:dyDescent="0.3">
      <c r="A373" s="128"/>
      <c r="B373" s="128"/>
      <c r="C373" s="128"/>
      <c r="D373" s="128"/>
      <c r="E373" s="128"/>
      <c r="F373" s="128"/>
      <c r="H373" s="128"/>
    </row>
    <row r="374" spans="1:8" x14ac:dyDescent="0.3">
      <c r="A374" s="128"/>
      <c r="B374" s="128"/>
      <c r="C374" s="128"/>
      <c r="D374" s="128"/>
      <c r="E374" s="128"/>
      <c r="F374" s="128"/>
      <c r="H374" s="128"/>
    </row>
    <row r="375" spans="1:8" x14ac:dyDescent="0.3">
      <c r="A375" s="128"/>
      <c r="B375" s="128"/>
      <c r="C375" s="128"/>
      <c r="D375" s="128"/>
      <c r="E375" s="128"/>
      <c r="F375" s="128"/>
      <c r="H375" s="128"/>
    </row>
    <row r="376" spans="1:8" x14ac:dyDescent="0.3">
      <c r="A376" s="128"/>
      <c r="B376" s="128"/>
      <c r="C376" s="128"/>
      <c r="D376" s="128"/>
      <c r="E376" s="128"/>
      <c r="F376" s="128"/>
      <c r="H376" s="128"/>
    </row>
    <row r="377" spans="1:8" x14ac:dyDescent="0.3">
      <c r="A377" s="128"/>
      <c r="B377" s="128"/>
      <c r="C377" s="128"/>
      <c r="D377" s="128"/>
      <c r="E377" s="128"/>
      <c r="F377" s="128"/>
      <c r="H377" s="128"/>
    </row>
    <row r="378" spans="1:8" x14ac:dyDescent="0.3">
      <c r="A378" s="128"/>
      <c r="B378" s="128"/>
      <c r="C378" s="128"/>
      <c r="D378" s="128"/>
      <c r="E378" s="128"/>
      <c r="F378" s="128"/>
      <c r="H378" s="128"/>
    </row>
    <row r="379" spans="1:8" x14ac:dyDescent="0.3">
      <c r="A379" s="128"/>
      <c r="B379" s="128"/>
      <c r="C379" s="128"/>
      <c r="D379" s="128"/>
      <c r="E379" s="128"/>
      <c r="F379" s="128"/>
      <c r="H379" s="128"/>
    </row>
    <row r="380" spans="1:8" x14ac:dyDescent="0.3">
      <c r="A380" s="128"/>
      <c r="B380" s="128"/>
      <c r="C380" s="128"/>
      <c r="D380" s="128"/>
      <c r="E380" s="128"/>
      <c r="F380" s="128"/>
      <c r="H380" s="128"/>
    </row>
    <row r="381" spans="1:8" x14ac:dyDescent="0.3">
      <c r="A381" s="128"/>
      <c r="B381" s="128"/>
      <c r="C381" s="128"/>
      <c r="D381" s="128"/>
      <c r="E381" s="128"/>
      <c r="F381" s="128"/>
      <c r="H381" s="128"/>
    </row>
    <row r="382" spans="1:8" x14ac:dyDescent="0.3">
      <c r="A382" s="128"/>
      <c r="B382" s="128"/>
      <c r="C382" s="128"/>
      <c r="D382" s="128"/>
      <c r="E382" s="128"/>
      <c r="F382" s="128"/>
      <c r="H382" s="128"/>
    </row>
    <row r="383" spans="1:8" x14ac:dyDescent="0.3">
      <c r="A383" s="128"/>
      <c r="B383" s="128"/>
      <c r="C383" s="128"/>
      <c r="D383" s="128"/>
      <c r="E383" s="128"/>
      <c r="F383" s="128"/>
      <c r="H383" s="128"/>
    </row>
    <row r="384" spans="1:8" x14ac:dyDescent="0.3">
      <c r="A384" s="128"/>
      <c r="B384" s="128"/>
      <c r="C384" s="128"/>
      <c r="D384" s="128"/>
      <c r="E384" s="128"/>
      <c r="F384" s="128"/>
      <c r="H384" s="128"/>
    </row>
    <row r="385" spans="1:8" x14ac:dyDescent="0.3">
      <c r="A385" s="128"/>
      <c r="B385" s="128"/>
      <c r="C385" s="128"/>
      <c r="D385" s="128"/>
      <c r="E385" s="128"/>
      <c r="F385" s="128"/>
      <c r="H385" s="128"/>
    </row>
    <row r="386" spans="1:8" x14ac:dyDescent="0.3">
      <c r="A386" s="128"/>
      <c r="B386" s="128"/>
      <c r="C386" s="128"/>
      <c r="D386" s="128"/>
      <c r="E386" s="128"/>
      <c r="F386" s="128"/>
      <c r="H386" s="128"/>
    </row>
    <row r="387" spans="1:8" x14ac:dyDescent="0.3">
      <c r="A387" s="128"/>
      <c r="B387" s="128"/>
      <c r="C387" s="128"/>
      <c r="D387" s="128"/>
      <c r="E387" s="128"/>
      <c r="F387" s="128"/>
      <c r="H387" s="128"/>
    </row>
    <row r="388" spans="1:8" x14ac:dyDescent="0.3">
      <c r="A388" s="128"/>
      <c r="B388" s="128"/>
      <c r="C388" s="128"/>
      <c r="D388" s="128"/>
      <c r="E388" s="128"/>
      <c r="F388" s="128"/>
      <c r="H388" s="128"/>
    </row>
    <row r="389" spans="1:8" x14ac:dyDescent="0.3">
      <c r="A389" s="128"/>
      <c r="B389" s="128"/>
      <c r="C389" s="128"/>
      <c r="D389" s="128"/>
      <c r="E389" s="128"/>
      <c r="F389" s="128"/>
      <c r="H389" s="128"/>
    </row>
    <row r="390" spans="1:8" x14ac:dyDescent="0.3">
      <c r="A390" s="128"/>
      <c r="B390" s="128"/>
      <c r="C390" s="128"/>
      <c r="D390" s="128"/>
      <c r="E390" s="128"/>
      <c r="F390" s="128"/>
      <c r="H390" s="128"/>
    </row>
    <row r="391" spans="1:8" x14ac:dyDescent="0.3">
      <c r="A391" s="128"/>
      <c r="B391" s="128"/>
      <c r="C391" s="128"/>
      <c r="D391" s="128"/>
      <c r="E391" s="128"/>
      <c r="F391" s="128"/>
      <c r="H391" s="128"/>
    </row>
    <row r="392" spans="1:8" x14ac:dyDescent="0.3">
      <c r="A392" s="128"/>
      <c r="B392" s="128"/>
      <c r="C392" s="128"/>
      <c r="D392" s="128"/>
      <c r="E392" s="128"/>
      <c r="F392" s="128"/>
      <c r="H392" s="128"/>
    </row>
    <row r="393" spans="1:8" x14ac:dyDescent="0.3">
      <c r="A393" s="128"/>
      <c r="B393" s="128"/>
      <c r="C393" s="128"/>
      <c r="D393" s="128"/>
      <c r="E393" s="128"/>
      <c r="F393" s="128"/>
      <c r="H393" s="128"/>
    </row>
    <row r="394" spans="1:8" x14ac:dyDescent="0.3">
      <c r="A394" s="128"/>
      <c r="B394" s="128"/>
      <c r="C394" s="128"/>
      <c r="D394" s="128"/>
      <c r="E394" s="128"/>
      <c r="F394" s="128"/>
      <c r="H394" s="128"/>
    </row>
    <row r="395" spans="1:8" x14ac:dyDescent="0.3">
      <c r="A395" s="128"/>
      <c r="B395" s="128"/>
      <c r="C395" s="128"/>
      <c r="D395" s="128"/>
      <c r="E395" s="128"/>
      <c r="F395" s="128"/>
      <c r="H395" s="128"/>
    </row>
    <row r="396" spans="1:8" x14ac:dyDescent="0.3">
      <c r="A396" s="128"/>
      <c r="B396" s="128"/>
      <c r="C396" s="128"/>
      <c r="D396" s="128"/>
      <c r="E396" s="128"/>
      <c r="F396" s="128"/>
      <c r="H396" s="128"/>
    </row>
    <row r="397" spans="1:8" x14ac:dyDescent="0.3">
      <c r="A397" s="128"/>
      <c r="B397" s="128"/>
      <c r="C397" s="128"/>
      <c r="D397" s="128"/>
      <c r="E397" s="128"/>
      <c r="F397" s="128"/>
      <c r="H397" s="128"/>
    </row>
    <row r="398" spans="1:8" x14ac:dyDescent="0.3">
      <c r="A398" s="128"/>
      <c r="B398" s="128"/>
      <c r="C398" s="128"/>
      <c r="D398" s="128"/>
      <c r="E398" s="128"/>
      <c r="F398" s="128"/>
      <c r="H398" s="128"/>
    </row>
    <row r="399" spans="1:8" x14ac:dyDescent="0.3">
      <c r="A399" s="128"/>
      <c r="B399" s="128"/>
      <c r="C399" s="128"/>
      <c r="D399" s="128"/>
      <c r="E399" s="128"/>
      <c r="F399" s="128"/>
      <c r="H399" s="128"/>
    </row>
    <row r="400" spans="1:8" x14ac:dyDescent="0.3">
      <c r="A400" s="128"/>
      <c r="B400" s="128"/>
      <c r="C400" s="128"/>
      <c r="D400" s="128"/>
      <c r="E400" s="128"/>
      <c r="F400" s="128"/>
      <c r="H400" s="128"/>
    </row>
    <row r="401" spans="1:8" x14ac:dyDescent="0.3">
      <c r="A401" s="128"/>
      <c r="B401" s="128"/>
      <c r="C401" s="128"/>
      <c r="D401" s="128"/>
      <c r="E401" s="128"/>
      <c r="F401" s="128"/>
      <c r="H401" s="128"/>
    </row>
    <row r="402" spans="1:8" x14ac:dyDescent="0.3">
      <c r="A402" s="128"/>
      <c r="B402" s="128"/>
      <c r="C402" s="128"/>
      <c r="D402" s="128"/>
      <c r="E402" s="128"/>
      <c r="F402" s="128"/>
      <c r="H402" s="128"/>
    </row>
    <row r="403" spans="1:8" x14ac:dyDescent="0.3">
      <c r="A403" s="128"/>
      <c r="B403" s="128"/>
      <c r="C403" s="128"/>
      <c r="D403" s="128"/>
      <c r="E403" s="128"/>
      <c r="F403" s="128"/>
      <c r="H403" s="128"/>
    </row>
    <row r="404" spans="1:8" x14ac:dyDescent="0.3">
      <c r="A404" s="128"/>
      <c r="B404" s="128"/>
      <c r="C404" s="128"/>
      <c r="D404" s="128"/>
      <c r="E404" s="128"/>
      <c r="F404" s="128"/>
      <c r="H404" s="128"/>
    </row>
    <row r="405" spans="1:8" x14ac:dyDescent="0.3">
      <c r="A405" s="128"/>
      <c r="B405" s="128"/>
      <c r="C405" s="128"/>
      <c r="D405" s="128"/>
      <c r="E405" s="128"/>
      <c r="F405" s="128"/>
      <c r="H405" s="128"/>
    </row>
    <row r="406" spans="1:8" x14ac:dyDescent="0.3">
      <c r="A406" s="128"/>
      <c r="B406" s="128"/>
      <c r="C406" s="128"/>
      <c r="D406" s="128"/>
      <c r="E406" s="128"/>
      <c r="F406" s="128"/>
      <c r="H406" s="128"/>
    </row>
    <row r="407" spans="1:8" x14ac:dyDescent="0.3">
      <c r="A407" s="128"/>
      <c r="B407" s="128"/>
      <c r="C407" s="128"/>
      <c r="D407" s="128"/>
      <c r="E407" s="128"/>
      <c r="F407" s="128"/>
      <c r="H407" s="128"/>
    </row>
    <row r="408" spans="1:8" x14ac:dyDescent="0.3">
      <c r="A408" s="128"/>
      <c r="B408" s="128"/>
      <c r="C408" s="128"/>
      <c r="D408" s="128"/>
      <c r="E408" s="128"/>
      <c r="F408" s="128"/>
      <c r="H408" s="128"/>
    </row>
    <row r="409" spans="1:8" x14ac:dyDescent="0.3">
      <c r="A409" s="128"/>
      <c r="B409" s="128"/>
      <c r="C409" s="128"/>
      <c r="D409" s="128"/>
      <c r="E409" s="128"/>
      <c r="F409" s="128"/>
      <c r="H409" s="128"/>
    </row>
    <row r="410" spans="1:8" x14ac:dyDescent="0.3">
      <c r="A410" s="128"/>
      <c r="B410" s="128"/>
      <c r="C410" s="128"/>
      <c r="D410" s="128"/>
      <c r="E410" s="128"/>
      <c r="F410" s="128"/>
      <c r="H410" s="128"/>
    </row>
    <row r="411" spans="1:8" x14ac:dyDescent="0.3">
      <c r="A411" s="128"/>
      <c r="B411" s="128"/>
      <c r="C411" s="128"/>
      <c r="D411" s="128"/>
      <c r="E411" s="128"/>
      <c r="F411" s="128"/>
      <c r="H411" s="128"/>
    </row>
    <row r="412" spans="1:8" x14ac:dyDescent="0.3">
      <c r="A412" s="128"/>
      <c r="B412" s="128"/>
      <c r="C412" s="128"/>
      <c r="D412" s="128"/>
      <c r="E412" s="128"/>
      <c r="F412" s="128"/>
      <c r="H412" s="128"/>
    </row>
    <row r="413" spans="1:8" x14ac:dyDescent="0.3">
      <c r="A413" s="128"/>
      <c r="B413" s="128"/>
      <c r="C413" s="128"/>
      <c r="D413" s="128"/>
      <c r="E413" s="128"/>
      <c r="F413" s="128"/>
      <c r="H413" s="128"/>
    </row>
    <row r="414" spans="1:8" x14ac:dyDescent="0.3">
      <c r="A414" s="128"/>
      <c r="B414" s="128"/>
      <c r="C414" s="128"/>
      <c r="D414" s="128"/>
      <c r="E414" s="128"/>
      <c r="F414" s="128"/>
      <c r="H414" s="128"/>
    </row>
    <row r="415" spans="1:8" x14ac:dyDescent="0.3">
      <c r="A415" s="128"/>
      <c r="B415" s="128"/>
      <c r="C415" s="128"/>
      <c r="D415" s="128"/>
      <c r="E415" s="128"/>
      <c r="F415" s="128"/>
      <c r="H415" s="128"/>
    </row>
    <row r="416" spans="1:8" x14ac:dyDescent="0.3">
      <c r="A416" s="128"/>
      <c r="B416" s="128"/>
      <c r="C416" s="128"/>
      <c r="D416" s="128"/>
      <c r="E416" s="128"/>
      <c r="F416" s="128"/>
      <c r="H416" s="128"/>
    </row>
    <row r="417" spans="1:8" x14ac:dyDescent="0.3">
      <c r="A417" s="128"/>
      <c r="B417" s="128"/>
      <c r="C417" s="128"/>
      <c r="D417" s="128"/>
      <c r="E417" s="128"/>
      <c r="F417" s="128"/>
      <c r="H417" s="128"/>
    </row>
    <row r="418" spans="1:8" x14ac:dyDescent="0.3">
      <c r="A418" s="128"/>
      <c r="B418" s="128"/>
      <c r="C418" s="128"/>
      <c r="D418" s="128"/>
      <c r="E418" s="128"/>
      <c r="F418" s="128"/>
      <c r="H418" s="128"/>
    </row>
    <row r="419" spans="1:8" x14ac:dyDescent="0.3">
      <c r="A419" s="128"/>
      <c r="B419" s="128"/>
      <c r="C419" s="128"/>
      <c r="D419" s="128"/>
      <c r="E419" s="128"/>
      <c r="F419" s="128"/>
      <c r="H419" s="128"/>
    </row>
    <row r="420" spans="1:8" x14ac:dyDescent="0.3">
      <c r="A420" s="128"/>
      <c r="B420" s="128"/>
      <c r="C420" s="128"/>
      <c r="D420" s="128"/>
      <c r="E420" s="128"/>
      <c r="F420" s="128"/>
      <c r="H420" s="128"/>
    </row>
    <row r="421" spans="1:8" x14ac:dyDescent="0.3">
      <c r="A421" s="128"/>
      <c r="B421" s="128"/>
      <c r="C421" s="128"/>
      <c r="D421" s="128"/>
      <c r="E421" s="128"/>
      <c r="F421" s="128"/>
      <c r="H421" s="128"/>
    </row>
    <row r="422" spans="1:8" x14ac:dyDescent="0.3">
      <c r="A422" s="128"/>
      <c r="B422" s="128"/>
      <c r="C422" s="128"/>
      <c r="D422" s="128"/>
      <c r="E422" s="128"/>
      <c r="F422" s="128"/>
      <c r="H422" s="128"/>
    </row>
    <row r="423" spans="1:8" x14ac:dyDescent="0.3">
      <c r="A423" s="128"/>
      <c r="B423" s="128"/>
      <c r="C423" s="128"/>
      <c r="D423" s="128"/>
      <c r="E423" s="128"/>
      <c r="F423" s="128"/>
      <c r="H423" s="128"/>
    </row>
    <row r="424" spans="1:8" x14ac:dyDescent="0.3">
      <c r="A424" s="128"/>
      <c r="B424" s="128"/>
      <c r="C424" s="128"/>
      <c r="D424" s="128"/>
      <c r="E424" s="128"/>
      <c r="F424" s="128"/>
      <c r="H424" s="128"/>
    </row>
    <row r="425" spans="1:8" x14ac:dyDescent="0.3">
      <c r="A425" s="128"/>
      <c r="B425" s="128"/>
      <c r="C425" s="128"/>
      <c r="D425" s="128"/>
      <c r="E425" s="128"/>
      <c r="F425" s="128"/>
      <c r="H425" s="128"/>
    </row>
    <row r="426" spans="1:8" x14ac:dyDescent="0.3">
      <c r="A426" s="128"/>
      <c r="B426" s="128"/>
      <c r="C426" s="128"/>
      <c r="D426" s="128"/>
      <c r="E426" s="128"/>
      <c r="F426" s="128"/>
      <c r="H426" s="128"/>
    </row>
    <row r="427" spans="1:8" x14ac:dyDescent="0.3">
      <c r="A427" s="128"/>
      <c r="B427" s="128"/>
      <c r="C427" s="128"/>
      <c r="D427" s="128"/>
      <c r="E427" s="128"/>
      <c r="F427" s="128"/>
      <c r="H427" s="128"/>
    </row>
    <row r="428" spans="1:8" x14ac:dyDescent="0.3">
      <c r="A428" s="128"/>
      <c r="B428" s="128"/>
      <c r="C428" s="128"/>
      <c r="D428" s="128"/>
      <c r="E428" s="128"/>
      <c r="F428" s="128"/>
      <c r="H428" s="128"/>
    </row>
    <row r="429" spans="1:8" x14ac:dyDescent="0.3">
      <c r="A429" s="128"/>
      <c r="B429" s="128"/>
      <c r="C429" s="128"/>
      <c r="D429" s="128"/>
      <c r="E429" s="128"/>
      <c r="F429" s="128"/>
      <c r="H429" s="128"/>
    </row>
    <row r="430" spans="1:8" x14ac:dyDescent="0.3">
      <c r="A430" s="128"/>
      <c r="B430" s="128"/>
      <c r="C430" s="128"/>
      <c r="D430" s="128"/>
      <c r="E430" s="128"/>
      <c r="F430" s="128"/>
      <c r="H430" s="128"/>
    </row>
    <row r="431" spans="1:8" x14ac:dyDescent="0.3">
      <c r="A431" s="128"/>
      <c r="B431" s="128"/>
      <c r="C431" s="128"/>
      <c r="D431" s="128"/>
      <c r="E431" s="128"/>
      <c r="F431" s="128"/>
      <c r="H431" s="128"/>
    </row>
    <row r="432" spans="1:8" x14ac:dyDescent="0.3">
      <c r="A432" s="128"/>
      <c r="B432" s="128"/>
      <c r="C432" s="128"/>
      <c r="D432" s="128"/>
      <c r="E432" s="128"/>
      <c r="F432" s="128"/>
      <c r="H432" s="128"/>
    </row>
    <row r="433" spans="1:8" x14ac:dyDescent="0.3">
      <c r="A433" s="128"/>
      <c r="B433" s="128"/>
      <c r="C433" s="128"/>
      <c r="D433" s="128"/>
      <c r="E433" s="128"/>
      <c r="F433" s="128"/>
      <c r="H433" s="128"/>
    </row>
    <row r="434" spans="1:8" x14ac:dyDescent="0.3">
      <c r="A434" s="128"/>
      <c r="B434" s="128"/>
      <c r="C434" s="128"/>
      <c r="D434" s="128"/>
      <c r="E434" s="128"/>
      <c r="F434" s="128"/>
      <c r="H434" s="128"/>
    </row>
    <row r="435" spans="1:8" x14ac:dyDescent="0.3">
      <c r="A435" s="128"/>
      <c r="B435" s="128"/>
      <c r="C435" s="128"/>
      <c r="D435" s="128"/>
      <c r="E435" s="128"/>
      <c r="F435" s="128"/>
      <c r="H435" s="128"/>
    </row>
    <row r="436" spans="1:8" x14ac:dyDescent="0.3">
      <c r="A436" s="128"/>
      <c r="B436" s="128"/>
      <c r="C436" s="128"/>
      <c r="D436" s="128"/>
      <c r="E436" s="128"/>
      <c r="F436" s="128"/>
      <c r="H436" s="128"/>
    </row>
    <row r="437" spans="1:8" x14ac:dyDescent="0.3">
      <c r="A437" s="128"/>
      <c r="B437" s="128"/>
      <c r="C437" s="128"/>
      <c r="D437" s="128"/>
      <c r="E437" s="128"/>
      <c r="F437" s="128"/>
      <c r="H437" s="128"/>
    </row>
    <row r="438" spans="1:8" x14ac:dyDescent="0.3">
      <c r="A438" s="128"/>
      <c r="B438" s="128"/>
      <c r="C438" s="128"/>
      <c r="D438" s="128"/>
      <c r="E438" s="128"/>
      <c r="F438" s="128"/>
      <c r="H438" s="128"/>
    </row>
    <row r="439" spans="1:8" x14ac:dyDescent="0.3">
      <c r="A439" s="128"/>
      <c r="B439" s="128"/>
      <c r="C439" s="128"/>
      <c r="D439" s="128"/>
      <c r="E439" s="128"/>
      <c r="F439" s="128"/>
      <c r="H439" s="128"/>
    </row>
    <row r="440" spans="1:8" x14ac:dyDescent="0.3">
      <c r="A440" s="128"/>
      <c r="B440" s="128"/>
      <c r="C440" s="128"/>
      <c r="D440" s="128"/>
      <c r="E440" s="128"/>
      <c r="F440" s="128"/>
      <c r="H440" s="128"/>
    </row>
    <row r="441" spans="1:8" x14ac:dyDescent="0.3">
      <c r="A441" s="128"/>
      <c r="B441" s="128"/>
      <c r="C441" s="128"/>
      <c r="D441" s="128"/>
      <c r="E441" s="128"/>
      <c r="F441" s="128"/>
      <c r="H441" s="128"/>
    </row>
    <row r="442" spans="1:8" x14ac:dyDescent="0.3">
      <c r="A442" s="128"/>
      <c r="B442" s="128"/>
      <c r="C442" s="128"/>
      <c r="D442" s="128"/>
      <c r="E442" s="128"/>
      <c r="F442" s="128"/>
      <c r="H442" s="128"/>
    </row>
    <row r="443" spans="1:8" x14ac:dyDescent="0.3">
      <c r="A443" s="128"/>
      <c r="B443" s="128"/>
      <c r="C443" s="128"/>
      <c r="D443" s="128"/>
      <c r="E443" s="128"/>
      <c r="F443" s="128"/>
      <c r="H443" s="128"/>
    </row>
    <row r="444" spans="1:8" x14ac:dyDescent="0.3">
      <c r="A444" s="128"/>
      <c r="B444" s="128"/>
      <c r="C444" s="128"/>
      <c r="D444" s="128"/>
      <c r="E444" s="128"/>
      <c r="F444" s="128"/>
      <c r="H444" s="128"/>
    </row>
    <row r="445" spans="1:8" x14ac:dyDescent="0.3">
      <c r="A445" s="128"/>
      <c r="B445" s="128"/>
      <c r="C445" s="128"/>
      <c r="D445" s="128"/>
      <c r="E445" s="128"/>
      <c r="F445" s="128"/>
      <c r="H445" s="128"/>
    </row>
    <row r="446" spans="1:8" x14ac:dyDescent="0.3">
      <c r="A446" s="128"/>
      <c r="B446" s="128"/>
      <c r="C446" s="128"/>
      <c r="D446" s="128"/>
      <c r="E446" s="128"/>
      <c r="F446" s="128"/>
      <c r="H446" s="128"/>
    </row>
    <row r="447" spans="1:8" x14ac:dyDescent="0.3">
      <c r="A447" s="128"/>
      <c r="B447" s="128"/>
      <c r="C447" s="128"/>
      <c r="D447" s="128"/>
      <c r="E447" s="128"/>
      <c r="F447" s="128"/>
      <c r="H447" s="128"/>
    </row>
    <row r="448" spans="1:8" x14ac:dyDescent="0.3">
      <c r="A448" s="128"/>
      <c r="B448" s="128"/>
      <c r="C448" s="128"/>
      <c r="D448" s="128"/>
      <c r="E448" s="128"/>
      <c r="F448" s="128"/>
      <c r="H448" s="128"/>
    </row>
    <row r="449" spans="1:8" x14ac:dyDescent="0.3">
      <c r="A449" s="128"/>
      <c r="B449" s="128"/>
      <c r="C449" s="128"/>
      <c r="D449" s="128"/>
      <c r="E449" s="128"/>
      <c r="F449" s="128"/>
      <c r="H449" s="128"/>
    </row>
    <row r="450" spans="1:8" x14ac:dyDescent="0.3">
      <c r="A450" s="128"/>
      <c r="B450" s="128"/>
      <c r="C450" s="128"/>
      <c r="D450" s="128"/>
      <c r="E450" s="128"/>
      <c r="F450" s="128"/>
      <c r="H450" s="128"/>
    </row>
    <row r="451" spans="1:8" x14ac:dyDescent="0.3">
      <c r="A451" s="128"/>
      <c r="B451" s="128"/>
      <c r="C451" s="128"/>
      <c r="D451" s="128"/>
      <c r="E451" s="128"/>
      <c r="F451" s="128"/>
      <c r="H451" s="128"/>
    </row>
    <row r="452" spans="1:8" x14ac:dyDescent="0.3">
      <c r="A452" s="128"/>
      <c r="B452" s="128"/>
      <c r="C452" s="128"/>
      <c r="D452" s="128"/>
      <c r="E452" s="128"/>
      <c r="F452" s="128"/>
      <c r="H452" s="128"/>
    </row>
    <row r="453" spans="1:8" x14ac:dyDescent="0.3">
      <c r="A453" s="128"/>
      <c r="B453" s="128"/>
      <c r="C453" s="128"/>
      <c r="D453" s="128"/>
      <c r="E453" s="128"/>
      <c r="F453" s="128"/>
      <c r="H453" s="128"/>
    </row>
    <row r="454" spans="1:8" x14ac:dyDescent="0.3">
      <c r="A454" s="128"/>
      <c r="B454" s="128"/>
      <c r="C454" s="128"/>
      <c r="D454" s="128"/>
      <c r="E454" s="128"/>
      <c r="F454" s="128"/>
      <c r="H454" s="128"/>
    </row>
    <row r="455" spans="1:8" x14ac:dyDescent="0.3">
      <c r="A455" s="128"/>
      <c r="B455" s="128"/>
      <c r="C455" s="128"/>
      <c r="D455" s="128"/>
      <c r="E455" s="128"/>
      <c r="F455" s="128"/>
      <c r="H455" s="128"/>
    </row>
    <row r="456" spans="1:8" x14ac:dyDescent="0.3">
      <c r="A456" s="128"/>
      <c r="B456" s="128"/>
      <c r="C456" s="128"/>
      <c r="D456" s="128"/>
      <c r="E456" s="128"/>
      <c r="F456" s="128"/>
      <c r="H456" s="128"/>
    </row>
    <row r="457" spans="1:8" x14ac:dyDescent="0.3">
      <c r="A457" s="128"/>
      <c r="B457" s="128"/>
      <c r="C457" s="128"/>
      <c r="D457" s="128"/>
      <c r="E457" s="128"/>
      <c r="F457" s="128"/>
      <c r="H457" s="128"/>
    </row>
    <row r="458" spans="1:8" x14ac:dyDescent="0.3">
      <c r="A458" s="128"/>
      <c r="B458" s="128"/>
      <c r="C458" s="128"/>
      <c r="D458" s="128"/>
      <c r="E458" s="128"/>
      <c r="F458" s="128"/>
      <c r="H458" s="128"/>
    </row>
    <row r="459" spans="1:8" x14ac:dyDescent="0.3">
      <c r="A459" s="128"/>
      <c r="B459" s="128"/>
      <c r="C459" s="128"/>
      <c r="D459" s="128"/>
      <c r="E459" s="128"/>
      <c r="F459" s="128"/>
      <c r="H459" s="128"/>
    </row>
    <row r="460" spans="1:8" x14ac:dyDescent="0.3">
      <c r="A460" s="128"/>
      <c r="B460" s="128"/>
      <c r="C460" s="128"/>
      <c r="D460" s="128"/>
      <c r="E460" s="128"/>
      <c r="F460" s="128"/>
      <c r="H460" s="128"/>
    </row>
    <row r="461" spans="1:8" x14ac:dyDescent="0.3">
      <c r="A461" s="128"/>
      <c r="B461" s="128"/>
      <c r="C461" s="128"/>
      <c r="D461" s="128"/>
      <c r="E461" s="128"/>
      <c r="F461" s="128"/>
      <c r="H461" s="128"/>
    </row>
    <row r="462" spans="1:8" x14ac:dyDescent="0.3">
      <c r="A462" s="128"/>
      <c r="B462" s="128"/>
      <c r="C462" s="128"/>
      <c r="D462" s="128"/>
      <c r="E462" s="128"/>
      <c r="F462" s="128"/>
      <c r="H462" s="128"/>
    </row>
    <row r="463" spans="1:8" x14ac:dyDescent="0.3">
      <c r="A463" s="128"/>
      <c r="B463" s="128"/>
      <c r="C463" s="128"/>
      <c r="D463" s="128"/>
      <c r="E463" s="128"/>
      <c r="F463" s="128"/>
      <c r="H463" s="128"/>
    </row>
    <row r="464" spans="1:8" x14ac:dyDescent="0.3">
      <c r="A464" s="128"/>
      <c r="B464" s="128"/>
      <c r="C464" s="128"/>
      <c r="D464" s="128"/>
      <c r="E464" s="128"/>
      <c r="F464" s="128"/>
      <c r="H464" s="128"/>
    </row>
    <row r="465" spans="1:8" x14ac:dyDescent="0.3">
      <c r="A465" s="128"/>
      <c r="B465" s="128"/>
      <c r="C465" s="128"/>
      <c r="D465" s="128"/>
      <c r="E465" s="128"/>
      <c r="F465" s="128"/>
      <c r="H465" s="128"/>
    </row>
    <row r="466" spans="1:8" x14ac:dyDescent="0.3">
      <c r="A466" s="128"/>
      <c r="B466" s="128"/>
      <c r="C466" s="128"/>
      <c r="D466" s="128"/>
      <c r="E466" s="128"/>
      <c r="F466" s="128"/>
      <c r="H466" s="128"/>
    </row>
    <row r="467" spans="1:8" x14ac:dyDescent="0.3">
      <c r="A467" s="128"/>
      <c r="B467" s="128"/>
      <c r="C467" s="128"/>
      <c r="D467" s="128"/>
      <c r="E467" s="128"/>
      <c r="F467" s="128"/>
      <c r="H467" s="128"/>
    </row>
    <row r="468" spans="1:8" x14ac:dyDescent="0.3">
      <c r="A468" s="128"/>
      <c r="B468" s="128"/>
      <c r="C468" s="128"/>
      <c r="D468" s="128"/>
      <c r="E468" s="128"/>
      <c r="F468" s="128"/>
      <c r="H468" s="128"/>
    </row>
    <row r="469" spans="1:8" x14ac:dyDescent="0.3">
      <c r="A469" s="128"/>
      <c r="B469" s="128"/>
      <c r="C469" s="128"/>
      <c r="D469" s="128"/>
      <c r="E469" s="128"/>
      <c r="F469" s="128"/>
      <c r="H469" s="128"/>
    </row>
    <row r="470" spans="1:8" x14ac:dyDescent="0.3">
      <c r="A470" s="128"/>
      <c r="B470" s="128"/>
      <c r="C470" s="128"/>
      <c r="D470" s="128"/>
      <c r="E470" s="128"/>
      <c r="F470" s="128"/>
      <c r="H470" s="128"/>
    </row>
    <row r="471" spans="1:8" x14ac:dyDescent="0.3">
      <c r="A471" s="128"/>
      <c r="B471" s="128"/>
      <c r="C471" s="128"/>
      <c r="D471" s="128"/>
      <c r="E471" s="128"/>
      <c r="F471" s="128"/>
      <c r="H471" s="128"/>
    </row>
    <row r="472" spans="1:8" x14ac:dyDescent="0.3">
      <c r="A472" s="128"/>
      <c r="B472" s="128"/>
      <c r="C472" s="128"/>
      <c r="D472" s="128"/>
      <c r="E472" s="128"/>
      <c r="F472" s="128"/>
      <c r="H472" s="128"/>
    </row>
    <row r="473" spans="1:8" x14ac:dyDescent="0.3">
      <c r="A473" s="128"/>
      <c r="B473" s="128"/>
      <c r="C473" s="128"/>
      <c r="D473" s="128"/>
      <c r="E473" s="128"/>
      <c r="F473" s="128"/>
      <c r="H473" s="128"/>
    </row>
    <row r="474" spans="1:8" x14ac:dyDescent="0.3">
      <c r="A474" s="128"/>
      <c r="B474" s="128"/>
      <c r="C474" s="128"/>
      <c r="D474" s="128"/>
      <c r="E474" s="128"/>
      <c r="F474" s="128"/>
      <c r="H474" s="128"/>
    </row>
    <row r="475" spans="1:8" x14ac:dyDescent="0.3">
      <c r="A475" s="128"/>
      <c r="B475" s="128"/>
      <c r="C475" s="128"/>
      <c r="D475" s="128"/>
      <c r="E475" s="128"/>
      <c r="F475" s="128"/>
      <c r="H475" s="128"/>
    </row>
    <row r="476" spans="1:8" x14ac:dyDescent="0.3">
      <c r="A476" s="128"/>
      <c r="B476" s="128"/>
      <c r="C476" s="128"/>
      <c r="D476" s="128"/>
      <c r="E476" s="128"/>
      <c r="F476" s="128"/>
      <c r="H476" s="128"/>
    </row>
    <row r="477" spans="1:8" x14ac:dyDescent="0.3">
      <c r="A477" s="128"/>
      <c r="B477" s="128"/>
      <c r="C477" s="128"/>
      <c r="D477" s="128"/>
      <c r="E477" s="128"/>
      <c r="F477" s="128"/>
      <c r="H477" s="128"/>
    </row>
    <row r="478" spans="1:8" x14ac:dyDescent="0.3">
      <c r="A478" s="128"/>
      <c r="B478" s="128"/>
      <c r="C478" s="128"/>
      <c r="D478" s="128"/>
      <c r="E478" s="128"/>
      <c r="F478" s="128"/>
      <c r="H478" s="128"/>
    </row>
    <row r="479" spans="1:8" x14ac:dyDescent="0.3">
      <c r="A479" s="128"/>
      <c r="B479" s="128"/>
      <c r="C479" s="128"/>
      <c r="D479" s="128"/>
      <c r="E479" s="128"/>
      <c r="F479" s="128"/>
      <c r="H479" s="128"/>
    </row>
    <row r="480" spans="1:8" x14ac:dyDescent="0.3">
      <c r="A480" s="128"/>
      <c r="B480" s="128"/>
      <c r="C480" s="128"/>
      <c r="D480" s="128"/>
      <c r="E480" s="128"/>
      <c r="F480" s="128"/>
      <c r="H480" s="128"/>
    </row>
    <row r="481" spans="1:8" x14ac:dyDescent="0.3">
      <c r="A481" s="128"/>
      <c r="B481" s="128"/>
      <c r="C481" s="128"/>
      <c r="D481" s="128"/>
      <c r="E481" s="128"/>
      <c r="F481" s="128"/>
      <c r="H481" s="128"/>
    </row>
    <row r="482" spans="1:8" x14ac:dyDescent="0.3">
      <c r="A482" s="128"/>
      <c r="B482" s="128"/>
      <c r="C482" s="128"/>
      <c r="D482" s="128"/>
      <c r="E482" s="128"/>
      <c r="F482" s="128"/>
      <c r="H482" s="128"/>
    </row>
    <row r="483" spans="1:8" x14ac:dyDescent="0.3">
      <c r="A483" s="128"/>
      <c r="B483" s="128"/>
      <c r="C483" s="128"/>
      <c r="D483" s="128"/>
      <c r="E483" s="128"/>
      <c r="F483" s="128"/>
      <c r="H483" s="128"/>
    </row>
    <row r="484" spans="1:8" x14ac:dyDescent="0.3">
      <c r="A484" s="128"/>
      <c r="B484" s="128"/>
      <c r="C484" s="128"/>
      <c r="D484" s="128"/>
      <c r="E484" s="128"/>
      <c r="F484" s="128"/>
      <c r="H484" s="128"/>
    </row>
    <row r="485" spans="1:8" x14ac:dyDescent="0.3">
      <c r="A485" s="128"/>
      <c r="B485" s="128"/>
      <c r="C485" s="128"/>
      <c r="D485" s="128"/>
      <c r="E485" s="128"/>
      <c r="F485" s="128"/>
      <c r="H485" s="128"/>
    </row>
    <row r="486" spans="1:8" x14ac:dyDescent="0.3">
      <c r="A486" s="128"/>
      <c r="B486" s="128"/>
      <c r="C486" s="128"/>
      <c r="D486" s="128"/>
      <c r="E486" s="128"/>
      <c r="F486" s="128"/>
      <c r="H486" s="128"/>
    </row>
    <row r="487" spans="1:8" x14ac:dyDescent="0.3">
      <c r="A487" s="128"/>
      <c r="B487" s="128"/>
      <c r="C487" s="128"/>
      <c r="D487" s="128"/>
      <c r="E487" s="128"/>
      <c r="F487" s="128"/>
      <c r="H487" s="128"/>
    </row>
    <row r="488" spans="1:8" x14ac:dyDescent="0.3">
      <c r="A488" s="128"/>
      <c r="B488" s="128"/>
      <c r="C488" s="128"/>
      <c r="D488" s="128"/>
      <c r="E488" s="128"/>
      <c r="F488" s="128"/>
      <c r="H488" s="128"/>
    </row>
    <row r="489" spans="1:8" x14ac:dyDescent="0.3">
      <c r="A489" s="128"/>
      <c r="B489" s="128"/>
      <c r="C489" s="128"/>
      <c r="D489" s="128"/>
      <c r="E489" s="128"/>
      <c r="F489" s="128"/>
      <c r="H489" s="128"/>
    </row>
    <row r="490" spans="1:8" x14ac:dyDescent="0.3">
      <c r="A490" s="128"/>
      <c r="B490" s="128"/>
      <c r="C490" s="128"/>
      <c r="D490" s="128"/>
      <c r="E490" s="128"/>
      <c r="F490" s="128"/>
      <c r="H490" s="128"/>
    </row>
    <row r="491" spans="1:8" x14ac:dyDescent="0.3">
      <c r="A491" s="128"/>
      <c r="B491" s="128"/>
      <c r="C491" s="128"/>
      <c r="D491" s="128"/>
      <c r="E491" s="128"/>
      <c r="F491" s="128"/>
      <c r="H491" s="128"/>
    </row>
    <row r="492" spans="1:8" x14ac:dyDescent="0.3">
      <c r="A492" s="128"/>
      <c r="B492" s="128"/>
      <c r="C492" s="128"/>
      <c r="D492" s="128"/>
      <c r="E492" s="128"/>
      <c r="F492" s="128"/>
      <c r="H492" s="128"/>
    </row>
    <row r="493" spans="1:8" x14ac:dyDescent="0.3">
      <c r="A493" s="128"/>
      <c r="B493" s="128"/>
      <c r="C493" s="128"/>
      <c r="D493" s="128"/>
      <c r="E493" s="128"/>
      <c r="F493" s="128"/>
      <c r="H493" s="128"/>
    </row>
    <row r="494" spans="1:8" x14ac:dyDescent="0.3">
      <c r="A494" s="128"/>
      <c r="B494" s="128"/>
      <c r="C494" s="128"/>
      <c r="D494" s="128"/>
      <c r="E494" s="128"/>
      <c r="F494" s="128"/>
      <c r="H494" s="128"/>
    </row>
    <row r="495" spans="1:8" x14ac:dyDescent="0.3">
      <c r="A495" s="128"/>
      <c r="B495" s="128"/>
      <c r="C495" s="128"/>
      <c r="D495" s="128"/>
      <c r="E495" s="128"/>
      <c r="F495" s="128"/>
      <c r="H495" s="128"/>
    </row>
    <row r="496" spans="1:8" x14ac:dyDescent="0.3">
      <c r="A496" s="128"/>
      <c r="B496" s="128"/>
      <c r="C496" s="128"/>
      <c r="D496" s="128"/>
      <c r="E496" s="128"/>
      <c r="F496" s="128"/>
      <c r="H496" s="128"/>
    </row>
    <row r="497" spans="1:8" x14ac:dyDescent="0.3">
      <c r="A497" s="128"/>
      <c r="B497" s="128"/>
      <c r="C497" s="128"/>
      <c r="D497" s="128"/>
      <c r="E497" s="128"/>
      <c r="F497" s="128"/>
      <c r="H497" s="128"/>
    </row>
    <row r="498" spans="1:8" x14ac:dyDescent="0.3">
      <c r="A498" s="128"/>
      <c r="B498" s="128"/>
      <c r="C498" s="128"/>
      <c r="D498" s="128"/>
      <c r="E498" s="128"/>
      <c r="F498" s="128"/>
      <c r="H498" s="128"/>
    </row>
    <row r="499" spans="1:8" x14ac:dyDescent="0.3">
      <c r="A499" s="128"/>
      <c r="B499" s="128"/>
      <c r="C499" s="128"/>
      <c r="D499" s="128"/>
      <c r="E499" s="128"/>
      <c r="F499" s="128"/>
      <c r="H499" s="128"/>
    </row>
    <row r="500" spans="1:8" x14ac:dyDescent="0.3">
      <c r="A500" s="128"/>
      <c r="B500" s="128"/>
      <c r="C500" s="128"/>
      <c r="D500" s="128"/>
      <c r="E500" s="128"/>
      <c r="F500" s="128"/>
      <c r="H500" s="128"/>
    </row>
    <row r="501" spans="1:8" x14ac:dyDescent="0.3">
      <c r="A501" s="128"/>
      <c r="B501" s="128"/>
      <c r="C501" s="128"/>
      <c r="D501" s="128"/>
      <c r="E501" s="128"/>
      <c r="F501" s="128"/>
      <c r="H501" s="128"/>
    </row>
    <row r="502" spans="1:8" x14ac:dyDescent="0.3">
      <c r="A502" s="128"/>
      <c r="B502" s="128"/>
      <c r="C502" s="128"/>
      <c r="D502" s="128"/>
      <c r="E502" s="128"/>
      <c r="F502" s="128"/>
      <c r="H502" s="128"/>
    </row>
    <row r="503" spans="1:8" x14ac:dyDescent="0.3">
      <c r="A503" s="128"/>
      <c r="B503" s="128"/>
      <c r="C503" s="128"/>
      <c r="D503" s="128"/>
      <c r="E503" s="128"/>
      <c r="F503" s="128"/>
      <c r="H503" s="128"/>
    </row>
    <row r="504" spans="1:8" x14ac:dyDescent="0.3">
      <c r="A504" s="128"/>
      <c r="B504" s="128"/>
      <c r="C504" s="128"/>
      <c r="D504" s="128"/>
      <c r="E504" s="128"/>
      <c r="F504" s="128"/>
      <c r="H504" s="128"/>
    </row>
    <row r="505" spans="1:8" x14ac:dyDescent="0.3">
      <c r="A505" s="128"/>
      <c r="B505" s="128"/>
      <c r="C505" s="128"/>
      <c r="D505" s="128"/>
      <c r="E505" s="128"/>
      <c r="F505" s="128"/>
      <c r="H505" s="128"/>
    </row>
    <row r="506" spans="1:8" x14ac:dyDescent="0.3">
      <c r="A506" s="128"/>
      <c r="B506" s="128"/>
      <c r="C506" s="128"/>
      <c r="D506" s="128"/>
      <c r="E506" s="128"/>
      <c r="F506" s="128"/>
      <c r="H506" s="128"/>
    </row>
    <row r="507" spans="1:8" x14ac:dyDescent="0.3">
      <c r="A507" s="128"/>
      <c r="B507" s="128"/>
      <c r="C507" s="128"/>
      <c r="D507" s="128"/>
      <c r="E507" s="128"/>
      <c r="F507" s="128"/>
      <c r="H507" s="128"/>
    </row>
    <row r="508" spans="1:8" x14ac:dyDescent="0.3">
      <c r="A508" s="128"/>
      <c r="B508" s="128"/>
      <c r="C508" s="128"/>
      <c r="D508" s="128"/>
      <c r="E508" s="128"/>
      <c r="F508" s="128"/>
      <c r="H508" s="128"/>
    </row>
    <row r="509" spans="1:8" x14ac:dyDescent="0.3">
      <c r="A509" s="128"/>
      <c r="B509" s="128"/>
      <c r="C509" s="128"/>
      <c r="D509" s="128"/>
      <c r="E509" s="128"/>
      <c r="F509" s="128"/>
      <c r="H509" s="128"/>
    </row>
    <row r="510" spans="1:8" x14ac:dyDescent="0.3">
      <c r="A510" s="128"/>
      <c r="B510" s="128"/>
      <c r="C510" s="128"/>
      <c r="D510" s="128"/>
      <c r="E510" s="128"/>
      <c r="F510" s="128"/>
      <c r="H510" s="128"/>
    </row>
    <row r="511" spans="1:8" x14ac:dyDescent="0.3">
      <c r="A511" s="128"/>
      <c r="B511" s="128"/>
      <c r="C511" s="128"/>
      <c r="D511" s="128"/>
      <c r="E511" s="128"/>
      <c r="F511" s="128"/>
      <c r="H511" s="128"/>
    </row>
    <row r="512" spans="1:8" x14ac:dyDescent="0.3">
      <c r="A512" s="128"/>
      <c r="B512" s="128"/>
      <c r="C512" s="128"/>
      <c r="D512" s="128"/>
      <c r="E512" s="128"/>
      <c r="F512" s="128"/>
      <c r="H512" s="128"/>
    </row>
    <row r="513" spans="1:8" x14ac:dyDescent="0.3">
      <c r="A513" s="128"/>
      <c r="B513" s="128"/>
      <c r="C513" s="128"/>
      <c r="D513" s="128"/>
      <c r="E513" s="128"/>
      <c r="F513" s="128"/>
      <c r="H513" s="128"/>
    </row>
    <row r="514" spans="1:8" x14ac:dyDescent="0.3">
      <c r="A514" s="128"/>
      <c r="B514" s="128"/>
      <c r="C514" s="128"/>
      <c r="D514" s="128"/>
      <c r="E514" s="128"/>
      <c r="F514" s="128"/>
      <c r="H514" s="128"/>
    </row>
    <row r="515" spans="1:8" x14ac:dyDescent="0.3">
      <c r="A515" s="128"/>
      <c r="B515" s="128"/>
      <c r="C515" s="128"/>
      <c r="D515" s="128"/>
      <c r="E515" s="128"/>
      <c r="F515" s="128"/>
      <c r="H515" s="128"/>
    </row>
    <row r="516" spans="1:8" x14ac:dyDescent="0.3">
      <c r="A516" s="128"/>
      <c r="B516" s="128"/>
      <c r="C516" s="128"/>
      <c r="D516" s="128"/>
      <c r="E516" s="128"/>
      <c r="F516" s="128"/>
      <c r="H516" s="128"/>
    </row>
    <row r="517" spans="1:8" x14ac:dyDescent="0.3">
      <c r="A517" s="128"/>
      <c r="B517" s="128"/>
      <c r="C517" s="128"/>
      <c r="D517" s="128"/>
      <c r="E517" s="128"/>
      <c r="F517" s="128"/>
      <c r="H517" s="128"/>
    </row>
    <row r="518" spans="1:8" x14ac:dyDescent="0.3">
      <c r="A518" s="128"/>
      <c r="B518" s="128"/>
      <c r="C518" s="128"/>
      <c r="D518" s="128"/>
      <c r="E518" s="128"/>
      <c r="F518" s="128"/>
      <c r="H518" s="128"/>
    </row>
    <row r="519" spans="1:8" x14ac:dyDescent="0.3">
      <c r="A519" s="128"/>
      <c r="B519" s="128"/>
      <c r="C519" s="128"/>
      <c r="D519" s="128"/>
      <c r="E519" s="128"/>
      <c r="F519" s="128"/>
      <c r="H519" s="128"/>
    </row>
    <row r="520" spans="1:8" x14ac:dyDescent="0.3">
      <c r="A520" s="128"/>
      <c r="B520" s="128"/>
      <c r="C520" s="128"/>
      <c r="D520" s="128"/>
      <c r="E520" s="128"/>
      <c r="F520" s="128"/>
      <c r="H520" s="128"/>
    </row>
    <row r="521" spans="1:8" x14ac:dyDescent="0.3">
      <c r="A521" s="128"/>
      <c r="B521" s="128"/>
      <c r="C521" s="128"/>
      <c r="D521" s="128"/>
      <c r="E521" s="128"/>
      <c r="F521" s="128"/>
      <c r="H521" s="128"/>
    </row>
    <row r="522" spans="1:8" x14ac:dyDescent="0.3">
      <c r="A522" s="128"/>
      <c r="B522" s="128"/>
      <c r="C522" s="128"/>
      <c r="D522" s="128"/>
      <c r="E522" s="128"/>
      <c r="F522" s="128"/>
      <c r="H522" s="128"/>
    </row>
    <row r="523" spans="1:8" x14ac:dyDescent="0.3">
      <c r="A523" s="128"/>
      <c r="B523" s="128"/>
      <c r="C523" s="128"/>
      <c r="D523" s="128"/>
      <c r="E523" s="128"/>
      <c r="F523" s="128"/>
      <c r="H523" s="128"/>
    </row>
    <row r="524" spans="1:8" x14ac:dyDescent="0.3">
      <c r="A524" s="128"/>
      <c r="B524" s="128"/>
      <c r="C524" s="128"/>
      <c r="D524" s="128"/>
      <c r="E524" s="128"/>
      <c r="F524" s="128"/>
      <c r="H524" s="128"/>
    </row>
    <row r="525" spans="1:8" x14ac:dyDescent="0.3">
      <c r="A525" s="128"/>
      <c r="B525" s="128"/>
      <c r="C525" s="128"/>
      <c r="D525" s="128"/>
      <c r="E525" s="128"/>
      <c r="F525" s="128"/>
      <c r="H525" s="128"/>
    </row>
    <row r="526" spans="1:8" x14ac:dyDescent="0.3">
      <c r="A526" s="128"/>
      <c r="B526" s="128"/>
      <c r="C526" s="128"/>
      <c r="D526" s="128"/>
      <c r="E526" s="128"/>
      <c r="F526" s="128"/>
      <c r="H526" s="128"/>
    </row>
    <row r="527" spans="1:8" x14ac:dyDescent="0.3">
      <c r="A527" s="128"/>
      <c r="B527" s="128"/>
      <c r="C527" s="128"/>
      <c r="D527" s="128"/>
      <c r="E527" s="128"/>
      <c r="F527" s="128"/>
      <c r="H527" s="128"/>
    </row>
    <row r="528" spans="1:8" x14ac:dyDescent="0.3">
      <c r="A528" s="128"/>
      <c r="B528" s="128"/>
      <c r="C528" s="128"/>
      <c r="D528" s="128"/>
      <c r="E528" s="128"/>
      <c r="F528" s="128"/>
      <c r="H528" s="128"/>
    </row>
    <row r="529" spans="1:8" x14ac:dyDescent="0.3">
      <c r="A529" s="128"/>
      <c r="B529" s="128"/>
      <c r="C529" s="128"/>
      <c r="D529" s="128"/>
      <c r="E529" s="128"/>
      <c r="F529" s="128"/>
      <c r="H529" s="128"/>
    </row>
    <row r="530" spans="1:8" x14ac:dyDescent="0.3">
      <c r="A530" s="128"/>
      <c r="B530" s="128"/>
      <c r="C530" s="128"/>
      <c r="D530" s="128"/>
      <c r="E530" s="128"/>
      <c r="F530" s="128"/>
      <c r="H530" s="128"/>
    </row>
    <row r="531" spans="1:8" x14ac:dyDescent="0.3">
      <c r="A531" s="128"/>
      <c r="B531" s="128"/>
      <c r="C531" s="128"/>
      <c r="D531" s="128"/>
      <c r="E531" s="128"/>
      <c r="F531" s="128"/>
      <c r="H531" s="128"/>
    </row>
    <row r="532" spans="1:8" x14ac:dyDescent="0.3">
      <c r="A532" s="128"/>
      <c r="B532" s="128"/>
      <c r="C532" s="128"/>
      <c r="D532" s="128"/>
      <c r="E532" s="128"/>
      <c r="F532" s="128"/>
      <c r="H532" s="128"/>
    </row>
    <row r="533" spans="1:8" x14ac:dyDescent="0.3">
      <c r="A533" s="128"/>
      <c r="B533" s="128"/>
      <c r="C533" s="128"/>
      <c r="D533" s="128"/>
      <c r="E533" s="128"/>
      <c r="F533" s="128"/>
      <c r="H533" s="128"/>
    </row>
    <row r="534" spans="1:8" x14ac:dyDescent="0.3">
      <c r="A534" s="128"/>
      <c r="B534" s="128"/>
      <c r="C534" s="128"/>
      <c r="D534" s="128"/>
      <c r="E534" s="128"/>
      <c r="F534" s="128"/>
      <c r="H534" s="128"/>
    </row>
    <row r="535" spans="1:8" x14ac:dyDescent="0.3">
      <c r="A535" s="128"/>
      <c r="B535" s="128"/>
      <c r="C535" s="128"/>
      <c r="D535" s="128"/>
      <c r="E535" s="128"/>
      <c r="F535" s="128"/>
      <c r="H535" s="128"/>
    </row>
    <row r="536" spans="1:8" x14ac:dyDescent="0.3">
      <c r="A536" s="128"/>
      <c r="B536" s="128"/>
      <c r="C536" s="128"/>
      <c r="D536" s="128"/>
      <c r="E536" s="128"/>
      <c r="F536" s="128"/>
      <c r="H536" s="128"/>
    </row>
    <row r="537" spans="1:8" x14ac:dyDescent="0.3">
      <c r="A537" s="128"/>
      <c r="B537" s="128"/>
      <c r="C537" s="128"/>
      <c r="D537" s="128"/>
      <c r="E537" s="128"/>
      <c r="F537" s="128"/>
      <c r="H537" s="128"/>
    </row>
    <row r="538" spans="1:8" x14ac:dyDescent="0.3">
      <c r="A538" s="128"/>
      <c r="B538" s="128"/>
      <c r="C538" s="128"/>
      <c r="D538" s="128"/>
      <c r="E538" s="128"/>
      <c r="F538" s="128"/>
      <c r="H538" s="128"/>
    </row>
    <row r="539" spans="1:8" x14ac:dyDescent="0.3">
      <c r="A539" s="128"/>
      <c r="B539" s="128"/>
      <c r="C539" s="128"/>
      <c r="D539" s="128"/>
      <c r="E539" s="128"/>
      <c r="F539" s="128"/>
      <c r="H539" s="128"/>
    </row>
    <row r="540" spans="1:8" x14ac:dyDescent="0.3">
      <c r="A540" s="128"/>
      <c r="B540" s="128"/>
      <c r="C540" s="128"/>
      <c r="D540" s="128"/>
      <c r="E540" s="128"/>
      <c r="F540" s="128"/>
      <c r="H540" s="128"/>
    </row>
    <row r="541" spans="1:8" x14ac:dyDescent="0.3">
      <c r="A541" s="128"/>
      <c r="B541" s="128"/>
      <c r="C541" s="128"/>
      <c r="D541" s="128"/>
      <c r="E541" s="128"/>
      <c r="F541" s="128"/>
      <c r="H541" s="128"/>
    </row>
    <row r="542" spans="1:8" x14ac:dyDescent="0.3">
      <c r="A542" s="128"/>
      <c r="B542" s="128"/>
      <c r="C542" s="128"/>
      <c r="D542" s="128"/>
      <c r="E542" s="128"/>
      <c r="F542" s="128"/>
      <c r="H542" s="128"/>
    </row>
    <row r="543" spans="1:8" x14ac:dyDescent="0.3">
      <c r="A543" s="128"/>
      <c r="B543" s="128"/>
      <c r="C543" s="128"/>
      <c r="D543" s="128"/>
      <c r="E543" s="128"/>
      <c r="F543" s="128"/>
      <c r="H543" s="128"/>
    </row>
    <row r="544" spans="1:8" x14ac:dyDescent="0.3">
      <c r="A544" s="128"/>
      <c r="B544" s="128"/>
      <c r="C544" s="128"/>
      <c r="D544" s="128"/>
      <c r="E544" s="128"/>
      <c r="F544" s="128"/>
      <c r="H544" s="128"/>
    </row>
    <row r="545" spans="1:8" x14ac:dyDescent="0.3">
      <c r="A545" s="128"/>
      <c r="B545" s="128"/>
      <c r="C545" s="128"/>
      <c r="D545" s="128"/>
      <c r="E545" s="128"/>
      <c r="F545" s="128"/>
      <c r="H545" s="128"/>
    </row>
    <row r="546" spans="1:8" x14ac:dyDescent="0.3">
      <c r="A546" s="128"/>
      <c r="B546" s="128"/>
      <c r="C546" s="128"/>
      <c r="D546" s="128"/>
      <c r="E546" s="128"/>
      <c r="F546" s="128"/>
      <c r="H546" s="128"/>
    </row>
    <row r="547" spans="1:8" x14ac:dyDescent="0.3">
      <c r="A547" s="128"/>
      <c r="B547" s="128"/>
      <c r="C547" s="128"/>
      <c r="D547" s="128"/>
      <c r="E547" s="128"/>
      <c r="F547" s="128"/>
      <c r="H547" s="128"/>
    </row>
    <row r="548" spans="1:8" x14ac:dyDescent="0.3">
      <c r="A548" s="128"/>
      <c r="B548" s="128"/>
      <c r="C548" s="128"/>
      <c r="D548" s="128"/>
      <c r="E548" s="128"/>
      <c r="F548" s="128"/>
      <c r="H548" s="128"/>
    </row>
    <row r="549" spans="1:8" x14ac:dyDescent="0.3">
      <c r="A549" s="128"/>
      <c r="B549" s="128"/>
      <c r="C549" s="128"/>
      <c r="D549" s="128"/>
      <c r="E549" s="128"/>
      <c r="F549" s="128"/>
      <c r="H549" s="128"/>
    </row>
    <row r="550" spans="1:8" x14ac:dyDescent="0.3">
      <c r="A550" s="128"/>
      <c r="B550" s="128"/>
      <c r="C550" s="128"/>
      <c r="D550" s="128"/>
      <c r="E550" s="128"/>
      <c r="F550" s="128"/>
      <c r="H550" s="128"/>
    </row>
    <row r="551" spans="1:8" x14ac:dyDescent="0.3">
      <c r="A551" s="128"/>
      <c r="B551" s="128"/>
      <c r="C551" s="128"/>
      <c r="D551" s="128"/>
      <c r="E551" s="128"/>
      <c r="F551" s="128"/>
      <c r="H551" s="128"/>
    </row>
    <row r="552" spans="1:8" x14ac:dyDescent="0.3">
      <c r="A552" s="128"/>
      <c r="B552" s="128"/>
      <c r="C552" s="128"/>
      <c r="D552" s="128"/>
      <c r="E552" s="128"/>
      <c r="F552" s="128"/>
      <c r="H552" s="128"/>
    </row>
    <row r="553" spans="1:8" x14ac:dyDescent="0.3">
      <c r="A553" s="128"/>
      <c r="B553" s="128"/>
      <c r="C553" s="128"/>
      <c r="D553" s="128"/>
      <c r="E553" s="128"/>
      <c r="F553" s="128"/>
      <c r="H553" s="128"/>
    </row>
    <row r="554" spans="1:8" x14ac:dyDescent="0.3">
      <c r="A554" s="128"/>
      <c r="B554" s="128"/>
      <c r="C554" s="128"/>
      <c r="D554" s="128"/>
      <c r="E554" s="128"/>
      <c r="F554" s="128"/>
      <c r="H554" s="128"/>
    </row>
    <row r="555" spans="1:8" x14ac:dyDescent="0.3">
      <c r="A555" s="128"/>
      <c r="B555" s="128"/>
      <c r="C555" s="128"/>
      <c r="D555" s="128"/>
      <c r="E555" s="128"/>
      <c r="F555" s="128"/>
      <c r="H555" s="128"/>
    </row>
    <row r="556" spans="1:8" x14ac:dyDescent="0.3">
      <c r="A556" s="128"/>
      <c r="B556" s="128"/>
      <c r="C556" s="128"/>
      <c r="D556" s="128"/>
      <c r="E556" s="128"/>
      <c r="F556" s="128"/>
      <c r="H556" s="128"/>
    </row>
    <row r="557" spans="1:8" x14ac:dyDescent="0.3">
      <c r="A557" s="128"/>
      <c r="B557" s="128"/>
      <c r="C557" s="128"/>
      <c r="D557" s="128"/>
      <c r="E557" s="128"/>
      <c r="F557" s="128"/>
      <c r="H557" s="128"/>
    </row>
    <row r="558" spans="1:8" x14ac:dyDescent="0.3">
      <c r="A558" s="128"/>
      <c r="B558" s="128"/>
      <c r="C558" s="128"/>
      <c r="D558" s="128"/>
      <c r="E558" s="128"/>
      <c r="F558" s="128"/>
      <c r="H558" s="128"/>
    </row>
    <row r="559" spans="1:8" x14ac:dyDescent="0.3">
      <c r="A559" s="128"/>
      <c r="B559" s="128"/>
      <c r="C559" s="128"/>
      <c r="D559" s="128"/>
      <c r="E559" s="128"/>
      <c r="F559" s="128"/>
      <c r="H559" s="128"/>
    </row>
    <row r="560" spans="1:8" x14ac:dyDescent="0.3">
      <c r="A560" s="128"/>
      <c r="B560" s="128"/>
      <c r="C560" s="128"/>
      <c r="D560" s="128"/>
      <c r="E560" s="128"/>
      <c r="F560" s="128"/>
      <c r="H560" s="128"/>
    </row>
    <row r="561" spans="1:8" x14ac:dyDescent="0.3">
      <c r="A561" s="128"/>
      <c r="B561" s="128"/>
      <c r="C561" s="128"/>
      <c r="D561" s="128"/>
      <c r="E561" s="128"/>
      <c r="F561" s="128"/>
      <c r="H561" s="128"/>
    </row>
    <row r="562" spans="1:8" x14ac:dyDescent="0.3">
      <c r="A562" s="128"/>
      <c r="B562" s="128"/>
      <c r="C562" s="128"/>
      <c r="D562" s="128"/>
      <c r="E562" s="128"/>
      <c r="F562" s="128"/>
      <c r="H562" s="128"/>
    </row>
    <row r="563" spans="1:8" x14ac:dyDescent="0.3">
      <c r="A563" s="128"/>
      <c r="B563" s="128"/>
      <c r="C563" s="128"/>
      <c r="D563" s="128"/>
      <c r="E563" s="128"/>
      <c r="F563" s="128"/>
      <c r="H563" s="128"/>
    </row>
    <row r="564" spans="1:8" x14ac:dyDescent="0.3">
      <c r="A564" s="128"/>
      <c r="B564" s="128"/>
      <c r="C564" s="128"/>
      <c r="D564" s="128"/>
      <c r="E564" s="128"/>
      <c r="F564" s="128"/>
      <c r="H564" s="128"/>
    </row>
    <row r="565" spans="1:8" x14ac:dyDescent="0.3">
      <c r="A565" s="128"/>
      <c r="B565" s="128"/>
      <c r="C565" s="128"/>
      <c r="D565" s="128"/>
      <c r="E565" s="128"/>
      <c r="F565" s="128"/>
      <c r="H565" s="128"/>
    </row>
    <row r="566" spans="1:8" x14ac:dyDescent="0.3">
      <c r="A566" s="128"/>
      <c r="B566" s="128"/>
      <c r="C566" s="128"/>
      <c r="D566" s="128"/>
      <c r="E566" s="128"/>
      <c r="F566" s="128"/>
      <c r="H566" s="128"/>
    </row>
    <row r="567" spans="1:8" x14ac:dyDescent="0.3">
      <c r="A567" s="128"/>
      <c r="B567" s="128"/>
      <c r="C567" s="128"/>
      <c r="D567" s="128"/>
      <c r="E567" s="128"/>
      <c r="F567" s="128"/>
      <c r="H567" s="128"/>
    </row>
    <row r="568" spans="1:8" x14ac:dyDescent="0.3">
      <c r="A568" s="128"/>
      <c r="B568" s="128"/>
      <c r="C568" s="128"/>
      <c r="D568" s="128"/>
      <c r="E568" s="128"/>
      <c r="F568" s="128"/>
      <c r="H568" s="128"/>
    </row>
    <row r="569" spans="1:8" x14ac:dyDescent="0.3">
      <c r="A569" s="128"/>
      <c r="B569" s="128"/>
      <c r="C569" s="128"/>
      <c r="D569" s="128"/>
      <c r="E569" s="128"/>
      <c r="F569" s="128"/>
      <c r="H569" s="128"/>
    </row>
    <row r="570" spans="1:8" x14ac:dyDescent="0.3">
      <c r="A570" s="128"/>
      <c r="B570" s="128"/>
      <c r="C570" s="128"/>
      <c r="D570" s="128"/>
      <c r="E570" s="128"/>
      <c r="F570" s="128"/>
      <c r="H570" s="128"/>
    </row>
    <row r="571" spans="1:8" x14ac:dyDescent="0.3">
      <c r="A571" s="128"/>
      <c r="B571" s="128"/>
      <c r="C571" s="128"/>
      <c r="D571" s="128"/>
      <c r="E571" s="128"/>
      <c r="F571" s="128"/>
      <c r="H571" s="128"/>
    </row>
    <row r="572" spans="1:8" x14ac:dyDescent="0.3">
      <c r="A572" s="128"/>
      <c r="B572" s="128"/>
      <c r="C572" s="128"/>
      <c r="D572" s="128"/>
      <c r="E572" s="128"/>
      <c r="F572" s="128"/>
      <c r="H572" s="128"/>
    </row>
    <row r="573" spans="1:8" x14ac:dyDescent="0.3">
      <c r="A573" s="128"/>
      <c r="B573" s="128"/>
      <c r="C573" s="128"/>
      <c r="D573" s="128"/>
      <c r="E573" s="128"/>
      <c r="F573" s="128"/>
      <c r="H573" s="128"/>
    </row>
    <row r="574" spans="1:8" x14ac:dyDescent="0.3">
      <c r="A574" s="128"/>
      <c r="B574" s="128"/>
      <c r="C574" s="128"/>
      <c r="D574" s="128"/>
      <c r="E574" s="128"/>
      <c r="F574" s="128"/>
      <c r="H574" s="128"/>
    </row>
    <row r="575" spans="1:8" x14ac:dyDescent="0.3">
      <c r="A575" s="128"/>
      <c r="B575" s="128"/>
      <c r="C575" s="128"/>
      <c r="D575" s="128"/>
      <c r="E575" s="128"/>
      <c r="F575" s="128"/>
      <c r="H575" s="128"/>
    </row>
    <row r="576" spans="1:8" x14ac:dyDescent="0.3">
      <c r="A576" s="128"/>
      <c r="B576" s="128"/>
      <c r="C576" s="128"/>
      <c r="D576" s="128"/>
      <c r="E576" s="128"/>
      <c r="F576" s="128"/>
      <c r="H576" s="128"/>
    </row>
    <row r="577" spans="1:8" x14ac:dyDescent="0.3">
      <c r="A577" s="128"/>
      <c r="B577" s="128"/>
      <c r="C577" s="128"/>
      <c r="D577" s="128"/>
      <c r="E577" s="128"/>
      <c r="F577" s="128"/>
      <c r="H577" s="128"/>
    </row>
    <row r="578" spans="1:8" x14ac:dyDescent="0.3">
      <c r="A578" s="128"/>
      <c r="B578" s="128"/>
      <c r="C578" s="128"/>
      <c r="D578" s="128"/>
      <c r="E578" s="128"/>
      <c r="F578" s="128"/>
      <c r="H578" s="128"/>
    </row>
    <row r="579" spans="1:8" x14ac:dyDescent="0.3">
      <c r="A579" s="128"/>
      <c r="B579" s="128"/>
      <c r="C579" s="128"/>
      <c r="D579" s="128"/>
      <c r="E579" s="128"/>
      <c r="F579" s="128"/>
      <c r="H579" s="128"/>
    </row>
    <row r="580" spans="1:8" x14ac:dyDescent="0.3">
      <c r="A580" s="128"/>
      <c r="B580" s="128"/>
      <c r="C580" s="128"/>
      <c r="D580" s="128"/>
      <c r="E580" s="128"/>
      <c r="F580" s="128"/>
      <c r="H580" s="128"/>
    </row>
    <row r="581" spans="1:8" x14ac:dyDescent="0.3">
      <c r="A581" s="128"/>
      <c r="B581" s="128"/>
      <c r="C581" s="128"/>
      <c r="D581" s="128"/>
      <c r="E581" s="128"/>
      <c r="F581" s="128"/>
      <c r="H581" s="128"/>
    </row>
    <row r="582" spans="1:8" x14ac:dyDescent="0.3">
      <c r="A582" s="128"/>
      <c r="B582" s="128"/>
      <c r="C582" s="128"/>
      <c r="D582" s="128"/>
      <c r="E582" s="128"/>
      <c r="F582" s="128"/>
      <c r="H582" s="128"/>
    </row>
    <row r="583" spans="1:8" x14ac:dyDescent="0.3">
      <c r="A583" s="128"/>
      <c r="B583" s="128"/>
      <c r="C583" s="128"/>
      <c r="D583" s="128"/>
      <c r="E583" s="128"/>
      <c r="F583" s="128"/>
      <c r="H583" s="128"/>
    </row>
    <row r="584" spans="1:8" x14ac:dyDescent="0.3">
      <c r="A584" s="128"/>
      <c r="B584" s="128"/>
      <c r="C584" s="128"/>
      <c r="D584" s="128"/>
      <c r="E584" s="128"/>
      <c r="F584" s="128"/>
      <c r="H584" s="128"/>
    </row>
    <row r="585" spans="1:8" x14ac:dyDescent="0.3">
      <c r="A585" s="128"/>
      <c r="B585" s="128"/>
      <c r="C585" s="128"/>
      <c r="D585" s="128"/>
      <c r="E585" s="128"/>
      <c r="F585" s="128"/>
      <c r="H585" s="128"/>
    </row>
    <row r="586" spans="1:8" x14ac:dyDescent="0.3">
      <c r="A586" s="128"/>
      <c r="B586" s="128"/>
      <c r="C586" s="128"/>
      <c r="D586" s="128"/>
      <c r="E586" s="128"/>
      <c r="F586" s="128"/>
      <c r="H586" s="128"/>
    </row>
    <row r="587" spans="1:8" x14ac:dyDescent="0.3">
      <c r="A587" s="128"/>
      <c r="B587" s="128"/>
      <c r="C587" s="128"/>
      <c r="D587" s="128"/>
      <c r="E587" s="128"/>
      <c r="F587" s="128"/>
      <c r="H587" s="128"/>
    </row>
    <row r="588" spans="1:8" x14ac:dyDescent="0.3">
      <c r="A588" s="128"/>
      <c r="B588" s="128"/>
      <c r="C588" s="128"/>
      <c r="D588" s="128"/>
      <c r="E588" s="128"/>
      <c r="F588" s="128"/>
      <c r="H588" s="128"/>
    </row>
    <row r="589" spans="1:8" x14ac:dyDescent="0.3">
      <c r="A589" s="128"/>
      <c r="B589" s="128"/>
      <c r="C589" s="128"/>
      <c r="D589" s="128"/>
      <c r="E589" s="128"/>
      <c r="F589" s="128"/>
      <c r="H589" s="128"/>
    </row>
    <row r="590" spans="1:8" x14ac:dyDescent="0.3">
      <c r="A590" s="128"/>
      <c r="B590" s="128"/>
      <c r="C590" s="128"/>
      <c r="D590" s="128"/>
      <c r="E590" s="128"/>
      <c r="F590" s="128"/>
      <c r="H590" s="128"/>
    </row>
    <row r="591" spans="1:8" x14ac:dyDescent="0.3">
      <c r="A591" s="128"/>
      <c r="B591" s="128"/>
      <c r="C591" s="128"/>
      <c r="D591" s="128"/>
      <c r="E591" s="128"/>
      <c r="F591" s="128"/>
      <c r="H591" s="128"/>
    </row>
    <row r="592" spans="1:8" x14ac:dyDescent="0.3">
      <c r="A592" s="128"/>
      <c r="B592" s="128"/>
      <c r="C592" s="128"/>
      <c r="D592" s="128"/>
      <c r="E592" s="128"/>
      <c r="F592" s="128"/>
      <c r="H592" s="128"/>
    </row>
    <row r="593" spans="1:8" x14ac:dyDescent="0.3">
      <c r="A593" s="128"/>
      <c r="B593" s="128"/>
      <c r="C593" s="128"/>
      <c r="D593" s="128"/>
      <c r="E593" s="128"/>
      <c r="F593" s="128"/>
      <c r="H593" s="128"/>
    </row>
    <row r="594" spans="1:8" x14ac:dyDescent="0.3">
      <c r="A594" s="128"/>
      <c r="B594" s="128"/>
      <c r="C594" s="128"/>
      <c r="D594" s="128"/>
      <c r="E594" s="128"/>
      <c r="F594" s="128"/>
      <c r="H594" s="128"/>
    </row>
    <row r="595" spans="1:8" x14ac:dyDescent="0.3">
      <c r="A595" s="128"/>
      <c r="B595" s="128"/>
      <c r="C595" s="128"/>
      <c r="D595" s="128"/>
      <c r="E595" s="128"/>
      <c r="F595" s="128"/>
      <c r="H595" s="128"/>
    </row>
    <row r="596" spans="1:8" x14ac:dyDescent="0.3">
      <c r="A596" s="128"/>
      <c r="B596" s="128"/>
      <c r="C596" s="128"/>
      <c r="D596" s="128"/>
      <c r="E596" s="128"/>
      <c r="F596" s="128"/>
      <c r="H596" s="128"/>
    </row>
    <row r="597" spans="1:8" x14ac:dyDescent="0.3">
      <c r="A597" s="128"/>
      <c r="B597" s="128"/>
      <c r="C597" s="128"/>
      <c r="D597" s="128"/>
      <c r="E597" s="128"/>
      <c r="F597" s="128"/>
      <c r="H597" s="128"/>
    </row>
    <row r="598" spans="1:8" x14ac:dyDescent="0.3">
      <c r="A598" s="128"/>
      <c r="B598" s="128"/>
      <c r="C598" s="128"/>
      <c r="D598" s="128"/>
      <c r="E598" s="128"/>
      <c r="F598" s="128"/>
      <c r="H598" s="128"/>
    </row>
    <row r="599" spans="1:8" x14ac:dyDescent="0.3">
      <c r="A599" s="128"/>
      <c r="B599" s="128"/>
      <c r="C599" s="128"/>
      <c r="D599" s="128"/>
      <c r="E599" s="128"/>
      <c r="F599" s="128"/>
      <c r="H599" s="128"/>
    </row>
    <row r="600" spans="1:8" x14ac:dyDescent="0.3">
      <c r="A600" s="128"/>
      <c r="B600" s="128"/>
      <c r="C600" s="128"/>
      <c r="D600" s="128"/>
      <c r="E600" s="128"/>
      <c r="F600" s="128"/>
      <c r="H600" s="128"/>
    </row>
    <row r="601" spans="1:8" x14ac:dyDescent="0.3">
      <c r="A601" s="128"/>
      <c r="B601" s="128"/>
      <c r="C601" s="128"/>
      <c r="D601" s="128"/>
      <c r="E601" s="128"/>
      <c r="F601" s="128"/>
      <c r="H601" s="128"/>
    </row>
    <row r="602" spans="1:8" x14ac:dyDescent="0.3">
      <c r="A602" s="128"/>
      <c r="B602" s="128"/>
      <c r="C602" s="128"/>
      <c r="D602" s="128"/>
      <c r="E602" s="128"/>
      <c r="F602" s="128"/>
      <c r="H602" s="128"/>
    </row>
    <row r="603" spans="1:8" x14ac:dyDescent="0.3">
      <c r="A603" s="128"/>
      <c r="B603" s="128"/>
      <c r="C603" s="128"/>
      <c r="D603" s="128"/>
      <c r="E603" s="128"/>
      <c r="F603" s="128"/>
      <c r="H603" s="128"/>
    </row>
    <row r="604" spans="1:8" x14ac:dyDescent="0.3">
      <c r="A604" s="128"/>
      <c r="B604" s="128"/>
      <c r="C604" s="128"/>
      <c r="D604" s="128"/>
      <c r="E604" s="128"/>
      <c r="F604" s="128"/>
      <c r="H604" s="128"/>
    </row>
    <row r="605" spans="1:8" x14ac:dyDescent="0.3">
      <c r="A605" s="128"/>
      <c r="B605" s="128"/>
      <c r="C605" s="128"/>
      <c r="D605" s="128"/>
      <c r="E605" s="128"/>
      <c r="F605" s="128"/>
      <c r="H605" s="128"/>
    </row>
    <row r="606" spans="1:8" x14ac:dyDescent="0.3">
      <c r="A606" s="128"/>
      <c r="B606" s="128"/>
      <c r="C606" s="128"/>
      <c r="D606" s="128"/>
      <c r="E606" s="128"/>
      <c r="F606" s="128"/>
      <c r="H606" s="128"/>
    </row>
    <row r="607" spans="1:8" x14ac:dyDescent="0.3">
      <c r="A607" s="128"/>
      <c r="B607" s="128"/>
      <c r="C607" s="128"/>
      <c r="D607" s="128"/>
      <c r="E607" s="128"/>
      <c r="F607" s="128"/>
      <c r="H607" s="128"/>
    </row>
    <row r="608" spans="1:8" x14ac:dyDescent="0.3">
      <c r="A608" s="128"/>
      <c r="B608" s="128"/>
      <c r="C608" s="128"/>
      <c r="D608" s="128"/>
      <c r="E608" s="128"/>
      <c r="F608" s="128"/>
      <c r="H608" s="128"/>
    </row>
    <row r="609" spans="1:8" x14ac:dyDescent="0.3">
      <c r="A609" s="128"/>
      <c r="B609" s="128"/>
      <c r="C609" s="128"/>
      <c r="D609" s="128"/>
      <c r="E609" s="128"/>
      <c r="F609" s="128"/>
      <c r="H609" s="128"/>
    </row>
    <row r="610" spans="1:8" x14ac:dyDescent="0.3">
      <c r="A610" s="128"/>
      <c r="B610" s="128"/>
      <c r="C610" s="128"/>
      <c r="D610" s="128"/>
      <c r="E610" s="128"/>
      <c r="F610" s="128"/>
      <c r="H610" s="128"/>
    </row>
    <row r="611" spans="1:8" x14ac:dyDescent="0.3">
      <c r="A611" s="128"/>
      <c r="B611" s="128"/>
      <c r="C611" s="128"/>
      <c r="D611" s="128"/>
      <c r="E611" s="128"/>
      <c r="F611" s="128"/>
      <c r="H611" s="128"/>
    </row>
    <row r="612" spans="1:8" x14ac:dyDescent="0.3">
      <c r="A612" s="128"/>
      <c r="B612" s="128"/>
      <c r="C612" s="128"/>
      <c r="D612" s="128"/>
      <c r="E612" s="128"/>
      <c r="F612" s="128"/>
      <c r="H612" s="128"/>
    </row>
    <row r="613" spans="1:8" x14ac:dyDescent="0.3">
      <c r="A613" s="128"/>
      <c r="B613" s="128"/>
      <c r="C613" s="128"/>
      <c r="D613" s="128"/>
      <c r="E613" s="128"/>
      <c r="F613" s="128"/>
      <c r="H613" s="128"/>
    </row>
    <row r="614" spans="1:8" x14ac:dyDescent="0.3">
      <c r="A614" s="128"/>
      <c r="B614" s="128"/>
      <c r="C614" s="128"/>
      <c r="D614" s="128"/>
      <c r="E614" s="128"/>
      <c r="F614" s="128"/>
      <c r="H614" s="128"/>
    </row>
    <row r="615" spans="1:8" x14ac:dyDescent="0.3">
      <c r="A615" s="128"/>
      <c r="B615" s="128"/>
      <c r="C615" s="128"/>
      <c r="D615" s="128"/>
      <c r="E615" s="128"/>
      <c r="F615" s="128"/>
      <c r="H615" s="128"/>
    </row>
    <row r="616" spans="1:8" x14ac:dyDescent="0.3">
      <c r="A616" s="128"/>
      <c r="B616" s="128"/>
      <c r="C616" s="128"/>
      <c r="D616" s="128"/>
      <c r="E616" s="128"/>
      <c r="F616" s="128"/>
      <c r="H616" s="128"/>
    </row>
    <row r="617" spans="1:8" x14ac:dyDescent="0.3">
      <c r="A617" s="128"/>
      <c r="B617" s="128"/>
      <c r="C617" s="128"/>
      <c r="D617" s="128"/>
      <c r="E617" s="128"/>
      <c r="F617" s="128"/>
      <c r="H617" s="128"/>
    </row>
    <row r="618" spans="1:8" x14ac:dyDescent="0.3">
      <c r="A618" s="128"/>
      <c r="B618" s="128"/>
      <c r="C618" s="128"/>
      <c r="D618" s="128"/>
      <c r="E618" s="128"/>
      <c r="F618" s="128"/>
      <c r="H618" s="128"/>
    </row>
    <row r="619" spans="1:8" x14ac:dyDescent="0.3">
      <c r="A619" s="128"/>
      <c r="B619" s="128"/>
      <c r="C619" s="128"/>
      <c r="D619" s="128"/>
      <c r="E619" s="128"/>
      <c r="F619" s="128"/>
      <c r="H619" s="128"/>
    </row>
    <row r="620" spans="1:8" x14ac:dyDescent="0.3">
      <c r="A620" s="128"/>
      <c r="B620" s="128"/>
      <c r="C620" s="128"/>
      <c r="D620" s="128"/>
      <c r="E620" s="128"/>
      <c r="F620" s="128"/>
      <c r="H620" s="128"/>
    </row>
    <row r="621" spans="1:8" x14ac:dyDescent="0.3">
      <c r="A621" s="128"/>
      <c r="B621" s="128"/>
      <c r="C621" s="128"/>
      <c r="D621" s="128"/>
      <c r="E621" s="128"/>
      <c r="F621" s="128"/>
      <c r="H621" s="128"/>
    </row>
    <row r="622" spans="1:8" x14ac:dyDescent="0.3">
      <c r="A622" s="128"/>
      <c r="B622" s="128"/>
      <c r="C622" s="128"/>
      <c r="D622" s="128"/>
      <c r="E622" s="128"/>
      <c r="F622" s="128"/>
      <c r="H622" s="128"/>
    </row>
    <row r="623" spans="1:8" x14ac:dyDescent="0.3">
      <c r="A623" s="128"/>
      <c r="B623" s="128"/>
      <c r="C623" s="128"/>
      <c r="D623" s="128"/>
      <c r="E623" s="128"/>
      <c r="F623" s="128"/>
      <c r="H623" s="128"/>
    </row>
    <row r="624" spans="1:8" x14ac:dyDescent="0.3">
      <c r="A624" s="128"/>
      <c r="B624" s="128"/>
      <c r="C624" s="128"/>
      <c r="D624" s="128"/>
      <c r="E624" s="128"/>
      <c r="F624" s="128"/>
      <c r="H624" s="128"/>
    </row>
    <row r="625" spans="1:8" x14ac:dyDescent="0.3">
      <c r="A625" s="128"/>
      <c r="B625" s="128"/>
      <c r="C625" s="128"/>
      <c r="D625" s="128"/>
      <c r="E625" s="128"/>
      <c r="F625" s="128"/>
      <c r="H625" s="128"/>
    </row>
    <row r="626" spans="1:8" x14ac:dyDescent="0.3">
      <c r="A626" s="128"/>
      <c r="B626" s="128"/>
      <c r="C626" s="128"/>
      <c r="D626" s="128"/>
      <c r="E626" s="128"/>
      <c r="F626" s="128"/>
      <c r="H626" s="128"/>
    </row>
    <row r="627" spans="1:8" x14ac:dyDescent="0.3">
      <c r="A627" s="128"/>
      <c r="B627" s="128"/>
      <c r="C627" s="128"/>
      <c r="D627" s="128"/>
      <c r="E627" s="128"/>
      <c r="F627" s="128"/>
      <c r="H627" s="128"/>
    </row>
    <row r="628" spans="1:8" x14ac:dyDescent="0.3">
      <c r="A628" s="128"/>
      <c r="B628" s="128"/>
      <c r="C628" s="128"/>
      <c r="D628" s="128"/>
      <c r="E628" s="128"/>
      <c r="F628" s="128"/>
      <c r="H628" s="128"/>
    </row>
    <row r="629" spans="1:8" x14ac:dyDescent="0.3">
      <c r="A629" s="128"/>
      <c r="B629" s="128"/>
      <c r="C629" s="128"/>
      <c r="D629" s="128"/>
      <c r="E629" s="128"/>
      <c r="F629" s="128"/>
      <c r="H629" s="128"/>
    </row>
    <row r="630" spans="1:8" x14ac:dyDescent="0.3">
      <c r="A630" s="128"/>
      <c r="B630" s="128"/>
      <c r="C630" s="128"/>
      <c r="D630" s="128"/>
      <c r="E630" s="128"/>
      <c r="F630" s="128"/>
      <c r="H630" s="128"/>
    </row>
    <row r="631" spans="1:8" x14ac:dyDescent="0.3">
      <c r="A631" s="128"/>
      <c r="B631" s="128"/>
      <c r="C631" s="128"/>
      <c r="D631" s="128"/>
      <c r="E631" s="128"/>
      <c r="F631" s="128"/>
      <c r="H631" s="128"/>
    </row>
    <row r="632" spans="1:8" x14ac:dyDescent="0.3">
      <c r="A632" s="128"/>
      <c r="B632" s="128"/>
      <c r="C632" s="128"/>
      <c r="D632" s="128"/>
      <c r="E632" s="128"/>
      <c r="F632" s="128"/>
      <c r="H632" s="128"/>
    </row>
    <row r="633" spans="1:8" x14ac:dyDescent="0.3">
      <c r="A633" s="128"/>
      <c r="B633" s="128"/>
      <c r="C633" s="128"/>
      <c r="D633" s="128"/>
      <c r="E633" s="128"/>
      <c r="F633" s="128"/>
      <c r="H633" s="128"/>
    </row>
    <row r="634" spans="1:8" x14ac:dyDescent="0.3">
      <c r="A634" s="128"/>
      <c r="B634" s="128"/>
      <c r="C634" s="128"/>
      <c r="D634" s="128"/>
      <c r="E634" s="128"/>
      <c r="F634" s="128"/>
      <c r="H634" s="128"/>
    </row>
    <row r="635" spans="1:8" x14ac:dyDescent="0.3">
      <c r="A635" s="128"/>
      <c r="B635" s="128"/>
      <c r="C635" s="128"/>
      <c r="D635" s="128"/>
      <c r="E635" s="128"/>
      <c r="F635" s="128"/>
      <c r="H635" s="128"/>
    </row>
    <row r="636" spans="1:8" x14ac:dyDescent="0.3">
      <c r="A636" s="128"/>
      <c r="B636" s="128"/>
      <c r="C636" s="128"/>
      <c r="D636" s="128"/>
      <c r="E636" s="128"/>
      <c r="F636" s="128"/>
      <c r="H636" s="128"/>
    </row>
    <row r="637" spans="1:8" x14ac:dyDescent="0.3">
      <c r="A637" s="128"/>
      <c r="B637" s="128"/>
      <c r="C637" s="128"/>
      <c r="D637" s="128"/>
      <c r="E637" s="128"/>
      <c r="F637" s="128"/>
      <c r="H637" s="128"/>
    </row>
    <row r="638" spans="1:8" x14ac:dyDescent="0.3">
      <c r="A638" s="128"/>
      <c r="B638" s="128"/>
      <c r="C638" s="128"/>
      <c r="D638" s="128"/>
      <c r="E638" s="128"/>
      <c r="F638" s="128"/>
      <c r="H638" s="128"/>
    </row>
    <row r="639" spans="1:8" x14ac:dyDescent="0.3">
      <c r="A639" s="128"/>
      <c r="B639" s="128"/>
      <c r="C639" s="128"/>
      <c r="D639" s="128"/>
      <c r="E639" s="128"/>
      <c r="F639" s="128"/>
      <c r="H639" s="128"/>
    </row>
    <row r="640" spans="1:8" x14ac:dyDescent="0.3">
      <c r="A640" s="128"/>
      <c r="B640" s="128"/>
      <c r="C640" s="128"/>
      <c r="D640" s="128"/>
      <c r="E640" s="128"/>
      <c r="F640" s="128"/>
      <c r="H640" s="128"/>
    </row>
    <row r="641" spans="1:8" x14ac:dyDescent="0.3">
      <c r="A641" s="128"/>
      <c r="B641" s="128"/>
      <c r="C641" s="128"/>
      <c r="D641" s="128"/>
      <c r="E641" s="128"/>
      <c r="F641" s="128"/>
      <c r="H641" s="128"/>
    </row>
    <row r="642" spans="1:8" x14ac:dyDescent="0.3">
      <c r="A642" s="128"/>
      <c r="B642" s="128"/>
      <c r="C642" s="128"/>
      <c r="D642" s="128"/>
      <c r="E642" s="128"/>
      <c r="F642" s="128"/>
      <c r="H642" s="128"/>
    </row>
    <row r="643" spans="1:8" x14ac:dyDescent="0.3">
      <c r="A643" s="128"/>
      <c r="B643" s="128"/>
      <c r="C643" s="128"/>
      <c r="D643" s="128"/>
      <c r="E643" s="128"/>
      <c r="F643" s="128"/>
      <c r="H643" s="128"/>
    </row>
    <row r="644" spans="1:8" x14ac:dyDescent="0.3">
      <c r="A644" s="128"/>
      <c r="B644" s="128"/>
      <c r="C644" s="128"/>
      <c r="D644" s="128"/>
      <c r="E644" s="128"/>
      <c r="F644" s="128"/>
      <c r="H644" s="128"/>
    </row>
    <row r="645" spans="1:8" x14ac:dyDescent="0.3">
      <c r="A645" s="128"/>
      <c r="B645" s="128"/>
      <c r="C645" s="128"/>
      <c r="D645" s="128"/>
      <c r="E645" s="128"/>
      <c r="F645" s="128"/>
      <c r="H645" s="128"/>
    </row>
    <row r="646" spans="1:8" x14ac:dyDescent="0.3">
      <c r="A646" s="128"/>
      <c r="B646" s="128"/>
      <c r="C646" s="128"/>
      <c r="D646" s="128"/>
      <c r="E646" s="128"/>
      <c r="F646" s="128"/>
      <c r="H646" s="128"/>
    </row>
    <row r="647" spans="1:8" x14ac:dyDescent="0.3">
      <c r="A647" s="128"/>
      <c r="B647" s="128"/>
      <c r="C647" s="128"/>
      <c r="D647" s="128"/>
      <c r="E647" s="128"/>
      <c r="F647" s="128"/>
      <c r="H647" s="128"/>
    </row>
    <row r="648" spans="1:8" x14ac:dyDescent="0.3">
      <c r="A648" s="128"/>
      <c r="B648" s="128"/>
      <c r="C648" s="128"/>
      <c r="D648" s="128"/>
      <c r="E648" s="128"/>
      <c r="F648" s="128"/>
      <c r="H648" s="128"/>
    </row>
    <row r="649" spans="1:8" x14ac:dyDescent="0.3">
      <c r="A649" s="128"/>
      <c r="B649" s="128"/>
      <c r="C649" s="128"/>
      <c r="D649" s="128"/>
      <c r="E649" s="128"/>
      <c r="F649" s="128"/>
      <c r="H649" s="128"/>
    </row>
    <row r="650" spans="1:8" x14ac:dyDescent="0.3">
      <c r="A650" s="128"/>
      <c r="B650" s="128"/>
      <c r="C650" s="128"/>
      <c r="D650" s="128"/>
      <c r="E650" s="128"/>
      <c r="F650" s="128"/>
      <c r="H650" s="128"/>
    </row>
    <row r="651" spans="1:8" x14ac:dyDescent="0.3">
      <c r="A651" s="128"/>
      <c r="B651" s="128"/>
      <c r="C651" s="128"/>
      <c r="D651" s="128"/>
      <c r="E651" s="128"/>
      <c r="F651" s="128"/>
      <c r="H651" s="128"/>
    </row>
    <row r="652" spans="1:8" x14ac:dyDescent="0.3">
      <c r="A652" s="128"/>
      <c r="B652" s="128"/>
      <c r="C652" s="128"/>
      <c r="D652" s="128"/>
      <c r="E652" s="128"/>
      <c r="F652" s="128"/>
      <c r="H652" s="128"/>
    </row>
    <row r="653" spans="1:8" x14ac:dyDescent="0.3">
      <c r="A653" s="128"/>
      <c r="B653" s="128"/>
      <c r="C653" s="128"/>
      <c r="D653" s="128"/>
      <c r="E653" s="128"/>
      <c r="F653" s="128"/>
      <c r="H653" s="128"/>
    </row>
    <row r="654" spans="1:8" x14ac:dyDescent="0.3">
      <c r="A654" s="128"/>
      <c r="B654" s="128"/>
      <c r="C654" s="128"/>
      <c r="D654" s="128"/>
      <c r="E654" s="128"/>
      <c r="F654" s="128"/>
      <c r="H654" s="128"/>
    </row>
    <row r="655" spans="1:8" x14ac:dyDescent="0.3">
      <c r="A655" s="128"/>
      <c r="B655" s="128"/>
      <c r="C655" s="128"/>
      <c r="D655" s="128"/>
      <c r="E655" s="128"/>
      <c r="F655" s="128"/>
      <c r="H655" s="128"/>
    </row>
    <row r="656" spans="1:8" x14ac:dyDescent="0.3">
      <c r="A656" s="128"/>
      <c r="B656" s="128"/>
      <c r="C656" s="128"/>
      <c r="D656" s="128"/>
      <c r="E656" s="128"/>
      <c r="F656" s="128"/>
      <c r="H656" s="128"/>
    </row>
    <row r="657" spans="1:8" x14ac:dyDescent="0.3">
      <c r="A657" s="128"/>
      <c r="B657" s="128"/>
      <c r="C657" s="128"/>
      <c r="D657" s="128"/>
      <c r="E657" s="128"/>
      <c r="F657" s="128"/>
      <c r="H657" s="128"/>
    </row>
    <row r="658" spans="1:8" x14ac:dyDescent="0.3">
      <c r="A658" s="128"/>
      <c r="B658" s="128"/>
      <c r="C658" s="128"/>
      <c r="D658" s="128"/>
      <c r="E658" s="128"/>
      <c r="F658" s="128"/>
      <c r="H658" s="128"/>
    </row>
    <row r="659" spans="1:8" x14ac:dyDescent="0.3">
      <c r="A659" s="128"/>
      <c r="B659" s="128"/>
      <c r="C659" s="128"/>
      <c r="D659" s="128"/>
      <c r="E659" s="128"/>
      <c r="F659" s="128"/>
      <c r="H659" s="128"/>
    </row>
    <row r="660" spans="1:8" x14ac:dyDescent="0.3">
      <c r="A660" s="128"/>
      <c r="B660" s="128"/>
      <c r="C660" s="128"/>
      <c r="D660" s="128"/>
      <c r="E660" s="128"/>
      <c r="F660" s="128"/>
      <c r="H660" s="128"/>
    </row>
    <row r="661" spans="1:8" x14ac:dyDescent="0.3">
      <c r="A661" s="128"/>
      <c r="B661" s="128"/>
      <c r="C661" s="128"/>
      <c r="D661" s="128"/>
      <c r="E661" s="128"/>
      <c r="F661" s="128"/>
      <c r="H661" s="128"/>
    </row>
    <row r="662" spans="1:8" x14ac:dyDescent="0.3">
      <c r="A662" s="128"/>
      <c r="B662" s="128"/>
      <c r="C662" s="128"/>
      <c r="D662" s="128"/>
      <c r="E662" s="128"/>
      <c r="F662" s="128"/>
      <c r="H662" s="128"/>
    </row>
    <row r="663" spans="1:8" x14ac:dyDescent="0.3">
      <c r="A663" s="128"/>
      <c r="B663" s="128"/>
      <c r="C663" s="128"/>
      <c r="D663" s="128"/>
      <c r="E663" s="128"/>
      <c r="F663" s="128"/>
      <c r="H663" s="128"/>
    </row>
    <row r="664" spans="1:8" x14ac:dyDescent="0.3">
      <c r="A664" s="128"/>
      <c r="B664" s="128"/>
      <c r="C664" s="128"/>
      <c r="D664" s="128"/>
      <c r="E664" s="128"/>
      <c r="F664" s="128"/>
      <c r="H664" s="128"/>
    </row>
    <row r="665" spans="1:8" x14ac:dyDescent="0.3">
      <c r="A665" s="128"/>
      <c r="B665" s="128"/>
      <c r="C665" s="128"/>
      <c r="D665" s="128"/>
      <c r="E665" s="128"/>
      <c r="F665" s="128"/>
      <c r="H665" s="128"/>
    </row>
    <row r="666" spans="1:8" x14ac:dyDescent="0.3">
      <c r="A666" s="128"/>
      <c r="B666" s="128"/>
      <c r="C666" s="128"/>
      <c r="D666" s="128"/>
      <c r="E666" s="128"/>
      <c r="F666" s="128"/>
      <c r="H666" s="128"/>
    </row>
    <row r="667" spans="1:8" x14ac:dyDescent="0.3">
      <c r="A667" s="128"/>
      <c r="B667" s="128"/>
      <c r="C667" s="128"/>
      <c r="D667" s="128"/>
      <c r="E667" s="128"/>
      <c r="F667" s="128"/>
      <c r="H667" s="128"/>
    </row>
    <row r="668" spans="1:8" x14ac:dyDescent="0.3">
      <c r="A668" s="128"/>
      <c r="B668" s="128"/>
      <c r="C668" s="128"/>
      <c r="D668" s="128"/>
      <c r="E668" s="128"/>
      <c r="F668" s="128"/>
      <c r="H668" s="128"/>
    </row>
    <row r="669" spans="1:8" x14ac:dyDescent="0.3">
      <c r="A669" s="128"/>
      <c r="B669" s="128"/>
      <c r="C669" s="128"/>
      <c r="D669" s="128"/>
      <c r="E669" s="128"/>
      <c r="F669" s="128"/>
      <c r="H669" s="128"/>
    </row>
    <row r="670" spans="1:8" x14ac:dyDescent="0.3">
      <c r="A670" s="128"/>
      <c r="B670" s="128"/>
      <c r="C670" s="128"/>
      <c r="D670" s="128"/>
      <c r="E670" s="128"/>
      <c r="F670" s="128"/>
      <c r="H670" s="128"/>
    </row>
    <row r="671" spans="1:8" x14ac:dyDescent="0.3">
      <c r="A671" s="128"/>
      <c r="B671" s="128"/>
      <c r="C671" s="128"/>
      <c r="D671" s="128"/>
      <c r="E671" s="128"/>
      <c r="F671" s="128"/>
      <c r="H671" s="128"/>
    </row>
    <row r="672" spans="1:8" x14ac:dyDescent="0.3">
      <c r="A672" s="128"/>
      <c r="B672" s="128"/>
      <c r="C672" s="128"/>
      <c r="D672" s="128"/>
      <c r="E672" s="128"/>
      <c r="F672" s="128"/>
      <c r="H672" s="128"/>
    </row>
    <row r="673" spans="1:8" x14ac:dyDescent="0.3">
      <c r="A673" s="128"/>
      <c r="B673" s="128"/>
      <c r="C673" s="128"/>
      <c r="D673" s="128"/>
      <c r="E673" s="128"/>
      <c r="F673" s="128"/>
      <c r="H673" s="128"/>
    </row>
    <row r="674" spans="1:8" x14ac:dyDescent="0.3">
      <c r="A674" s="128"/>
      <c r="B674" s="128"/>
      <c r="C674" s="128"/>
      <c r="D674" s="128"/>
      <c r="E674" s="128"/>
      <c r="F674" s="128"/>
      <c r="H674" s="128"/>
    </row>
    <row r="675" spans="1:8" x14ac:dyDescent="0.3">
      <c r="A675" s="128"/>
      <c r="B675" s="128"/>
      <c r="C675" s="128"/>
      <c r="D675" s="128"/>
      <c r="E675" s="128"/>
      <c r="F675" s="128"/>
      <c r="H675" s="128"/>
    </row>
    <row r="676" spans="1:8" x14ac:dyDescent="0.3">
      <c r="A676" s="128"/>
      <c r="B676" s="128"/>
      <c r="C676" s="128"/>
      <c r="D676" s="128"/>
      <c r="E676" s="128"/>
      <c r="F676" s="128"/>
      <c r="H676" s="128"/>
    </row>
    <row r="677" spans="1:8" x14ac:dyDescent="0.3">
      <c r="A677" s="128"/>
      <c r="B677" s="128"/>
      <c r="C677" s="128"/>
      <c r="D677" s="128"/>
      <c r="E677" s="128"/>
      <c r="F677" s="128"/>
      <c r="H677" s="128"/>
    </row>
    <row r="678" spans="1:8" x14ac:dyDescent="0.3">
      <c r="A678" s="128"/>
      <c r="B678" s="128"/>
      <c r="C678" s="128"/>
      <c r="D678" s="128"/>
      <c r="E678" s="128"/>
      <c r="F678" s="128"/>
      <c r="H678" s="128"/>
    </row>
    <row r="679" spans="1:8" x14ac:dyDescent="0.3">
      <c r="A679" s="128"/>
      <c r="B679" s="128"/>
      <c r="C679" s="128"/>
      <c r="D679" s="128"/>
      <c r="E679" s="128"/>
      <c r="F679" s="128"/>
      <c r="H679" s="128"/>
    </row>
    <row r="680" spans="1:8" x14ac:dyDescent="0.3">
      <c r="A680" s="128"/>
      <c r="B680" s="128"/>
      <c r="C680" s="128"/>
      <c r="D680" s="128"/>
      <c r="E680" s="128"/>
      <c r="F680" s="128"/>
      <c r="H680" s="128"/>
    </row>
    <row r="681" spans="1:8" x14ac:dyDescent="0.3">
      <c r="A681" s="128"/>
      <c r="B681" s="128"/>
      <c r="C681" s="128"/>
      <c r="D681" s="128"/>
      <c r="E681" s="128"/>
      <c r="F681" s="128"/>
      <c r="H681" s="128"/>
    </row>
    <row r="682" spans="1:8" x14ac:dyDescent="0.3">
      <c r="A682" s="128"/>
      <c r="B682" s="128"/>
      <c r="C682" s="128"/>
      <c r="D682" s="128"/>
      <c r="E682" s="128"/>
      <c r="F682" s="128"/>
      <c r="H682" s="128"/>
    </row>
    <row r="683" spans="1:8" x14ac:dyDescent="0.3">
      <c r="A683" s="128"/>
      <c r="B683" s="128"/>
      <c r="C683" s="128"/>
      <c r="D683" s="128"/>
      <c r="E683" s="128"/>
      <c r="F683" s="128"/>
      <c r="H683" s="128"/>
    </row>
    <row r="684" spans="1:8" x14ac:dyDescent="0.3">
      <c r="A684" s="128"/>
      <c r="B684" s="128"/>
      <c r="C684" s="128"/>
      <c r="D684" s="128"/>
      <c r="E684" s="128"/>
      <c r="F684" s="128"/>
      <c r="H684" s="128"/>
    </row>
    <row r="685" spans="1:8" x14ac:dyDescent="0.3">
      <c r="A685" s="128"/>
      <c r="B685" s="128"/>
      <c r="C685" s="128"/>
      <c r="D685" s="128"/>
      <c r="E685" s="128"/>
      <c r="F685" s="128"/>
      <c r="H685" s="128"/>
    </row>
    <row r="686" spans="1:8" x14ac:dyDescent="0.3">
      <c r="A686" s="128"/>
      <c r="B686" s="128"/>
      <c r="C686" s="128"/>
      <c r="D686" s="128"/>
      <c r="E686" s="128"/>
      <c r="F686" s="128"/>
      <c r="H686" s="128"/>
    </row>
    <row r="687" spans="1:8" x14ac:dyDescent="0.3">
      <c r="A687" s="128"/>
      <c r="B687" s="128"/>
      <c r="C687" s="128"/>
      <c r="D687" s="128"/>
      <c r="E687" s="128"/>
      <c r="F687" s="128"/>
      <c r="H687" s="128"/>
    </row>
    <row r="688" spans="1:8" x14ac:dyDescent="0.3">
      <c r="A688" s="128"/>
      <c r="B688" s="128"/>
      <c r="C688" s="128"/>
      <c r="D688" s="128"/>
      <c r="E688" s="128"/>
      <c r="F688" s="128"/>
      <c r="H688" s="128"/>
    </row>
    <row r="689" spans="1:8" x14ac:dyDescent="0.3">
      <c r="A689" s="128"/>
      <c r="B689" s="128"/>
      <c r="C689" s="128"/>
      <c r="D689" s="128"/>
      <c r="E689" s="128"/>
      <c r="F689" s="128"/>
      <c r="H689" s="128"/>
    </row>
    <row r="690" spans="1:8" x14ac:dyDescent="0.3">
      <c r="A690" s="128"/>
      <c r="B690" s="128"/>
      <c r="C690" s="128"/>
      <c r="D690" s="128"/>
      <c r="E690" s="128"/>
      <c r="F690" s="128"/>
      <c r="H690" s="128"/>
    </row>
    <row r="691" spans="1:8" x14ac:dyDescent="0.3">
      <c r="A691" s="128"/>
      <c r="B691" s="128"/>
      <c r="C691" s="128"/>
      <c r="D691" s="128"/>
      <c r="E691" s="128"/>
      <c r="F691" s="128"/>
      <c r="H691" s="128"/>
    </row>
    <row r="692" spans="1:8" x14ac:dyDescent="0.3">
      <c r="A692" s="128"/>
      <c r="B692" s="128"/>
      <c r="C692" s="128"/>
      <c r="D692" s="128"/>
      <c r="E692" s="128"/>
      <c r="F692" s="128"/>
      <c r="H692" s="128"/>
    </row>
    <row r="693" spans="1:8" x14ac:dyDescent="0.3">
      <c r="A693" s="128"/>
      <c r="B693" s="128"/>
      <c r="C693" s="128"/>
      <c r="D693" s="128"/>
      <c r="E693" s="128"/>
      <c r="F693" s="128"/>
      <c r="H693" s="128"/>
    </row>
    <row r="694" spans="1:8" x14ac:dyDescent="0.3">
      <c r="A694" s="128"/>
      <c r="B694" s="128"/>
      <c r="C694" s="128"/>
      <c r="D694" s="128"/>
      <c r="E694" s="128"/>
      <c r="F694" s="128"/>
      <c r="H694" s="128"/>
    </row>
    <row r="695" spans="1:8" x14ac:dyDescent="0.3">
      <c r="A695" s="128"/>
      <c r="B695" s="128"/>
      <c r="C695" s="128"/>
      <c r="D695" s="128"/>
      <c r="E695" s="128"/>
      <c r="F695" s="128"/>
      <c r="H695" s="128"/>
    </row>
    <row r="696" spans="1:8" x14ac:dyDescent="0.3">
      <c r="A696" s="128"/>
      <c r="B696" s="128"/>
      <c r="C696" s="128"/>
      <c r="D696" s="128"/>
      <c r="E696" s="128"/>
      <c r="F696" s="128"/>
      <c r="H696" s="128"/>
    </row>
    <row r="697" spans="1:8" x14ac:dyDescent="0.3">
      <c r="A697" s="128"/>
      <c r="B697" s="128"/>
      <c r="C697" s="128"/>
      <c r="D697" s="128"/>
      <c r="E697" s="128"/>
      <c r="F697" s="128"/>
      <c r="H697" s="128"/>
    </row>
    <row r="698" spans="1:8" x14ac:dyDescent="0.3">
      <c r="A698" s="128"/>
      <c r="B698" s="128"/>
      <c r="C698" s="128"/>
      <c r="D698" s="128"/>
      <c r="E698" s="128"/>
      <c r="F698" s="128"/>
      <c r="H698" s="128"/>
    </row>
    <row r="699" spans="1:8" x14ac:dyDescent="0.3">
      <c r="A699" s="128"/>
      <c r="B699" s="128"/>
      <c r="C699" s="128"/>
      <c r="D699" s="128"/>
      <c r="E699" s="128"/>
      <c r="F699" s="128"/>
      <c r="H699" s="128"/>
    </row>
    <row r="700" spans="1:8" x14ac:dyDescent="0.3">
      <c r="A700" s="128"/>
      <c r="B700" s="128"/>
      <c r="C700" s="128"/>
      <c r="D700" s="128"/>
      <c r="E700" s="128"/>
      <c r="F700" s="128"/>
      <c r="H700" s="128"/>
    </row>
    <row r="701" spans="1:8" x14ac:dyDescent="0.3">
      <c r="A701" s="128"/>
      <c r="B701" s="128"/>
      <c r="C701" s="128"/>
      <c r="D701" s="128"/>
      <c r="E701" s="128"/>
      <c r="F701" s="128"/>
      <c r="H701" s="128"/>
    </row>
    <row r="702" spans="1:8" x14ac:dyDescent="0.3">
      <c r="A702" s="128"/>
      <c r="B702" s="128"/>
      <c r="C702" s="128"/>
      <c r="D702" s="128"/>
      <c r="E702" s="128"/>
      <c r="F702" s="128"/>
      <c r="H702" s="128"/>
    </row>
    <row r="703" spans="1:8" x14ac:dyDescent="0.3">
      <c r="A703" s="128"/>
      <c r="B703" s="128"/>
      <c r="C703" s="128"/>
      <c r="D703" s="128"/>
      <c r="E703" s="128"/>
      <c r="F703" s="128"/>
      <c r="H703" s="128"/>
    </row>
    <row r="704" spans="1:8" x14ac:dyDescent="0.3">
      <c r="A704" s="128"/>
      <c r="B704" s="128"/>
      <c r="C704" s="128"/>
      <c r="D704" s="128"/>
      <c r="E704" s="128"/>
      <c r="F704" s="128"/>
      <c r="H704" s="128"/>
    </row>
    <row r="705" spans="1:8" x14ac:dyDescent="0.3">
      <c r="A705" s="128"/>
      <c r="B705" s="128"/>
      <c r="C705" s="128"/>
      <c r="D705" s="128"/>
      <c r="E705" s="128"/>
      <c r="F705" s="128"/>
      <c r="H705" s="128"/>
    </row>
    <row r="706" spans="1:8" x14ac:dyDescent="0.3">
      <c r="A706" s="128"/>
      <c r="B706" s="128"/>
      <c r="C706" s="128"/>
      <c r="D706" s="128"/>
      <c r="E706" s="128"/>
      <c r="F706" s="128"/>
      <c r="H706" s="128"/>
    </row>
    <row r="707" spans="1:8" x14ac:dyDescent="0.3">
      <c r="A707" s="128"/>
      <c r="B707" s="128"/>
      <c r="C707" s="128"/>
      <c r="D707" s="128"/>
      <c r="E707" s="128"/>
      <c r="F707" s="128"/>
      <c r="H707" s="128"/>
    </row>
    <row r="708" spans="1:8" x14ac:dyDescent="0.3">
      <c r="A708" s="128"/>
      <c r="B708" s="128"/>
      <c r="C708" s="128"/>
      <c r="D708" s="128"/>
      <c r="E708" s="128"/>
      <c r="F708" s="128"/>
      <c r="H708" s="128"/>
    </row>
    <row r="709" spans="1:8" x14ac:dyDescent="0.3">
      <c r="A709" s="128"/>
      <c r="B709" s="128"/>
      <c r="C709" s="128"/>
      <c r="D709" s="128"/>
      <c r="E709" s="128"/>
      <c r="F709" s="128"/>
      <c r="H709" s="128"/>
    </row>
    <row r="710" spans="1:8" x14ac:dyDescent="0.3">
      <c r="A710" s="128"/>
      <c r="B710" s="128"/>
      <c r="C710" s="128"/>
      <c r="D710" s="128"/>
      <c r="E710" s="128"/>
      <c r="F710" s="128"/>
      <c r="H710" s="128"/>
    </row>
    <row r="711" spans="1:8" x14ac:dyDescent="0.3">
      <c r="A711" s="128"/>
      <c r="B711" s="128"/>
      <c r="C711" s="128"/>
      <c r="D711" s="128"/>
      <c r="E711" s="128"/>
      <c r="F711" s="128"/>
      <c r="H711" s="128"/>
    </row>
    <row r="712" spans="1:8" x14ac:dyDescent="0.3">
      <c r="A712" s="128"/>
      <c r="B712" s="128"/>
      <c r="C712" s="128"/>
      <c r="D712" s="128"/>
      <c r="E712" s="128"/>
      <c r="F712" s="128"/>
      <c r="H712" s="128"/>
    </row>
    <row r="713" spans="1:8" x14ac:dyDescent="0.3">
      <c r="A713" s="128"/>
      <c r="B713" s="128"/>
      <c r="C713" s="128"/>
      <c r="D713" s="128"/>
      <c r="E713" s="128"/>
      <c r="F713" s="128"/>
      <c r="H713" s="128"/>
    </row>
    <row r="714" spans="1:8" x14ac:dyDescent="0.3">
      <c r="A714" s="128"/>
      <c r="B714" s="128"/>
      <c r="C714" s="128"/>
      <c r="D714" s="128"/>
      <c r="E714" s="128"/>
      <c r="F714" s="128"/>
      <c r="H714" s="128"/>
    </row>
    <row r="715" spans="1:8" x14ac:dyDescent="0.3">
      <c r="A715" s="128"/>
      <c r="B715" s="128"/>
      <c r="C715" s="128"/>
      <c r="D715" s="128"/>
      <c r="E715" s="128"/>
      <c r="F715" s="128"/>
      <c r="H715" s="128"/>
    </row>
    <row r="716" spans="1:8" x14ac:dyDescent="0.3">
      <c r="A716" s="128"/>
      <c r="B716" s="128"/>
      <c r="C716" s="128"/>
      <c r="D716" s="128"/>
      <c r="E716" s="128"/>
      <c r="F716" s="128"/>
      <c r="H716" s="128"/>
    </row>
    <row r="717" spans="1:8" x14ac:dyDescent="0.3">
      <c r="A717" s="128"/>
      <c r="B717" s="128"/>
      <c r="C717" s="128"/>
      <c r="D717" s="128"/>
      <c r="E717" s="128"/>
      <c r="F717" s="128"/>
      <c r="H717" s="128"/>
    </row>
    <row r="718" spans="1:8" x14ac:dyDescent="0.3">
      <c r="A718" s="128"/>
      <c r="B718" s="128"/>
      <c r="C718" s="128"/>
      <c r="D718" s="128"/>
      <c r="E718" s="128"/>
      <c r="F718" s="128"/>
      <c r="H718" s="128"/>
    </row>
    <row r="719" spans="1:8" x14ac:dyDescent="0.3">
      <c r="A719" s="128"/>
      <c r="B719" s="128"/>
      <c r="C719" s="128"/>
      <c r="D719" s="128"/>
      <c r="E719" s="128"/>
      <c r="F719" s="128"/>
      <c r="H719" s="128"/>
    </row>
    <row r="720" spans="1:8" x14ac:dyDescent="0.3">
      <c r="A720" s="128"/>
      <c r="B720" s="128"/>
      <c r="C720" s="128"/>
      <c r="D720" s="128"/>
      <c r="E720" s="128"/>
      <c r="F720" s="128"/>
      <c r="H720" s="128"/>
    </row>
    <row r="721" spans="1:8" x14ac:dyDescent="0.3">
      <c r="A721" s="128"/>
      <c r="B721" s="128"/>
      <c r="C721" s="128"/>
      <c r="D721" s="128"/>
      <c r="E721" s="128"/>
      <c r="F721" s="128"/>
      <c r="H721" s="128"/>
    </row>
    <row r="722" spans="1:8" x14ac:dyDescent="0.3">
      <c r="A722" s="128"/>
      <c r="B722" s="128"/>
      <c r="C722" s="128"/>
      <c r="D722" s="128"/>
      <c r="E722" s="128"/>
      <c r="F722" s="128"/>
      <c r="H722" s="128"/>
    </row>
    <row r="723" spans="1:8" x14ac:dyDescent="0.3">
      <c r="A723" s="128"/>
      <c r="B723" s="128"/>
      <c r="C723" s="128"/>
      <c r="D723" s="128"/>
      <c r="E723" s="128"/>
      <c r="F723" s="128"/>
      <c r="H723" s="128"/>
    </row>
    <row r="724" spans="1:8" x14ac:dyDescent="0.3">
      <c r="A724" s="128"/>
      <c r="B724" s="128"/>
      <c r="C724" s="128"/>
      <c r="D724" s="128"/>
      <c r="E724" s="128"/>
      <c r="F724" s="128"/>
      <c r="H724" s="128"/>
    </row>
    <row r="725" spans="1:8" x14ac:dyDescent="0.3">
      <c r="A725" s="128"/>
      <c r="B725" s="128"/>
      <c r="C725" s="128"/>
      <c r="D725" s="128"/>
      <c r="E725" s="128"/>
      <c r="F725" s="128"/>
      <c r="H725" s="128"/>
    </row>
    <row r="726" spans="1:8" x14ac:dyDescent="0.3">
      <c r="A726" s="128"/>
      <c r="B726" s="128"/>
      <c r="C726" s="128"/>
      <c r="D726" s="128"/>
      <c r="E726" s="128"/>
      <c r="F726" s="128"/>
      <c r="H726" s="128"/>
    </row>
    <row r="727" spans="1:8" x14ac:dyDescent="0.3">
      <c r="A727" s="128"/>
      <c r="B727" s="128"/>
      <c r="C727" s="128"/>
      <c r="D727" s="128"/>
      <c r="E727" s="128"/>
      <c r="F727" s="128"/>
      <c r="H727" s="128"/>
    </row>
    <row r="728" spans="1:8" x14ac:dyDescent="0.3">
      <c r="A728" s="128"/>
      <c r="B728" s="128"/>
      <c r="C728" s="128"/>
      <c r="D728" s="128"/>
      <c r="E728" s="128"/>
      <c r="F728" s="128"/>
      <c r="H728" s="128"/>
    </row>
    <row r="729" spans="1:8" x14ac:dyDescent="0.3">
      <c r="A729" s="128"/>
      <c r="B729" s="128"/>
      <c r="C729" s="128"/>
      <c r="D729" s="128"/>
      <c r="E729" s="128"/>
      <c r="F729" s="128"/>
      <c r="H729" s="128"/>
    </row>
    <row r="730" spans="1:8" x14ac:dyDescent="0.3">
      <c r="A730" s="128"/>
      <c r="B730" s="128"/>
      <c r="C730" s="128"/>
      <c r="D730" s="128"/>
      <c r="E730" s="128"/>
      <c r="F730" s="128"/>
      <c r="H730" s="128"/>
    </row>
    <row r="731" spans="1:8" x14ac:dyDescent="0.3">
      <c r="A731" s="128"/>
      <c r="B731" s="128"/>
      <c r="C731" s="128"/>
      <c r="D731" s="128"/>
      <c r="E731" s="128"/>
      <c r="F731" s="128"/>
      <c r="H731" s="128"/>
    </row>
    <row r="732" spans="1:8" x14ac:dyDescent="0.3">
      <c r="A732" s="128"/>
      <c r="B732" s="128"/>
      <c r="C732" s="128"/>
      <c r="D732" s="128"/>
      <c r="E732" s="128"/>
      <c r="F732" s="128"/>
      <c r="H732" s="128"/>
    </row>
    <row r="733" spans="1:8" x14ac:dyDescent="0.3">
      <c r="A733" s="128"/>
      <c r="B733" s="128"/>
      <c r="C733" s="128"/>
      <c r="D733" s="128"/>
      <c r="E733" s="128"/>
      <c r="F733" s="128"/>
      <c r="H733" s="128"/>
    </row>
    <row r="734" spans="1:8" x14ac:dyDescent="0.3">
      <c r="A734" s="128"/>
      <c r="B734" s="128"/>
      <c r="C734" s="128"/>
      <c r="D734" s="128"/>
      <c r="E734" s="128"/>
      <c r="F734" s="128"/>
      <c r="H734" s="128"/>
    </row>
    <row r="735" spans="1:8" x14ac:dyDescent="0.3">
      <c r="A735" s="128"/>
      <c r="B735" s="128"/>
      <c r="C735" s="128"/>
      <c r="D735" s="128"/>
      <c r="E735" s="128"/>
      <c r="F735" s="128"/>
      <c r="H735" s="128"/>
    </row>
    <row r="736" spans="1:8" x14ac:dyDescent="0.3">
      <c r="A736" s="128"/>
      <c r="B736" s="128"/>
      <c r="C736" s="128"/>
      <c r="D736" s="128"/>
      <c r="E736" s="128"/>
      <c r="F736" s="128"/>
      <c r="H736" s="128"/>
    </row>
    <row r="737" spans="1:8" x14ac:dyDescent="0.3">
      <c r="A737" s="128"/>
      <c r="B737" s="128"/>
      <c r="C737" s="128"/>
      <c r="D737" s="128"/>
      <c r="E737" s="128"/>
      <c r="F737" s="128"/>
      <c r="H737" s="128"/>
    </row>
    <row r="738" spans="1:8" x14ac:dyDescent="0.3">
      <c r="A738" s="128"/>
      <c r="B738" s="128"/>
      <c r="C738" s="128"/>
      <c r="D738" s="128"/>
      <c r="E738" s="128"/>
      <c r="F738" s="128"/>
      <c r="H738" s="128"/>
    </row>
    <row r="739" spans="1:8" x14ac:dyDescent="0.3">
      <c r="A739" s="128"/>
      <c r="B739" s="128"/>
      <c r="C739" s="128"/>
      <c r="D739" s="128"/>
      <c r="E739" s="128"/>
      <c r="F739" s="128"/>
      <c r="H739" s="128"/>
    </row>
    <row r="740" spans="1:8" x14ac:dyDescent="0.3">
      <c r="A740" s="128"/>
      <c r="B740" s="128"/>
      <c r="C740" s="128"/>
      <c r="D740" s="128"/>
      <c r="E740" s="128"/>
      <c r="F740" s="128"/>
      <c r="H740" s="128"/>
    </row>
    <row r="741" spans="1:8" x14ac:dyDescent="0.3">
      <c r="A741" s="128"/>
      <c r="B741" s="128"/>
      <c r="C741" s="128"/>
      <c r="D741" s="128"/>
      <c r="E741" s="128"/>
      <c r="F741" s="128"/>
      <c r="H741" s="128"/>
    </row>
  </sheetData>
  <mergeCells count="17">
    <mergeCell ref="B114:B129"/>
    <mergeCell ref="C49:C63"/>
    <mergeCell ref="H172:H183"/>
    <mergeCell ref="G154:G160"/>
    <mergeCell ref="G171:G183"/>
    <mergeCell ref="G161:G170"/>
    <mergeCell ref="H150:H158"/>
    <mergeCell ref="H159:H171"/>
    <mergeCell ref="G31:G37"/>
    <mergeCell ref="G38:G48"/>
    <mergeCell ref="G6:G13"/>
    <mergeCell ref="H6:H13"/>
    <mergeCell ref="G14:G20"/>
    <mergeCell ref="H14:H20"/>
    <mergeCell ref="G21:G30"/>
    <mergeCell ref="H21:H29"/>
    <mergeCell ref="H30:H38"/>
  </mergeCells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DF731-EDFC-47CA-9523-612DDDC94E1C}">
  <dimension ref="A1:M734"/>
  <sheetViews>
    <sheetView showGridLines="0" zoomScale="70" zoomScaleNormal="70" workbookViewId="0">
      <pane ySplit="5" topLeftCell="A111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54" customWidth="1"/>
    <col min="2" max="2" width="28.44140625" style="127" customWidth="1"/>
    <col min="3" max="3" width="28.5546875" style="127" customWidth="1"/>
    <col min="4" max="4" width="28.44140625" style="127" customWidth="1"/>
    <col min="5" max="5" width="31" style="127" bestFit="1" customWidth="1"/>
    <col min="6" max="6" width="28.44140625" style="127" customWidth="1"/>
    <col min="7" max="7" width="32.77734375" style="128" customWidth="1"/>
    <col min="8" max="8" width="32.21875" style="129" customWidth="1"/>
    <col min="9" max="9" width="11.21875" style="128" customWidth="1"/>
    <col min="10" max="10" width="9.21875" style="128"/>
    <col min="11" max="16384" width="9.21875" style="10"/>
  </cols>
  <sheetData>
    <row r="1" spans="1:10" s="5" customFormat="1" x14ac:dyDescent="0.3">
      <c r="A1" s="1" t="s">
        <v>454</v>
      </c>
      <c r="B1" s="203"/>
      <c r="C1" s="124"/>
      <c r="D1" s="115"/>
      <c r="E1" s="115"/>
      <c r="F1" s="124"/>
      <c r="G1" s="125"/>
      <c r="H1" s="126" t="s">
        <v>446</v>
      </c>
    </row>
    <row r="2" spans="1:10" x14ac:dyDescent="0.3">
      <c r="A2" s="6" t="s">
        <v>0</v>
      </c>
      <c r="B2" s="204"/>
      <c r="D2" s="116"/>
      <c r="E2" s="116"/>
      <c r="I2" s="10"/>
      <c r="J2" s="10"/>
    </row>
    <row r="3" spans="1:10" x14ac:dyDescent="0.3">
      <c r="A3" s="6" t="s">
        <v>466</v>
      </c>
      <c r="B3" s="192"/>
      <c r="E3" s="127" t="s">
        <v>1</v>
      </c>
      <c r="I3" s="10"/>
      <c r="J3" s="10"/>
    </row>
    <row r="4" spans="1:10" ht="16.05" customHeight="1" x14ac:dyDescent="0.3">
      <c r="A4" s="12" t="s">
        <v>2</v>
      </c>
      <c r="B4" s="130">
        <f>+'WK 41'!H4+1</f>
        <v>45579</v>
      </c>
      <c r="C4" s="130">
        <f>+B4+1</f>
        <v>45580</v>
      </c>
      <c r="D4" s="130">
        <f>C4+1</f>
        <v>45581</v>
      </c>
      <c r="E4" s="130">
        <f>D4+1</f>
        <v>45582</v>
      </c>
      <c r="F4" s="130">
        <f>E4+1</f>
        <v>45583</v>
      </c>
      <c r="G4" s="131">
        <f>F4+1</f>
        <v>45584</v>
      </c>
      <c r="H4" s="130">
        <f>G4+1</f>
        <v>45585</v>
      </c>
      <c r="I4" s="13" t="s">
        <v>2</v>
      </c>
      <c r="J4" s="10"/>
    </row>
    <row r="5" spans="1:10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  <c r="J5" s="10"/>
    </row>
    <row r="6" spans="1:10" x14ac:dyDescent="0.3">
      <c r="A6" s="27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38" t="s">
        <v>19</v>
      </c>
      <c r="H6" s="523" t="s">
        <v>190</v>
      </c>
      <c r="I6" s="17">
        <v>0.14583333333333334</v>
      </c>
      <c r="J6" s="10"/>
    </row>
    <row r="7" spans="1:10" x14ac:dyDescent="0.3">
      <c r="A7" s="18"/>
      <c r="G7" s="539"/>
      <c r="H7" s="524"/>
      <c r="I7" s="20"/>
      <c r="J7" s="10"/>
    </row>
    <row r="8" spans="1:10" x14ac:dyDescent="0.3">
      <c r="A8" s="27">
        <v>0.2673611111111111</v>
      </c>
      <c r="C8" s="136">
        <f t="shared" ref="C8:D8" si="0">C112-1</f>
        <v>192</v>
      </c>
      <c r="D8" s="136">
        <f t="shared" si="0"/>
        <v>193</v>
      </c>
      <c r="G8" s="539"/>
      <c r="H8" s="524"/>
      <c r="I8" s="22"/>
      <c r="J8" s="10"/>
    </row>
    <row r="9" spans="1:10" x14ac:dyDescent="0.3">
      <c r="A9" s="23">
        <v>0.27083333333333331</v>
      </c>
      <c r="C9" s="139" t="s">
        <v>19</v>
      </c>
      <c r="D9" s="139" t="s">
        <v>19</v>
      </c>
      <c r="G9" s="539"/>
      <c r="H9" s="524"/>
      <c r="I9" s="17">
        <v>0.16666666666666666</v>
      </c>
      <c r="J9" s="10"/>
    </row>
    <row r="10" spans="1:10" x14ac:dyDescent="0.3">
      <c r="A10" s="23">
        <v>0.27430555555555552</v>
      </c>
      <c r="B10" s="136">
        <f>B112-1</f>
        <v>191</v>
      </c>
      <c r="D10" s="128"/>
      <c r="E10" s="136">
        <f>E114-1</f>
        <v>194</v>
      </c>
      <c r="F10" s="136">
        <f>F114-1</f>
        <v>195</v>
      </c>
      <c r="G10" s="539"/>
      <c r="H10" s="524"/>
      <c r="I10" s="20"/>
      <c r="J10" s="10"/>
    </row>
    <row r="11" spans="1:10" x14ac:dyDescent="0.3">
      <c r="A11" s="23">
        <v>0.27777777777777779</v>
      </c>
      <c r="B11" s="139" t="s">
        <v>19</v>
      </c>
      <c r="D11" s="128"/>
      <c r="E11" s="139" t="s">
        <v>19</v>
      </c>
      <c r="F11" s="139" t="s">
        <v>19</v>
      </c>
      <c r="G11" s="539"/>
      <c r="H11" s="524"/>
      <c r="I11" s="20"/>
      <c r="J11" s="10"/>
    </row>
    <row r="12" spans="1:10" x14ac:dyDescent="0.3">
      <c r="A12" s="23">
        <v>0.28819444444444448</v>
      </c>
      <c r="B12" s="144"/>
      <c r="D12" s="128"/>
      <c r="G12" s="539"/>
      <c r="H12" s="524"/>
      <c r="I12" s="20"/>
      <c r="J12" s="10"/>
    </row>
    <row r="13" spans="1:10" x14ac:dyDescent="0.3">
      <c r="A13" s="23">
        <v>0.28958333333333336</v>
      </c>
      <c r="B13" s="136">
        <f>+B102-1</f>
        <v>741</v>
      </c>
      <c r="C13" s="136">
        <f t="shared" ref="C13" si="1">+C104-1</f>
        <v>742</v>
      </c>
      <c r="D13" s="136">
        <f>+D102-1</f>
        <v>743</v>
      </c>
      <c r="G13" s="540"/>
      <c r="H13" s="525"/>
      <c r="I13" s="22"/>
      <c r="J13" s="10"/>
    </row>
    <row r="14" spans="1:10" x14ac:dyDescent="0.3">
      <c r="A14" s="26">
        <v>0.29166666666666669</v>
      </c>
      <c r="B14" s="135" t="s">
        <v>13</v>
      </c>
      <c r="C14" s="135" t="s">
        <v>13</v>
      </c>
      <c r="D14" s="156" t="s">
        <v>13</v>
      </c>
      <c r="E14" s="136">
        <f>+E102-1</f>
        <v>744</v>
      </c>
      <c r="F14" s="136">
        <f>+F102-1</f>
        <v>745</v>
      </c>
      <c r="G14" s="538" t="s">
        <v>348</v>
      </c>
      <c r="H14" s="523" t="s">
        <v>13</v>
      </c>
      <c r="I14" s="17">
        <v>0.1875</v>
      </c>
      <c r="J14" s="10"/>
    </row>
    <row r="15" spans="1:10" x14ac:dyDescent="0.3">
      <c r="A15" s="26">
        <v>0.29305555555555557</v>
      </c>
      <c r="B15" s="137"/>
      <c r="C15" s="137"/>
      <c r="D15" s="151"/>
      <c r="E15" s="135" t="s">
        <v>13</v>
      </c>
      <c r="F15" s="135" t="s">
        <v>13</v>
      </c>
      <c r="G15" s="539"/>
      <c r="H15" s="524"/>
      <c r="I15" s="20"/>
      <c r="J15" s="10"/>
    </row>
    <row r="16" spans="1:10" x14ac:dyDescent="0.3">
      <c r="A16" s="24"/>
      <c r="D16" s="154"/>
      <c r="G16" s="539"/>
      <c r="H16" s="524"/>
      <c r="I16" s="20"/>
      <c r="J16" s="10"/>
    </row>
    <row r="17" spans="1:10" x14ac:dyDescent="0.3">
      <c r="A17" s="26">
        <v>0.30902777777777779</v>
      </c>
      <c r="B17" s="136">
        <f>+B100-1</f>
        <v>1061</v>
      </c>
      <c r="C17" s="136">
        <f t="shared" ref="C17:E17" si="2">+C100-1</f>
        <v>1062</v>
      </c>
      <c r="D17" s="136">
        <f t="shared" si="2"/>
        <v>1063</v>
      </c>
      <c r="E17" s="136">
        <f t="shared" si="2"/>
        <v>1064</v>
      </c>
      <c r="F17" s="136">
        <f>+F98-1</f>
        <v>1065</v>
      </c>
      <c r="G17" s="539"/>
      <c r="H17" s="524"/>
      <c r="I17" s="22"/>
      <c r="J17" s="10"/>
    </row>
    <row r="18" spans="1:10" ht="15.45" customHeight="1" x14ac:dyDescent="0.3">
      <c r="A18" s="27">
        <v>0.3125</v>
      </c>
      <c r="B18" s="139" t="s">
        <v>190</v>
      </c>
      <c r="C18" s="139" t="s">
        <v>190</v>
      </c>
      <c r="D18" s="139" t="s">
        <v>190</v>
      </c>
      <c r="E18" s="139" t="s">
        <v>190</v>
      </c>
      <c r="F18" s="310" t="s">
        <v>190</v>
      </c>
      <c r="G18" s="539"/>
      <c r="H18" s="524"/>
      <c r="I18" s="17">
        <v>0.20833333333333334</v>
      </c>
      <c r="J18" s="10"/>
    </row>
    <row r="19" spans="1:10" x14ac:dyDescent="0.3">
      <c r="A19" s="18">
        <v>0.31597222222222221</v>
      </c>
      <c r="D19" s="174"/>
      <c r="E19" s="144"/>
      <c r="F19" s="144"/>
      <c r="G19" s="539"/>
      <c r="H19" s="524"/>
      <c r="I19" s="20"/>
      <c r="J19" s="10"/>
    </row>
    <row r="20" spans="1:10" x14ac:dyDescent="0.3">
      <c r="A20" s="27">
        <v>0.31944444444444448</v>
      </c>
      <c r="D20" s="154"/>
      <c r="G20" s="539"/>
      <c r="H20" s="524"/>
      <c r="I20" s="22"/>
      <c r="J20" s="10"/>
    </row>
    <row r="21" spans="1:10" x14ac:dyDescent="0.3">
      <c r="A21" s="27">
        <v>0.3298611111111111</v>
      </c>
      <c r="B21" s="136">
        <f>+B92-1</f>
        <v>342</v>
      </c>
      <c r="C21" s="136">
        <f t="shared" ref="C21:E21" si="3">+C92-1</f>
        <v>343</v>
      </c>
      <c r="D21" s="136">
        <f t="shared" si="3"/>
        <v>344</v>
      </c>
      <c r="E21" s="136">
        <f t="shared" si="3"/>
        <v>345</v>
      </c>
      <c r="F21" s="136">
        <f>+F90-1</f>
        <v>346</v>
      </c>
      <c r="G21" s="540"/>
      <c r="H21" s="524"/>
      <c r="I21" s="20"/>
      <c r="J21" s="10"/>
    </row>
    <row r="22" spans="1:10" x14ac:dyDescent="0.3">
      <c r="A22" s="16">
        <v>0.33333333333333331</v>
      </c>
      <c r="B22" s="140" t="s">
        <v>389</v>
      </c>
      <c r="C22" s="140" t="s">
        <v>389</v>
      </c>
      <c r="D22" s="140" t="s">
        <v>389</v>
      </c>
      <c r="E22" s="140" t="s">
        <v>389</v>
      </c>
      <c r="F22" s="140" t="s">
        <v>389</v>
      </c>
      <c r="G22" s="523" t="s">
        <v>389</v>
      </c>
      <c r="H22" s="529" t="s">
        <v>19</v>
      </c>
      <c r="I22" s="28">
        <v>0.22916666666666666</v>
      </c>
      <c r="J22" s="10"/>
    </row>
    <row r="23" spans="1:10" x14ac:dyDescent="0.3">
      <c r="A23" s="23">
        <v>0.33680555555555558</v>
      </c>
      <c r="D23" s="154"/>
      <c r="F23" s="129"/>
      <c r="G23" s="524"/>
      <c r="H23" s="530"/>
      <c r="I23" s="29"/>
      <c r="J23" s="10"/>
    </row>
    <row r="24" spans="1:10" x14ac:dyDescent="0.3">
      <c r="A24" s="27">
        <v>0.35069444444444442</v>
      </c>
      <c r="D24" s="154"/>
      <c r="F24" s="129"/>
      <c r="G24" s="524"/>
      <c r="H24" s="530"/>
      <c r="I24" s="30"/>
      <c r="J24" s="10"/>
    </row>
    <row r="25" spans="1:10" x14ac:dyDescent="0.3">
      <c r="A25" s="27">
        <v>0.3520833333333333</v>
      </c>
      <c r="B25" s="136">
        <f>+B106-1</f>
        <v>103</v>
      </c>
      <c r="C25" s="136">
        <f>+C106-1</f>
        <v>104</v>
      </c>
      <c r="D25" s="136">
        <f>+D106-1</f>
        <v>105</v>
      </c>
      <c r="E25" s="136">
        <f>+E106-1</f>
        <v>106</v>
      </c>
      <c r="F25" s="136">
        <f>+F106-1</f>
        <v>107</v>
      </c>
      <c r="G25" s="524"/>
      <c r="H25" s="530"/>
      <c r="I25" s="29"/>
      <c r="J25" s="10"/>
    </row>
    <row r="26" spans="1:10" x14ac:dyDescent="0.3">
      <c r="A26" s="27">
        <v>0.35416666666666669</v>
      </c>
      <c r="B26" s="140" t="s">
        <v>16</v>
      </c>
      <c r="C26" s="140" t="s">
        <v>16</v>
      </c>
      <c r="D26" s="140" t="s">
        <v>16</v>
      </c>
      <c r="E26" s="243" t="s">
        <v>16</v>
      </c>
      <c r="F26" s="140" t="s">
        <v>16</v>
      </c>
      <c r="G26" s="524"/>
      <c r="H26" s="530"/>
      <c r="I26" s="28">
        <v>0.25</v>
      </c>
      <c r="J26" s="10"/>
    </row>
    <row r="27" spans="1:10" x14ac:dyDescent="0.3">
      <c r="A27" s="27">
        <v>0.3576388888888889</v>
      </c>
      <c r="E27" s="154"/>
      <c r="G27" s="524"/>
      <c r="H27" s="530"/>
      <c r="I27" s="29"/>
      <c r="J27" s="10"/>
    </row>
    <row r="28" spans="1:10" x14ac:dyDescent="0.3">
      <c r="A28" s="27">
        <v>0.37152777777777773</v>
      </c>
      <c r="E28" s="154"/>
      <c r="G28" s="524"/>
      <c r="H28" s="530"/>
      <c r="I28" s="30"/>
      <c r="J28" s="10"/>
    </row>
    <row r="29" spans="1:10" x14ac:dyDescent="0.3">
      <c r="A29" s="18">
        <v>0.37361111111111112</v>
      </c>
      <c r="C29" s="136">
        <f>+C96-1</f>
        <v>471</v>
      </c>
      <c r="E29" s="128"/>
      <c r="G29" s="524"/>
      <c r="H29" s="530"/>
      <c r="I29" s="29"/>
      <c r="J29" s="10"/>
    </row>
    <row r="30" spans="1:10" ht="15.6" customHeight="1" x14ac:dyDescent="0.3">
      <c r="A30" s="27">
        <v>0.375</v>
      </c>
      <c r="B30" s="136">
        <f>+B96-1</f>
        <v>470</v>
      </c>
      <c r="C30" s="139" t="s">
        <v>19</v>
      </c>
      <c r="E30" s="128"/>
      <c r="F30" s="136">
        <f>+F95-1</f>
        <v>474</v>
      </c>
      <c r="G30" s="524"/>
      <c r="H30" s="530"/>
      <c r="I30" s="28">
        <v>0.27083333333333331</v>
      </c>
      <c r="J30" s="10"/>
    </row>
    <row r="31" spans="1:10" ht="15.6" customHeight="1" x14ac:dyDescent="0.3">
      <c r="A31" s="16">
        <v>0.37847222222222227</v>
      </c>
      <c r="B31" s="139" t="s">
        <v>19</v>
      </c>
      <c r="C31" s="144"/>
      <c r="D31" s="136">
        <f>+D96-1</f>
        <v>472</v>
      </c>
      <c r="E31" s="136">
        <f>+E96-1</f>
        <v>473</v>
      </c>
      <c r="F31" s="139" t="s">
        <v>19</v>
      </c>
      <c r="G31" s="524"/>
      <c r="H31" s="530"/>
      <c r="I31" s="29"/>
      <c r="J31" s="10"/>
    </row>
    <row r="32" spans="1:10" ht="15.6" customHeight="1" x14ac:dyDescent="0.3">
      <c r="A32" s="16">
        <v>0.37986111111111115</v>
      </c>
      <c r="B32" s="144"/>
      <c r="C32" s="144"/>
      <c r="D32" s="139" t="s">
        <v>19</v>
      </c>
      <c r="E32" s="139" t="s">
        <v>19</v>
      </c>
      <c r="F32" s="144"/>
      <c r="G32" s="524"/>
      <c r="H32" s="530"/>
      <c r="I32" s="29"/>
      <c r="J32" s="10"/>
    </row>
    <row r="33" spans="1:10" x14ac:dyDescent="0.3">
      <c r="A33" s="16">
        <v>0.3923611111111111</v>
      </c>
      <c r="B33" s="136">
        <f>+B102-1</f>
        <v>741</v>
      </c>
      <c r="C33" s="136">
        <f t="shared" ref="C33" si="4">+C104-1</f>
        <v>742</v>
      </c>
      <c r="G33" s="525"/>
      <c r="H33" s="531"/>
      <c r="I33" s="30"/>
      <c r="J33" s="10"/>
    </row>
    <row r="34" spans="1:10" ht="15.6" customHeight="1" x14ac:dyDescent="0.3">
      <c r="A34" s="23">
        <v>0.39583333333333331</v>
      </c>
      <c r="B34" s="135" t="s">
        <v>13</v>
      </c>
      <c r="C34" s="135" t="s">
        <v>13</v>
      </c>
      <c r="D34" s="136">
        <f>+D102-1</f>
        <v>743</v>
      </c>
      <c r="E34" s="136">
        <f>+E102-1</f>
        <v>744</v>
      </c>
      <c r="F34" s="136">
        <f>+F102-1</f>
        <v>745</v>
      </c>
      <c r="G34" s="532" t="s">
        <v>415</v>
      </c>
      <c r="H34" s="523" t="s">
        <v>16</v>
      </c>
      <c r="I34" s="28">
        <v>0.29166666666666669</v>
      </c>
      <c r="J34" s="10"/>
    </row>
    <row r="35" spans="1:10" ht="15.6" customHeight="1" x14ac:dyDescent="0.3">
      <c r="A35" s="23">
        <v>0.39930555555555558</v>
      </c>
      <c r="B35" s="137"/>
      <c r="C35" s="137"/>
      <c r="D35" s="135" t="s">
        <v>13</v>
      </c>
      <c r="E35" s="135" t="s">
        <v>13</v>
      </c>
      <c r="F35" s="135" t="s">
        <v>13</v>
      </c>
      <c r="G35" s="533"/>
      <c r="H35" s="524"/>
      <c r="I35" s="29"/>
      <c r="J35" s="10"/>
    </row>
    <row r="36" spans="1:10" x14ac:dyDescent="0.3">
      <c r="A36" s="23">
        <v>0.40972222222222227</v>
      </c>
      <c r="B36" s="206"/>
      <c r="F36" s="144"/>
      <c r="G36" s="533"/>
      <c r="H36" s="524"/>
      <c r="I36" s="30"/>
      <c r="J36" s="10"/>
    </row>
    <row r="37" spans="1:10" x14ac:dyDescent="0.3">
      <c r="A37" s="23">
        <v>0.41319444444444442</v>
      </c>
      <c r="B37" s="136">
        <f>+B100-1</f>
        <v>1061</v>
      </c>
      <c r="C37" s="136">
        <f t="shared" ref="C37:E37" si="5">+C100-1</f>
        <v>1062</v>
      </c>
      <c r="D37" s="136">
        <f t="shared" si="5"/>
        <v>1063</v>
      </c>
      <c r="E37" s="136">
        <f t="shared" si="5"/>
        <v>1064</v>
      </c>
      <c r="F37" s="136">
        <f>+F98-1</f>
        <v>1065</v>
      </c>
      <c r="G37" s="533"/>
      <c r="H37" s="524"/>
      <c r="I37" s="29"/>
      <c r="J37" s="10"/>
    </row>
    <row r="38" spans="1:10" x14ac:dyDescent="0.3">
      <c r="A38" s="16">
        <v>0.41666666666666669</v>
      </c>
      <c r="B38" s="135" t="s">
        <v>415</v>
      </c>
      <c r="C38" s="135" t="s">
        <v>415</v>
      </c>
      <c r="D38" s="135" t="s">
        <v>415</v>
      </c>
      <c r="E38" s="135" t="s">
        <v>415</v>
      </c>
      <c r="F38" s="135" t="s">
        <v>415</v>
      </c>
      <c r="G38" s="533"/>
      <c r="H38" s="524"/>
      <c r="I38" s="28">
        <v>0.3125</v>
      </c>
      <c r="J38" s="10"/>
    </row>
    <row r="39" spans="1:10" x14ac:dyDescent="0.3">
      <c r="A39" s="16">
        <v>0.43402777777777773</v>
      </c>
      <c r="B39" s="145"/>
      <c r="C39" s="167"/>
      <c r="D39" s="145"/>
      <c r="E39" s="145"/>
      <c r="F39" s="145"/>
      <c r="G39" s="533"/>
      <c r="H39" s="524"/>
      <c r="I39" s="28"/>
      <c r="J39" s="10"/>
    </row>
    <row r="40" spans="1:10" x14ac:dyDescent="0.3">
      <c r="A40" s="16">
        <v>0.43611111111111112</v>
      </c>
      <c r="B40" s="136">
        <f>+B86-1</f>
        <v>91</v>
      </c>
      <c r="C40" s="136">
        <f>+C86-1</f>
        <v>92</v>
      </c>
      <c r="D40" s="136">
        <f>+D86-1</f>
        <v>93</v>
      </c>
      <c r="E40" s="136">
        <f>+E86-1</f>
        <v>94</v>
      </c>
      <c r="F40" s="136">
        <f>+F86-1</f>
        <v>95</v>
      </c>
      <c r="G40" s="533"/>
      <c r="H40" s="525"/>
      <c r="I40" s="28"/>
      <c r="J40" s="10"/>
    </row>
    <row r="41" spans="1:10" x14ac:dyDescent="0.3">
      <c r="A41" s="23">
        <v>0.4375</v>
      </c>
      <c r="B41" s="135" t="s">
        <v>348</v>
      </c>
      <c r="C41" s="135" t="s">
        <v>348</v>
      </c>
      <c r="D41" s="135" t="s">
        <v>348</v>
      </c>
      <c r="E41" s="135" t="s">
        <v>348</v>
      </c>
      <c r="F41" s="156" t="s">
        <v>348</v>
      </c>
      <c r="G41" s="141" t="s">
        <v>461</v>
      </c>
      <c r="H41" s="141" t="s">
        <v>461</v>
      </c>
      <c r="I41" s="28">
        <v>0.33333333333333331</v>
      </c>
      <c r="J41" s="10"/>
    </row>
    <row r="42" spans="1:10" x14ac:dyDescent="0.3">
      <c r="A42" s="23">
        <v>0.4548611111111111</v>
      </c>
      <c r="B42" s="242"/>
      <c r="F42" s="129"/>
      <c r="G42" s="202"/>
      <c r="H42" s="202"/>
      <c r="I42" s="29"/>
      <c r="J42" s="10"/>
    </row>
    <row r="43" spans="1:10" x14ac:dyDescent="0.3">
      <c r="A43" s="23">
        <v>0.45694444444444443</v>
      </c>
      <c r="C43" s="136">
        <f t="shared" ref="C43:D43" si="6">+C112-1</f>
        <v>192</v>
      </c>
      <c r="D43" s="136">
        <f t="shared" si="6"/>
        <v>193</v>
      </c>
      <c r="F43" s="128"/>
      <c r="G43" s="202"/>
      <c r="H43" s="202"/>
      <c r="I43" s="29"/>
      <c r="J43" s="10"/>
    </row>
    <row r="44" spans="1:10" x14ac:dyDescent="0.3">
      <c r="A44" s="27">
        <v>0.45833333333333331</v>
      </c>
      <c r="C44" s="140" t="s">
        <v>389</v>
      </c>
      <c r="D44" s="140" t="s">
        <v>389</v>
      </c>
      <c r="F44" s="136">
        <f>+F114-1</f>
        <v>195</v>
      </c>
      <c r="G44" s="202"/>
      <c r="H44" s="202"/>
      <c r="I44" s="28">
        <v>0.35416666666666669</v>
      </c>
      <c r="J44" s="10"/>
    </row>
    <row r="45" spans="1:10" x14ac:dyDescent="0.3">
      <c r="A45" s="27">
        <v>0.4604166666666667</v>
      </c>
      <c r="B45" s="136">
        <f>+B112-1</f>
        <v>191</v>
      </c>
      <c r="C45" s="196"/>
      <c r="D45" s="196"/>
      <c r="E45" s="136">
        <f>+E114-1</f>
        <v>194</v>
      </c>
      <c r="F45" s="140" t="s">
        <v>389</v>
      </c>
      <c r="G45" s="202"/>
      <c r="H45" s="202"/>
      <c r="I45" s="29"/>
      <c r="J45" s="10"/>
    </row>
    <row r="46" spans="1:10" x14ac:dyDescent="0.3">
      <c r="A46" s="27">
        <v>0.46180555555555558</v>
      </c>
      <c r="B46" s="140" t="s">
        <v>389</v>
      </c>
      <c r="C46" s="196"/>
      <c r="D46" s="196"/>
      <c r="E46" s="140" t="s">
        <v>389</v>
      </c>
      <c r="F46" s="196"/>
      <c r="G46" s="202"/>
      <c r="H46" s="202"/>
      <c r="I46" s="29"/>
      <c r="J46" s="10"/>
    </row>
    <row r="47" spans="1:10" x14ac:dyDescent="0.3">
      <c r="A47" s="27">
        <v>0.47569444444444442</v>
      </c>
      <c r="B47" s="136">
        <f>+B106-1</f>
        <v>103</v>
      </c>
      <c r="C47" s="136">
        <f>+C106-1</f>
        <v>104</v>
      </c>
      <c r="D47" s="136">
        <f>+D106-1</f>
        <v>105</v>
      </c>
      <c r="F47" s="136">
        <f>+F106-1</f>
        <v>107</v>
      </c>
      <c r="G47" s="202"/>
      <c r="H47" s="202"/>
      <c r="I47" s="30"/>
      <c r="J47" s="10"/>
    </row>
    <row r="48" spans="1:10" x14ac:dyDescent="0.3">
      <c r="A48" s="27">
        <v>0.47916666666666669</v>
      </c>
      <c r="B48" s="139" t="s">
        <v>190</v>
      </c>
      <c r="C48" s="139" t="s">
        <v>190</v>
      </c>
      <c r="D48" s="139" t="s">
        <v>190</v>
      </c>
      <c r="E48" s="136">
        <f>+E106-1</f>
        <v>106</v>
      </c>
      <c r="F48" s="310" t="s">
        <v>190</v>
      </c>
      <c r="G48" s="202"/>
      <c r="H48" s="202"/>
      <c r="I48" s="28">
        <v>0.375</v>
      </c>
      <c r="J48" s="10"/>
    </row>
    <row r="49" spans="1:10" x14ac:dyDescent="0.3">
      <c r="A49" s="27">
        <v>0.48125000000000001</v>
      </c>
      <c r="B49" s="144"/>
      <c r="C49" s="144"/>
      <c r="D49" s="144"/>
      <c r="E49" s="139" t="s">
        <v>190</v>
      </c>
      <c r="F49" s="174"/>
      <c r="G49" s="202"/>
      <c r="H49" s="202"/>
      <c r="I49" s="29"/>
      <c r="J49" s="10"/>
    </row>
    <row r="50" spans="1:10" x14ac:dyDescent="0.3">
      <c r="A50" s="27">
        <v>0.49652777777777773</v>
      </c>
      <c r="B50" s="144">
        <f>+B92-1</f>
        <v>342</v>
      </c>
      <c r="C50" s="144">
        <f t="shared" ref="C50:E50" si="7">+C92-1</f>
        <v>343</v>
      </c>
      <c r="D50" s="136">
        <f t="shared" si="7"/>
        <v>344</v>
      </c>
      <c r="E50" s="136">
        <f t="shared" si="7"/>
        <v>345</v>
      </c>
      <c r="F50" s="136">
        <f>+F90-1</f>
        <v>346</v>
      </c>
      <c r="G50" s="200">
        <f>+'WK 41'!H109</f>
        <v>2</v>
      </c>
      <c r="H50" s="200">
        <f>+G112</f>
        <v>3</v>
      </c>
      <c r="I50" s="30"/>
      <c r="J50" s="10"/>
    </row>
    <row r="51" spans="1:10" x14ac:dyDescent="0.3">
      <c r="A51" s="23">
        <v>0.5</v>
      </c>
      <c r="B51" s="243" t="s">
        <v>480</v>
      </c>
      <c r="C51" s="140" t="s">
        <v>480</v>
      </c>
      <c r="D51" s="233" t="s">
        <v>480</v>
      </c>
      <c r="E51" s="140" t="s">
        <v>480</v>
      </c>
      <c r="F51" s="140" t="s">
        <v>480</v>
      </c>
      <c r="G51" s="140" t="s">
        <v>480</v>
      </c>
      <c r="H51" s="140" t="s">
        <v>480</v>
      </c>
      <c r="I51" s="28">
        <v>0.39583333333333331</v>
      </c>
      <c r="J51" s="10"/>
    </row>
    <row r="52" spans="1:10" x14ac:dyDescent="0.3">
      <c r="A52" s="27">
        <v>0.51736111111111105</v>
      </c>
      <c r="B52" s="286" t="s">
        <v>489</v>
      </c>
      <c r="C52" s="196" t="s">
        <v>489</v>
      </c>
      <c r="D52" s="462"/>
      <c r="E52" s="202"/>
      <c r="F52" s="202"/>
      <c r="G52" s="202"/>
      <c r="H52" s="202"/>
      <c r="I52" s="30"/>
      <c r="J52" s="10"/>
    </row>
    <row r="53" spans="1:10" ht="15.45" customHeight="1" x14ac:dyDescent="0.3">
      <c r="A53" s="23">
        <v>0.52083333333333337</v>
      </c>
      <c r="B53" s="439"/>
      <c r="C53" s="202"/>
      <c r="D53" s="462"/>
      <c r="E53" s="202"/>
      <c r="F53" s="202"/>
      <c r="G53" s="202"/>
      <c r="H53" s="202"/>
      <c r="I53" s="28">
        <v>0.41666666666666669</v>
      </c>
      <c r="J53" s="10"/>
    </row>
    <row r="54" spans="1:10" x14ac:dyDescent="0.3">
      <c r="A54" s="27">
        <v>0.53819444444444442</v>
      </c>
      <c r="B54" s="439"/>
      <c r="C54" s="202"/>
      <c r="D54" s="462"/>
      <c r="E54" s="202"/>
      <c r="F54" s="202"/>
      <c r="G54" s="202"/>
      <c r="H54" s="202"/>
      <c r="I54" s="30"/>
      <c r="J54" s="10"/>
    </row>
    <row r="55" spans="1:10" x14ac:dyDescent="0.3">
      <c r="A55" s="23">
        <v>0.54166666666666663</v>
      </c>
      <c r="B55" s="439"/>
      <c r="C55" s="202"/>
      <c r="D55" s="462"/>
      <c r="E55" s="202"/>
      <c r="F55" s="202"/>
      <c r="G55" s="202"/>
      <c r="H55" s="202"/>
      <c r="I55" s="28">
        <v>0.4375</v>
      </c>
      <c r="J55" s="10"/>
    </row>
    <row r="56" spans="1:10" x14ac:dyDescent="0.3">
      <c r="A56" s="27">
        <v>0.55555555555555558</v>
      </c>
      <c r="B56" s="439"/>
      <c r="C56" s="202"/>
      <c r="D56" s="476">
        <f>D122-1</f>
        <v>8</v>
      </c>
      <c r="E56" s="202"/>
      <c r="F56" s="202"/>
      <c r="G56" s="202"/>
      <c r="H56" s="202"/>
      <c r="I56" s="29"/>
      <c r="J56" s="10"/>
    </row>
    <row r="57" spans="1:10" x14ac:dyDescent="0.3">
      <c r="A57" s="27">
        <v>0.55902777777777779</v>
      </c>
      <c r="B57" s="154"/>
      <c r="D57" s="139" t="s">
        <v>490</v>
      </c>
      <c r="G57" s="127"/>
      <c r="H57" s="127"/>
      <c r="I57" s="29"/>
      <c r="J57" s="10"/>
    </row>
    <row r="58" spans="1:10" x14ac:dyDescent="0.3">
      <c r="A58" s="23"/>
      <c r="B58" s="154"/>
      <c r="D58" s="200">
        <v>10</v>
      </c>
      <c r="E58" s="200">
        <f>E122-1</f>
        <v>9</v>
      </c>
      <c r="F58" s="200">
        <f>F122-1</f>
        <v>10</v>
      </c>
      <c r="G58" s="200">
        <f>G122-1</f>
        <v>11</v>
      </c>
      <c r="H58" s="200">
        <f>H122-1</f>
        <v>12</v>
      </c>
      <c r="I58" s="29"/>
      <c r="J58" s="10"/>
    </row>
    <row r="59" spans="1:10" ht="15.6" customHeight="1" x14ac:dyDescent="0.3">
      <c r="A59" s="23">
        <v>0.5625</v>
      </c>
      <c r="B59" s="174"/>
      <c r="C59" s="144"/>
      <c r="D59" s="309" t="s">
        <v>19</v>
      </c>
      <c r="E59" s="139" t="s">
        <v>19</v>
      </c>
      <c r="F59" s="139" t="s">
        <v>19</v>
      </c>
      <c r="G59" s="139" t="s">
        <v>19</v>
      </c>
      <c r="H59" s="139" t="s">
        <v>19</v>
      </c>
      <c r="I59" s="28">
        <v>0.45833333333333331</v>
      </c>
      <c r="J59" s="10"/>
    </row>
    <row r="60" spans="1:10" x14ac:dyDescent="0.3">
      <c r="A60" s="23">
        <v>0.56597222222222221</v>
      </c>
      <c r="B60" s="155">
        <f>B123-1</f>
        <v>6</v>
      </c>
      <c r="D60" s="129"/>
      <c r="G60" s="127"/>
      <c r="H60" s="127"/>
      <c r="I60" s="29"/>
      <c r="J60" s="10"/>
    </row>
    <row r="61" spans="1:10" x14ac:dyDescent="0.3">
      <c r="A61" s="23">
        <v>0.57638888888888895</v>
      </c>
      <c r="B61" s="211" t="s">
        <v>107</v>
      </c>
      <c r="C61" s="200">
        <f>C119-1</f>
        <v>7</v>
      </c>
      <c r="D61" s="129"/>
      <c r="E61" s="129"/>
      <c r="F61" s="129"/>
      <c r="G61" s="129"/>
      <c r="I61" s="29"/>
      <c r="J61" s="10"/>
    </row>
    <row r="62" spans="1:10" x14ac:dyDescent="0.3">
      <c r="A62" s="23">
        <v>0.57638888888888895</v>
      </c>
      <c r="B62" s="145"/>
      <c r="C62" s="138" t="s">
        <v>107</v>
      </c>
      <c r="D62" s="129"/>
      <c r="E62" s="129"/>
      <c r="F62" s="129"/>
      <c r="G62" s="129"/>
      <c r="I62" s="29"/>
      <c r="J62" s="10"/>
    </row>
    <row r="63" spans="1:10" x14ac:dyDescent="0.3">
      <c r="A63" s="27">
        <v>0.57986111111111105</v>
      </c>
      <c r="B63" s="136">
        <v>3</v>
      </c>
      <c r="C63" s="136">
        <v>7</v>
      </c>
      <c r="D63" s="166">
        <f>+D102-1</f>
        <v>743</v>
      </c>
      <c r="E63" s="166">
        <f>+E102-1</f>
        <v>744</v>
      </c>
      <c r="F63" s="166">
        <f>+F102-1</f>
        <v>745</v>
      </c>
      <c r="G63" s="166">
        <f>+E102</f>
        <v>745</v>
      </c>
      <c r="H63" s="166">
        <f>+F102</f>
        <v>746</v>
      </c>
      <c r="I63" s="22"/>
      <c r="J63" s="10"/>
    </row>
    <row r="64" spans="1:10" x14ac:dyDescent="0.3">
      <c r="A64" s="23">
        <v>0.58333333333333337</v>
      </c>
      <c r="B64" s="176" t="s">
        <v>24</v>
      </c>
      <c r="C64" s="158" t="s">
        <v>24</v>
      </c>
      <c r="D64" s="218" t="s">
        <v>24</v>
      </c>
      <c r="E64" s="158" t="s">
        <v>24</v>
      </c>
      <c r="F64" s="159" t="s">
        <v>24</v>
      </c>
      <c r="G64" s="158" t="s">
        <v>24</v>
      </c>
      <c r="H64" s="159" t="s">
        <v>24</v>
      </c>
      <c r="I64" s="29">
        <v>0.47916666666666669</v>
      </c>
      <c r="J64" s="10"/>
    </row>
    <row r="65" spans="1:13" x14ac:dyDescent="0.3">
      <c r="A65" s="23">
        <v>0.58680555555555558</v>
      </c>
      <c r="B65" s="143"/>
      <c r="C65" s="137"/>
      <c r="D65" s="151"/>
      <c r="E65" s="144"/>
      <c r="F65" s="166"/>
      <c r="G65" s="143"/>
      <c r="H65" s="181"/>
      <c r="I65" s="29"/>
      <c r="J65" s="10"/>
    </row>
    <row r="66" spans="1:13" x14ac:dyDescent="0.3">
      <c r="A66" s="23">
        <v>0.60069444444444442</v>
      </c>
      <c r="B66" s="144"/>
      <c r="C66" s="144"/>
      <c r="D66" s="174"/>
      <c r="E66" s="144"/>
      <c r="F66" s="166"/>
      <c r="G66" s="144"/>
      <c r="H66" s="166"/>
      <c r="I66" s="32"/>
      <c r="J66" s="10"/>
    </row>
    <row r="67" spans="1:13" x14ac:dyDescent="0.3">
      <c r="A67" s="27">
        <v>0.60416666666666663</v>
      </c>
      <c r="B67" s="144"/>
      <c r="C67" s="176" t="s">
        <v>323</v>
      </c>
      <c r="D67" s="174"/>
      <c r="E67" s="144"/>
      <c r="F67" s="166"/>
      <c r="G67" s="144"/>
      <c r="H67" s="166"/>
      <c r="I67" s="28">
        <v>0.5</v>
      </c>
      <c r="J67" s="10"/>
    </row>
    <row r="68" spans="1:13" x14ac:dyDescent="0.3">
      <c r="A68" s="27">
        <v>0.60763888888888895</v>
      </c>
      <c r="B68" s="144"/>
      <c r="C68" s="144"/>
      <c r="D68" s="174"/>
      <c r="E68" s="144"/>
      <c r="F68" s="166"/>
      <c r="G68" s="144"/>
      <c r="H68" s="166"/>
      <c r="I68" s="29"/>
      <c r="J68" s="10"/>
    </row>
    <row r="69" spans="1:13" x14ac:dyDescent="0.3">
      <c r="A69" s="18">
        <v>0.625</v>
      </c>
      <c r="B69" s="176" t="s">
        <v>463</v>
      </c>
      <c r="D69" s="236" t="s">
        <v>358</v>
      </c>
      <c r="E69" s="176" t="s">
        <v>483</v>
      </c>
      <c r="F69" s="182" t="s">
        <v>120</v>
      </c>
      <c r="G69" s="176" t="s">
        <v>464</v>
      </c>
      <c r="H69" s="182" t="s">
        <v>366</v>
      </c>
      <c r="I69" s="28">
        <v>0.52083333333333337</v>
      </c>
      <c r="J69" s="10"/>
    </row>
    <row r="70" spans="1:13" x14ac:dyDescent="0.3">
      <c r="A70" s="23">
        <v>0.64583333333333337</v>
      </c>
      <c r="B70" s="164"/>
      <c r="C70" s="164"/>
      <c r="D70" s="175"/>
      <c r="E70" s="164"/>
      <c r="F70" s="163"/>
      <c r="G70" s="164"/>
      <c r="H70" s="163"/>
      <c r="I70" s="28">
        <v>0.54166666666666663</v>
      </c>
      <c r="J70" s="33"/>
      <c r="M70" s="10" t="s">
        <v>1</v>
      </c>
    </row>
    <row r="71" spans="1:13" x14ac:dyDescent="0.3">
      <c r="A71" s="23">
        <v>0.65625</v>
      </c>
      <c r="B71" s="164"/>
      <c r="C71" s="164"/>
      <c r="D71" s="175"/>
      <c r="E71" s="164"/>
      <c r="F71" s="141" t="s">
        <v>13</v>
      </c>
      <c r="G71" s="164"/>
      <c r="H71" s="163"/>
      <c r="I71" s="28"/>
      <c r="J71" s="33"/>
    </row>
    <row r="72" spans="1:13" x14ac:dyDescent="0.3">
      <c r="A72" s="23">
        <v>0.66666666666666663</v>
      </c>
      <c r="B72" s="160"/>
      <c r="C72" s="372"/>
      <c r="D72" s="219"/>
      <c r="E72" s="160"/>
      <c r="F72" s="160"/>
      <c r="G72" s="160"/>
      <c r="H72" s="161"/>
      <c r="I72" s="28">
        <v>0.5625</v>
      </c>
      <c r="J72" s="10"/>
    </row>
    <row r="73" spans="1:13" x14ac:dyDescent="0.3">
      <c r="A73" s="23">
        <v>0.67361111111111116</v>
      </c>
      <c r="B73" s="160"/>
      <c r="C73" s="141" t="s">
        <v>13</v>
      </c>
      <c r="D73" s="219"/>
      <c r="E73" s="160"/>
      <c r="F73" s="160"/>
      <c r="G73" s="160"/>
      <c r="H73" s="161"/>
      <c r="I73" s="29"/>
      <c r="J73" s="10"/>
    </row>
    <row r="74" spans="1:13" x14ac:dyDescent="0.3">
      <c r="A74" s="27">
        <v>0.68402777777777779</v>
      </c>
      <c r="B74" s="144"/>
      <c r="C74" s="144"/>
      <c r="D74" s="174"/>
      <c r="E74" s="144"/>
      <c r="F74" s="144"/>
      <c r="G74" s="144"/>
      <c r="H74" s="166"/>
      <c r="I74" s="30"/>
      <c r="J74" s="10"/>
    </row>
    <row r="75" spans="1:13" x14ac:dyDescent="0.3">
      <c r="A75" s="23">
        <v>0.6875</v>
      </c>
      <c r="B75" s="144"/>
      <c r="C75" s="144"/>
      <c r="D75" s="174"/>
      <c r="E75" s="144"/>
      <c r="F75" s="144"/>
      <c r="G75" s="144"/>
      <c r="H75" s="166"/>
      <c r="I75" s="28">
        <v>0.58333333333333337</v>
      </c>
      <c r="J75" s="10"/>
    </row>
    <row r="76" spans="1:13" x14ac:dyDescent="0.3">
      <c r="A76" s="23">
        <v>0.69097222222222221</v>
      </c>
      <c r="B76" s="144"/>
      <c r="C76" s="144"/>
      <c r="D76" s="174"/>
      <c r="E76" s="144"/>
      <c r="F76" s="144"/>
      <c r="G76" s="144"/>
      <c r="H76" s="166"/>
      <c r="I76" s="29"/>
      <c r="J76" s="10"/>
    </row>
    <row r="77" spans="1:13" x14ac:dyDescent="0.3">
      <c r="A77" s="23">
        <v>0.69444444444444453</v>
      </c>
      <c r="B77" s="144"/>
      <c r="C77" s="144"/>
      <c r="D77" s="174"/>
      <c r="E77" s="144"/>
      <c r="F77" s="144"/>
      <c r="G77" s="144"/>
      <c r="H77" s="166"/>
      <c r="I77" s="29"/>
      <c r="J77" s="10"/>
    </row>
    <row r="78" spans="1:13" x14ac:dyDescent="0.3">
      <c r="A78" s="23">
        <v>0.6958333333333333</v>
      </c>
      <c r="B78" s="144"/>
      <c r="C78" s="144"/>
      <c r="D78" s="150" t="s">
        <v>13</v>
      </c>
      <c r="E78" s="144"/>
      <c r="F78" s="144"/>
      <c r="G78" s="144"/>
      <c r="H78" s="166"/>
      <c r="I78" s="29"/>
      <c r="J78" s="10"/>
    </row>
    <row r="79" spans="1:13" x14ac:dyDescent="0.3">
      <c r="A79" s="23">
        <v>0.70486111111111116</v>
      </c>
      <c r="B79" s="141" t="s">
        <v>13</v>
      </c>
      <c r="C79" s="144"/>
      <c r="D79" s="174"/>
      <c r="E79" s="144"/>
      <c r="F79" s="144"/>
      <c r="G79" s="144"/>
      <c r="H79" s="166"/>
      <c r="I79" s="29"/>
      <c r="J79" s="10"/>
    </row>
    <row r="80" spans="1:13" x14ac:dyDescent="0.3">
      <c r="A80" s="23">
        <v>0.70833333333333337</v>
      </c>
      <c r="D80" s="154"/>
      <c r="E80" s="143"/>
      <c r="G80" s="141" t="s">
        <v>13</v>
      </c>
      <c r="H80" s="141" t="s">
        <v>13</v>
      </c>
      <c r="I80" s="30"/>
      <c r="J80" s="10"/>
    </row>
    <row r="81" spans="1:10" x14ac:dyDescent="0.3">
      <c r="A81" s="23">
        <v>0.71527777777777779</v>
      </c>
      <c r="B81" s="145"/>
      <c r="C81" s="145"/>
      <c r="D81" s="170"/>
      <c r="E81" s="168"/>
      <c r="F81" s="145"/>
      <c r="G81" s="145"/>
      <c r="H81" s="167"/>
      <c r="I81" s="28">
        <v>0.60416666666666663</v>
      </c>
      <c r="J81" s="10"/>
    </row>
    <row r="82" spans="1:10" x14ac:dyDescent="0.3">
      <c r="A82" s="23">
        <v>0.72222222222222221</v>
      </c>
      <c r="B82" s="229">
        <f>+B100-1</f>
        <v>1061</v>
      </c>
      <c r="E82" s="144" t="s">
        <v>107</v>
      </c>
      <c r="G82" s="127"/>
      <c r="I82" s="29"/>
      <c r="J82" s="10"/>
    </row>
    <row r="83" spans="1:10" x14ac:dyDescent="0.3">
      <c r="A83" s="23">
        <v>0.72569444444444453</v>
      </c>
      <c r="B83" s="135" t="s">
        <v>415</v>
      </c>
      <c r="E83" s="144"/>
      <c r="G83" s="127"/>
      <c r="I83" s="29"/>
      <c r="J83" s="10"/>
    </row>
    <row r="84" spans="1:10" x14ac:dyDescent="0.3">
      <c r="A84" s="23"/>
      <c r="B84" s="136">
        <f>B86-1</f>
        <v>91</v>
      </c>
      <c r="C84" s="229">
        <f t="shared" ref="C84:H84" si="8">+C100-1</f>
        <v>1062</v>
      </c>
      <c r="D84" s="229">
        <f t="shared" si="8"/>
        <v>1063</v>
      </c>
      <c r="E84" s="229">
        <v>8</v>
      </c>
      <c r="F84" s="229">
        <f>+F98-1</f>
        <v>1065</v>
      </c>
      <c r="G84" s="229">
        <f t="shared" si="8"/>
        <v>1066</v>
      </c>
      <c r="H84" s="229">
        <f t="shared" si="8"/>
        <v>1067</v>
      </c>
      <c r="I84" s="29"/>
      <c r="J84" s="10"/>
    </row>
    <row r="85" spans="1:10" x14ac:dyDescent="0.3">
      <c r="A85" s="16">
        <v>0.72916666666666663</v>
      </c>
      <c r="B85" s="186" t="s">
        <v>414</v>
      </c>
      <c r="C85" s="186" t="s">
        <v>414</v>
      </c>
      <c r="D85" s="186" t="s">
        <v>414</v>
      </c>
      <c r="E85" s="186" t="s">
        <v>414</v>
      </c>
      <c r="F85" s="186" t="s">
        <v>414</v>
      </c>
      <c r="G85" s="186" t="s">
        <v>414</v>
      </c>
      <c r="H85" s="186" t="s">
        <v>414</v>
      </c>
      <c r="I85" s="28">
        <v>0.625</v>
      </c>
      <c r="J85" s="10"/>
    </row>
    <row r="86" spans="1:10" x14ac:dyDescent="0.3">
      <c r="A86" s="16">
        <v>0.73263888888888884</v>
      </c>
      <c r="B86" s="236">
        <f>+'WK 41'!H86+1</f>
        <v>92</v>
      </c>
      <c r="C86" s="236">
        <f>B86+1</f>
        <v>93</v>
      </c>
      <c r="D86" s="236">
        <f>C86+1</f>
        <v>94</v>
      </c>
      <c r="E86" s="236">
        <f>D86+1</f>
        <v>95</v>
      </c>
      <c r="F86" s="236">
        <f>E86+1</f>
        <v>96</v>
      </c>
      <c r="G86" s="176"/>
      <c r="H86" s="176"/>
      <c r="I86" s="29"/>
      <c r="J86" s="10"/>
    </row>
    <row r="87" spans="1:10" x14ac:dyDescent="0.3">
      <c r="A87" s="16">
        <v>0.74652777777777779</v>
      </c>
      <c r="B87" s="139" t="s">
        <v>190</v>
      </c>
      <c r="C87" s="139" t="s">
        <v>190</v>
      </c>
      <c r="D87" s="139" t="s">
        <v>190</v>
      </c>
      <c r="E87" s="139" t="s">
        <v>190</v>
      </c>
      <c r="F87" s="139" t="s">
        <v>190</v>
      </c>
      <c r="G87" s="164"/>
      <c r="H87" s="164"/>
      <c r="I87" s="29"/>
      <c r="J87" s="10"/>
    </row>
    <row r="88" spans="1:10" x14ac:dyDescent="0.3">
      <c r="A88" s="37"/>
      <c r="B88" s="136">
        <f>B92-1</f>
        <v>342</v>
      </c>
      <c r="C88" s="136">
        <f>C92-1</f>
        <v>343</v>
      </c>
      <c r="D88" s="136">
        <f>D92-1</f>
        <v>344</v>
      </c>
      <c r="E88" s="136">
        <f>E92-1</f>
        <v>345</v>
      </c>
      <c r="F88" s="136">
        <f>F90-1</f>
        <v>346</v>
      </c>
      <c r="G88" s="236">
        <f>F86+1</f>
        <v>97</v>
      </c>
      <c r="H88" s="185">
        <f t="shared" ref="H88" si="9">G88+1</f>
        <v>98</v>
      </c>
      <c r="I88" s="30"/>
      <c r="J88" s="10"/>
    </row>
    <row r="89" spans="1:10" x14ac:dyDescent="0.3">
      <c r="A89" s="16">
        <v>0.75</v>
      </c>
      <c r="B89" s="158" t="s">
        <v>191</v>
      </c>
      <c r="C89" s="158" t="s">
        <v>191</v>
      </c>
      <c r="D89" s="158" t="s">
        <v>191</v>
      </c>
      <c r="E89" s="218" t="s">
        <v>191</v>
      </c>
      <c r="F89" s="218" t="s">
        <v>191</v>
      </c>
      <c r="G89" s="218" t="s">
        <v>191</v>
      </c>
      <c r="H89" s="158" t="s">
        <v>191</v>
      </c>
      <c r="I89" s="28">
        <v>0.64583333333333337</v>
      </c>
      <c r="J89" s="10"/>
    </row>
    <row r="90" spans="1:10" x14ac:dyDescent="0.3">
      <c r="A90" s="16"/>
      <c r="B90" s="176"/>
      <c r="C90" s="176"/>
      <c r="D90" s="176"/>
      <c r="E90" s="236"/>
      <c r="F90" s="236">
        <f>E92+1</f>
        <v>347</v>
      </c>
      <c r="G90" s="236"/>
      <c r="H90" s="176"/>
      <c r="I90" s="29"/>
      <c r="J90" s="10"/>
    </row>
    <row r="91" spans="1:10" x14ac:dyDescent="0.3">
      <c r="A91" s="27">
        <v>0.76874999999999993</v>
      </c>
      <c r="B91" s="176"/>
      <c r="C91" s="176"/>
      <c r="D91" s="176"/>
      <c r="E91" s="236"/>
      <c r="F91" s="140" t="s">
        <v>16</v>
      </c>
      <c r="G91" s="236"/>
      <c r="H91" s="176"/>
      <c r="I91" s="29"/>
      <c r="J91" s="10"/>
    </row>
    <row r="92" spans="1:10" x14ac:dyDescent="0.3">
      <c r="A92" s="31"/>
      <c r="B92" s="176">
        <f>+'WK 41'!H91+1</f>
        <v>343</v>
      </c>
      <c r="C92" s="176">
        <f t="shared" ref="C92:H92" si="10">B92+1</f>
        <v>344</v>
      </c>
      <c r="D92" s="176">
        <f t="shared" si="10"/>
        <v>345</v>
      </c>
      <c r="E92" s="236">
        <f t="shared" si="10"/>
        <v>346</v>
      </c>
      <c r="F92" s="136">
        <f>F95-1</f>
        <v>474</v>
      </c>
      <c r="G92" s="236">
        <f>F90+1</f>
        <v>348</v>
      </c>
      <c r="H92" s="185">
        <f t="shared" si="10"/>
        <v>349</v>
      </c>
      <c r="I92" s="30"/>
      <c r="J92" s="10"/>
    </row>
    <row r="93" spans="1:10" x14ac:dyDescent="0.3">
      <c r="A93" s="27">
        <v>0.77083333333333337</v>
      </c>
      <c r="B93" s="177" t="s">
        <v>30</v>
      </c>
      <c r="C93" s="468" t="s">
        <v>30</v>
      </c>
      <c r="D93" s="177" t="s">
        <v>30</v>
      </c>
      <c r="E93" s="183" t="s">
        <v>30</v>
      </c>
      <c r="F93" s="177" t="s">
        <v>30</v>
      </c>
      <c r="G93" s="177" t="s">
        <v>30</v>
      </c>
      <c r="H93" s="177" t="s">
        <v>30</v>
      </c>
      <c r="I93" s="28">
        <v>0.66666666666666663</v>
      </c>
      <c r="J93" s="10"/>
    </row>
    <row r="94" spans="1:10" x14ac:dyDescent="0.3">
      <c r="A94" s="27">
        <v>0.78819444444444453</v>
      </c>
      <c r="B94" s="137"/>
      <c r="C94" s="151"/>
      <c r="D94" s="137"/>
      <c r="E94" s="181"/>
      <c r="F94" s="137"/>
      <c r="G94" s="180"/>
      <c r="H94" s="180"/>
      <c r="I94" s="29"/>
      <c r="J94" s="10"/>
    </row>
    <row r="95" spans="1:10" x14ac:dyDescent="0.3">
      <c r="A95" s="23"/>
      <c r="C95" s="128"/>
      <c r="E95" s="128"/>
      <c r="F95" s="176">
        <f>E96+1</f>
        <v>475</v>
      </c>
      <c r="G95" s="176">
        <f t="shared" ref="G95:H95" si="11">F95+1</f>
        <v>476</v>
      </c>
      <c r="H95" s="176">
        <f t="shared" si="11"/>
        <v>477</v>
      </c>
      <c r="I95" s="29"/>
      <c r="J95" s="10"/>
    </row>
    <row r="96" spans="1:10" x14ac:dyDescent="0.3">
      <c r="A96" s="27">
        <v>0.79166666666666663</v>
      </c>
      <c r="B96" s="185">
        <f>+'WK 41'!H97+1</f>
        <v>471</v>
      </c>
      <c r="C96" s="236">
        <f>B96+1</f>
        <v>472</v>
      </c>
      <c r="D96" s="185">
        <f>C96+1</f>
        <v>473</v>
      </c>
      <c r="E96" s="176">
        <f>D96+1</f>
        <v>474</v>
      </c>
      <c r="F96" s="179" t="s">
        <v>37</v>
      </c>
      <c r="G96" s="179" t="s">
        <v>37</v>
      </c>
      <c r="H96" s="512" t="s">
        <v>37</v>
      </c>
      <c r="I96" s="503">
        <v>0.6875</v>
      </c>
      <c r="J96" s="10"/>
    </row>
    <row r="97" spans="1:12" x14ac:dyDescent="0.3">
      <c r="A97" s="27">
        <v>0.79513888888888884</v>
      </c>
      <c r="B97" s="179" t="s">
        <v>37</v>
      </c>
      <c r="C97" s="179" t="s">
        <v>37</v>
      </c>
      <c r="D97" s="179" t="s">
        <v>37</v>
      </c>
      <c r="E97" s="179" t="s">
        <v>37</v>
      </c>
      <c r="G97" s="152"/>
      <c r="H97" s="436"/>
      <c r="I97" s="504"/>
      <c r="J97" s="10"/>
    </row>
    <row r="98" spans="1:12" x14ac:dyDescent="0.3">
      <c r="A98" s="27"/>
      <c r="F98" s="185">
        <f>E100+1</f>
        <v>1066</v>
      </c>
      <c r="G98" s="127"/>
      <c r="H98" s="128"/>
      <c r="I98" s="504"/>
      <c r="J98" s="10"/>
    </row>
    <row r="99" spans="1:12" x14ac:dyDescent="0.3">
      <c r="A99" s="35">
        <v>0.80902777777777779</v>
      </c>
      <c r="F99" s="139" t="s">
        <v>19</v>
      </c>
      <c r="G99" s="127"/>
      <c r="H99" s="128"/>
      <c r="I99" s="504"/>
      <c r="J99" s="10"/>
    </row>
    <row r="100" spans="1:12" x14ac:dyDescent="0.3">
      <c r="A100" s="18"/>
      <c r="B100" s="185">
        <f>'WK 41'!H100+1</f>
        <v>1062</v>
      </c>
      <c r="C100" s="185">
        <f>B100+1</f>
        <v>1063</v>
      </c>
      <c r="D100" s="185">
        <f>C100+1</f>
        <v>1064</v>
      </c>
      <c r="E100" s="185">
        <f>D100+1</f>
        <v>1065</v>
      </c>
      <c r="F100" s="136">
        <f>F102-1</f>
        <v>745</v>
      </c>
      <c r="G100" s="185">
        <f>F98+1</f>
        <v>1067</v>
      </c>
      <c r="H100" s="319">
        <f t="shared" ref="H100" si="12">G100+1</f>
        <v>1068</v>
      </c>
      <c r="I100" s="505"/>
      <c r="J100" s="10"/>
    </row>
    <row r="101" spans="1:12" x14ac:dyDescent="0.3">
      <c r="A101" s="27">
        <v>0.8125</v>
      </c>
      <c r="B101" s="186" t="s">
        <v>32</v>
      </c>
      <c r="C101" s="186" t="s">
        <v>32</v>
      </c>
      <c r="D101" s="186" t="s">
        <v>32</v>
      </c>
      <c r="E101" s="186" t="s">
        <v>32</v>
      </c>
      <c r="F101" s="186" t="s">
        <v>32</v>
      </c>
      <c r="G101" s="194" t="s">
        <v>455</v>
      </c>
      <c r="H101" s="186" t="s">
        <v>455</v>
      </c>
      <c r="I101" s="29">
        <v>0.70833333333333337</v>
      </c>
      <c r="J101" s="10"/>
    </row>
    <row r="102" spans="1:12" x14ac:dyDescent="0.3">
      <c r="A102" s="27"/>
      <c r="B102" s="185">
        <f>+'WK 41'!F102+1</f>
        <v>742</v>
      </c>
      <c r="D102" s="215">
        <f>C104+1</f>
        <v>744</v>
      </c>
      <c r="E102" s="185">
        <f>D102+1</f>
        <v>745</v>
      </c>
      <c r="F102" s="185">
        <f>E102+1</f>
        <v>746</v>
      </c>
      <c r="G102" s="349"/>
      <c r="H102" s="187"/>
      <c r="I102" s="29"/>
      <c r="J102" s="10"/>
    </row>
    <row r="103" spans="1:12" x14ac:dyDescent="0.3">
      <c r="A103" s="27">
        <v>0.82986111111111116</v>
      </c>
      <c r="B103" s="140" t="s">
        <v>389</v>
      </c>
      <c r="C103" s="145"/>
      <c r="D103" s="140" t="s">
        <v>389</v>
      </c>
      <c r="E103" s="140" t="s">
        <v>389</v>
      </c>
      <c r="F103" s="140" t="s">
        <v>389</v>
      </c>
      <c r="G103" s="349"/>
      <c r="H103" s="187"/>
      <c r="I103" s="29"/>
      <c r="J103" s="10"/>
    </row>
    <row r="104" spans="1:12" x14ac:dyDescent="0.3">
      <c r="A104" s="36"/>
      <c r="B104" s="136">
        <f>B106-1</f>
        <v>103</v>
      </c>
      <c r="C104" s="185">
        <f>B102+1</f>
        <v>743</v>
      </c>
      <c r="D104" s="136">
        <f>D106-1</f>
        <v>105</v>
      </c>
      <c r="E104" s="136">
        <f>E106-1</f>
        <v>106</v>
      </c>
      <c r="F104" s="136">
        <f>F106-1</f>
        <v>107</v>
      </c>
      <c r="G104" s="349"/>
      <c r="H104" s="187"/>
      <c r="I104" s="30"/>
      <c r="J104" s="10"/>
    </row>
    <row r="105" spans="1:12" x14ac:dyDescent="0.3">
      <c r="A105" s="23">
        <v>0.83333333333333337</v>
      </c>
      <c r="B105" s="158" t="s">
        <v>390</v>
      </c>
      <c r="C105" s="158" t="s">
        <v>390</v>
      </c>
      <c r="D105" s="158" t="s">
        <v>390</v>
      </c>
      <c r="E105" s="158" t="s">
        <v>390</v>
      </c>
      <c r="F105" s="158" t="s">
        <v>390</v>
      </c>
      <c r="G105" s="349"/>
      <c r="H105" s="187"/>
      <c r="I105" s="28">
        <v>0.72916666666666663</v>
      </c>
      <c r="J105" s="10"/>
    </row>
    <row r="106" spans="1:12" x14ac:dyDescent="0.3">
      <c r="A106" s="23">
        <v>0.83680555555555547</v>
      </c>
      <c r="B106" s="185">
        <f>+'WK 41'!F106+1</f>
        <v>104</v>
      </c>
      <c r="C106" s="185">
        <f>B106+1</f>
        <v>105</v>
      </c>
      <c r="D106" s="215">
        <f>C106+1</f>
        <v>106</v>
      </c>
      <c r="E106" s="185">
        <f>D106+1</f>
        <v>107</v>
      </c>
      <c r="F106" s="185">
        <f>E106+1</f>
        <v>108</v>
      </c>
      <c r="G106" s="349"/>
      <c r="H106" s="187"/>
      <c r="I106" s="29"/>
      <c r="J106" s="10"/>
    </row>
    <row r="107" spans="1:12" x14ac:dyDescent="0.3">
      <c r="A107" s="23">
        <v>0.85069444444444453</v>
      </c>
      <c r="B107" s="135" t="s">
        <v>348</v>
      </c>
      <c r="C107" s="135" t="s">
        <v>348</v>
      </c>
      <c r="D107" s="312" t="s">
        <v>349</v>
      </c>
      <c r="E107" s="312" t="s">
        <v>349</v>
      </c>
      <c r="F107" s="312" t="s">
        <v>349</v>
      </c>
      <c r="G107" s="349"/>
      <c r="H107" s="187"/>
      <c r="I107" s="29"/>
      <c r="J107" s="10"/>
    </row>
    <row r="108" spans="1:12" x14ac:dyDescent="0.3">
      <c r="A108" s="27"/>
      <c r="C108" s="136">
        <f>C112-1</f>
        <v>192</v>
      </c>
      <c r="G108" s="349"/>
      <c r="H108" s="187"/>
      <c r="I108" s="30"/>
      <c r="J108" s="10"/>
      <c r="L108" s="25"/>
    </row>
    <row r="109" spans="1:12" x14ac:dyDescent="0.3">
      <c r="A109" s="27">
        <v>0.85416666666666663</v>
      </c>
      <c r="B109" s="136">
        <f>B112-1</f>
        <v>191</v>
      </c>
      <c r="C109" s="191" t="s">
        <v>349</v>
      </c>
      <c r="G109" s="349"/>
      <c r="H109" s="187"/>
      <c r="I109" s="28">
        <v>0.75</v>
      </c>
      <c r="J109" s="10"/>
      <c r="L109" s="21"/>
    </row>
    <row r="110" spans="1:12" x14ac:dyDescent="0.3">
      <c r="A110" s="27">
        <v>0.85763888888888884</v>
      </c>
      <c r="B110" s="312" t="s">
        <v>349</v>
      </c>
      <c r="G110" s="349"/>
      <c r="H110" s="187"/>
      <c r="I110" s="29"/>
      <c r="J110" s="10"/>
    </row>
    <row r="111" spans="1:12" x14ac:dyDescent="0.3">
      <c r="A111" s="27">
        <v>0.87152777777777779</v>
      </c>
      <c r="B111" s="216"/>
      <c r="C111" s="216"/>
      <c r="D111" s="216"/>
      <c r="E111" s="190"/>
      <c r="F111" s="190"/>
      <c r="G111" s="349"/>
      <c r="H111" s="187"/>
      <c r="I111" s="29"/>
      <c r="J111" s="10"/>
    </row>
    <row r="112" spans="1:12" x14ac:dyDescent="0.3">
      <c r="A112" s="36"/>
      <c r="B112" s="185">
        <f>+'WK 41'!F113+1</f>
        <v>192</v>
      </c>
      <c r="C112" s="185">
        <f>+B112+1</f>
        <v>193</v>
      </c>
      <c r="D112" s="185">
        <f t="shared" ref="D112" si="13">+C112+1</f>
        <v>194</v>
      </c>
      <c r="G112" s="510">
        <f>+'WK 41'!H109+1</f>
        <v>3</v>
      </c>
      <c r="H112" s="432">
        <f>+G112+1</f>
        <v>4</v>
      </c>
      <c r="I112" s="29"/>
      <c r="J112" s="10"/>
    </row>
    <row r="113" spans="1:10" ht="15.6" customHeight="1" x14ac:dyDescent="0.3">
      <c r="A113" s="23">
        <v>0.875</v>
      </c>
      <c r="B113" s="177" t="s">
        <v>479</v>
      </c>
      <c r="C113" s="177" t="s">
        <v>479</v>
      </c>
      <c r="D113" s="177" t="s">
        <v>479</v>
      </c>
      <c r="G113" s="177" t="s">
        <v>479</v>
      </c>
      <c r="H113" s="177" t="s">
        <v>479</v>
      </c>
      <c r="I113" s="28">
        <v>0.77083333333333337</v>
      </c>
      <c r="J113" s="10"/>
    </row>
    <row r="114" spans="1:10" ht="15.6" customHeight="1" x14ac:dyDescent="0.3">
      <c r="A114" s="23"/>
      <c r="B114" s="216" t="s">
        <v>489</v>
      </c>
      <c r="C114" s="216"/>
      <c r="D114" s="216"/>
      <c r="E114" s="185">
        <f>+D112+1</f>
        <v>195</v>
      </c>
      <c r="F114" s="185">
        <f>+E114+1</f>
        <v>196</v>
      </c>
      <c r="G114" s="216"/>
      <c r="H114" s="162" t="s">
        <v>489</v>
      </c>
      <c r="I114" s="29"/>
      <c r="J114" s="10"/>
    </row>
    <row r="115" spans="1:10" x14ac:dyDescent="0.3">
      <c r="A115" s="23">
        <v>0.87708333333333333</v>
      </c>
      <c r="B115" s="216"/>
      <c r="C115" s="216"/>
      <c r="D115" s="216"/>
      <c r="E115" s="177" t="s">
        <v>479</v>
      </c>
      <c r="F115" s="177" t="s">
        <v>479</v>
      </c>
      <c r="G115" s="216"/>
      <c r="H115" s="216"/>
      <c r="I115" s="29"/>
      <c r="J115" s="10"/>
    </row>
    <row r="116" spans="1:10" x14ac:dyDescent="0.3">
      <c r="A116" s="23">
        <v>0.89583333333333337</v>
      </c>
      <c r="B116" s="216"/>
      <c r="C116" s="216"/>
      <c r="D116" s="216"/>
      <c r="E116" s="216"/>
      <c r="F116" s="216"/>
      <c r="G116" s="216"/>
      <c r="H116" s="216"/>
      <c r="I116" s="29">
        <v>0.79166666666666663</v>
      </c>
      <c r="J116" s="10"/>
    </row>
    <row r="117" spans="1:10" x14ac:dyDescent="0.3">
      <c r="A117" s="23">
        <v>0.91319444444444453</v>
      </c>
      <c r="B117" s="216"/>
      <c r="C117" s="216"/>
      <c r="D117" s="216"/>
      <c r="E117" s="216"/>
      <c r="F117" s="216"/>
      <c r="G117" s="216"/>
      <c r="H117" s="216"/>
      <c r="I117" s="29"/>
      <c r="J117" s="10"/>
    </row>
    <row r="118" spans="1:10" x14ac:dyDescent="0.3">
      <c r="A118" s="34"/>
      <c r="B118" s="216"/>
      <c r="C118" s="216"/>
      <c r="D118" s="216"/>
      <c r="E118" s="216"/>
      <c r="F118" s="216"/>
      <c r="G118" s="216"/>
      <c r="H118" s="216"/>
      <c r="I118" s="30"/>
      <c r="J118" s="10"/>
    </row>
    <row r="119" spans="1:10" x14ac:dyDescent="0.3">
      <c r="A119" s="23">
        <v>0.91666666666666663</v>
      </c>
      <c r="B119" s="216"/>
      <c r="C119" s="318">
        <f>B123+1</f>
        <v>8</v>
      </c>
      <c r="D119" s="216"/>
      <c r="E119" s="216"/>
      <c r="F119" s="216"/>
      <c r="G119" s="216"/>
      <c r="H119" s="216"/>
      <c r="I119" s="28">
        <v>0.8125</v>
      </c>
      <c r="J119" s="10"/>
    </row>
    <row r="120" spans="1:10" x14ac:dyDescent="0.3">
      <c r="A120" s="38">
        <v>0.92361111111111116</v>
      </c>
      <c r="B120" s="216"/>
      <c r="C120" s="141" t="s">
        <v>183</v>
      </c>
      <c r="D120" s="216"/>
      <c r="E120" s="216"/>
      <c r="F120" s="216"/>
      <c r="G120" s="216"/>
      <c r="H120" s="216"/>
      <c r="I120" s="29"/>
      <c r="J120" s="10"/>
    </row>
    <row r="121" spans="1:10" x14ac:dyDescent="0.3">
      <c r="A121" s="38">
        <v>0.93055555555555547</v>
      </c>
      <c r="B121" s="216"/>
      <c r="C121" s="143"/>
      <c r="D121" s="216"/>
      <c r="E121" s="216"/>
      <c r="F121" s="216"/>
      <c r="G121" s="216"/>
      <c r="H121" s="216"/>
      <c r="I121" s="29"/>
      <c r="J121" s="10"/>
    </row>
    <row r="122" spans="1:10" x14ac:dyDescent="0.3">
      <c r="A122" s="39">
        <v>0.93402777777777779</v>
      </c>
      <c r="C122" s="136">
        <v>10</v>
      </c>
      <c r="D122" s="318">
        <f>C119+1</f>
        <v>9</v>
      </c>
      <c r="E122" s="318">
        <f t="shared" ref="E122:H122" si="14">D122+1</f>
        <v>10</v>
      </c>
      <c r="F122" s="318">
        <f t="shared" si="14"/>
        <v>11</v>
      </c>
      <c r="G122" s="318">
        <f t="shared" si="14"/>
        <v>12</v>
      </c>
      <c r="H122" s="318">
        <f t="shared" si="14"/>
        <v>13</v>
      </c>
      <c r="I122" s="30"/>
      <c r="J122" s="10"/>
    </row>
    <row r="123" spans="1:10" x14ac:dyDescent="0.3">
      <c r="A123" s="23">
        <v>0.9375</v>
      </c>
      <c r="B123" s="216">
        <f>'WK 41'!H125+1</f>
        <v>7</v>
      </c>
      <c r="C123" s="158" t="s">
        <v>24</v>
      </c>
      <c r="D123" s="158" t="s">
        <v>24</v>
      </c>
      <c r="E123" s="158" t="s">
        <v>24</v>
      </c>
      <c r="F123" s="218" t="s">
        <v>24</v>
      </c>
      <c r="G123" s="158" t="s">
        <v>24</v>
      </c>
      <c r="H123" s="158" t="s">
        <v>24</v>
      </c>
      <c r="I123" s="28">
        <v>0.83333333333333337</v>
      </c>
      <c r="J123" s="10"/>
    </row>
    <row r="124" spans="1:10" x14ac:dyDescent="0.3">
      <c r="A124" s="23">
        <v>0.95138888888888884</v>
      </c>
      <c r="B124" s="138" t="s">
        <v>107</v>
      </c>
      <c r="C124" s="176"/>
      <c r="D124" s="176"/>
      <c r="E124" s="176"/>
      <c r="F124" s="236"/>
      <c r="G124" s="160"/>
      <c r="H124" s="160"/>
      <c r="I124" s="28"/>
      <c r="J124" s="10"/>
    </row>
    <row r="125" spans="1:10" x14ac:dyDescent="0.3">
      <c r="A125" s="23"/>
      <c r="B125" s="136">
        <v>4</v>
      </c>
      <c r="C125" s="176"/>
      <c r="D125" s="176"/>
      <c r="E125" s="176"/>
      <c r="F125" s="236"/>
      <c r="G125" s="127"/>
      <c r="H125" s="127"/>
      <c r="I125" s="28"/>
      <c r="J125" s="10"/>
    </row>
    <row r="126" spans="1:10" x14ac:dyDescent="0.3">
      <c r="A126" s="23">
        <v>0.95833333333333337</v>
      </c>
      <c r="B126" s="158" t="s">
        <v>24</v>
      </c>
      <c r="C126" s="176" t="s">
        <v>419</v>
      </c>
      <c r="G126" s="127"/>
      <c r="H126" s="127"/>
      <c r="I126" s="28">
        <v>0.85416666666666663</v>
      </c>
      <c r="J126" s="10"/>
    </row>
    <row r="127" spans="1:10" s="40" customFormat="1" x14ac:dyDescent="0.3">
      <c r="A127" s="18">
        <v>0.97916666666666663</v>
      </c>
      <c r="B127" s="160"/>
      <c r="C127" s="176"/>
      <c r="D127" s="160"/>
      <c r="E127" s="160"/>
      <c r="F127" s="219"/>
      <c r="G127" s="176"/>
      <c r="H127" s="176"/>
      <c r="I127" s="28">
        <v>0.875</v>
      </c>
    </row>
    <row r="128" spans="1:10" x14ac:dyDescent="0.3">
      <c r="A128" s="23">
        <v>0</v>
      </c>
      <c r="B128" s="191"/>
      <c r="C128" s="191"/>
      <c r="D128" s="182" t="s">
        <v>127</v>
      </c>
      <c r="E128" s="182" t="s">
        <v>208</v>
      </c>
      <c r="F128" s="365"/>
      <c r="G128" s="127"/>
      <c r="H128" s="127"/>
      <c r="I128" s="28">
        <v>0.89583333333333337</v>
      </c>
      <c r="J128" s="10"/>
    </row>
    <row r="129" spans="1:10" x14ac:dyDescent="0.3">
      <c r="A129" s="23">
        <v>6.9444444444444441E-3</v>
      </c>
      <c r="C129" s="199"/>
      <c r="F129" s="154"/>
      <c r="G129" s="127"/>
      <c r="H129" s="127"/>
      <c r="I129" s="29"/>
      <c r="J129" s="10"/>
    </row>
    <row r="130" spans="1:10" x14ac:dyDescent="0.3">
      <c r="A130" s="23">
        <v>8.3333333333333332E-3</v>
      </c>
      <c r="B130" s="154"/>
      <c r="C130" s="135" t="s">
        <v>13</v>
      </c>
      <c r="D130" s="129"/>
      <c r="F130" s="154"/>
      <c r="G130" s="127"/>
      <c r="H130" s="127"/>
      <c r="I130" s="29"/>
      <c r="J130" s="10"/>
    </row>
    <row r="131" spans="1:10" x14ac:dyDescent="0.3">
      <c r="A131" s="23">
        <v>1.0416666666666666E-2</v>
      </c>
      <c r="B131" s="219"/>
      <c r="C131" s="160"/>
      <c r="D131" s="161"/>
      <c r="E131" s="160"/>
      <c r="F131" s="219"/>
      <c r="G131" s="191"/>
      <c r="H131" s="191"/>
      <c r="I131" s="30"/>
      <c r="J131" s="10"/>
    </row>
    <row r="132" spans="1:10" x14ac:dyDescent="0.3">
      <c r="A132" s="23">
        <v>1.7361111111111112E-2</v>
      </c>
      <c r="B132" s="219"/>
      <c r="C132" s="219"/>
      <c r="D132" s="135" t="s">
        <v>13</v>
      </c>
      <c r="E132" s="161"/>
      <c r="F132" s="219"/>
      <c r="G132" s="191"/>
      <c r="H132" s="191"/>
      <c r="I132" s="30"/>
      <c r="J132" s="10"/>
    </row>
    <row r="133" spans="1:10" x14ac:dyDescent="0.3">
      <c r="A133" s="23">
        <v>2.0833333333333332E-2</v>
      </c>
      <c r="B133" s="236" t="s">
        <v>369</v>
      </c>
      <c r="C133" s="154"/>
      <c r="E133" s="128"/>
      <c r="F133" s="236" t="s">
        <v>73</v>
      </c>
      <c r="G133" s="160" t="s">
        <v>274</v>
      </c>
      <c r="H133" s="160" t="s">
        <v>125</v>
      </c>
      <c r="I133" s="28">
        <v>0.91666666666666663</v>
      </c>
      <c r="J133" s="10"/>
    </row>
    <row r="134" spans="1:10" x14ac:dyDescent="0.3">
      <c r="A134" s="23">
        <v>2.4305555555555556E-2</v>
      </c>
      <c r="B134" s="236"/>
      <c r="C134" s="154"/>
      <c r="D134" s="154"/>
      <c r="E134" s="135" t="s">
        <v>13</v>
      </c>
      <c r="F134" s="319"/>
      <c r="G134" s="160"/>
      <c r="H134" s="160"/>
      <c r="I134" s="29"/>
      <c r="J134" s="10"/>
    </row>
    <row r="135" spans="1:10" x14ac:dyDescent="0.3">
      <c r="A135" s="23">
        <v>2.7777777777777776E-2</v>
      </c>
      <c r="B135" s="154"/>
      <c r="C135" s="154"/>
      <c r="D135" s="154"/>
      <c r="F135" s="128"/>
      <c r="G135" s="137"/>
      <c r="H135" s="137"/>
      <c r="I135" s="29"/>
      <c r="J135" s="10"/>
    </row>
    <row r="136" spans="1:10" ht="15.6" customHeight="1" x14ac:dyDescent="0.3">
      <c r="A136" s="23">
        <v>3.4722222222222224E-2</v>
      </c>
      <c r="B136" s="154"/>
      <c r="C136" s="154"/>
      <c r="D136" s="154"/>
      <c r="F136" s="128"/>
      <c r="G136" s="144"/>
      <c r="H136" s="144"/>
      <c r="I136" s="29"/>
      <c r="J136" s="10"/>
    </row>
    <row r="137" spans="1:10" x14ac:dyDescent="0.3">
      <c r="A137" s="41">
        <v>3.8194444444444441E-2</v>
      </c>
      <c r="B137" s="154"/>
      <c r="C137" s="154"/>
      <c r="D137" s="154"/>
      <c r="F137" s="128"/>
      <c r="G137" s="144"/>
      <c r="H137" s="144"/>
      <c r="I137" s="30"/>
      <c r="J137" s="10"/>
    </row>
    <row r="138" spans="1:10" x14ac:dyDescent="0.3">
      <c r="A138" s="23">
        <v>4.1666666666666664E-2</v>
      </c>
      <c r="B138" s="154"/>
      <c r="C138" s="154"/>
      <c r="D138" s="154"/>
      <c r="F138" s="128"/>
      <c r="G138" s="144"/>
      <c r="H138" s="144"/>
      <c r="I138" s="28">
        <v>0.9375</v>
      </c>
      <c r="J138" s="10"/>
    </row>
    <row r="139" spans="1:10" x14ac:dyDescent="0.3">
      <c r="A139" s="27">
        <v>4.5138888888888888E-2</v>
      </c>
      <c r="B139" s="154"/>
      <c r="C139" s="154"/>
      <c r="D139" s="154"/>
      <c r="F139" s="128"/>
      <c r="G139" s="127"/>
      <c r="H139" s="127"/>
      <c r="I139" s="30"/>
      <c r="J139" s="10"/>
    </row>
    <row r="140" spans="1:10" x14ac:dyDescent="0.3">
      <c r="A140" s="27">
        <v>5.6944444444444443E-2</v>
      </c>
      <c r="B140" s="154"/>
      <c r="C140" s="154"/>
      <c r="D140" s="154"/>
      <c r="E140" s="154"/>
      <c r="F140" s="135" t="s">
        <v>13</v>
      </c>
      <c r="G140" s="129"/>
      <c r="H140" s="127"/>
      <c r="I140" s="29"/>
      <c r="J140" s="10"/>
    </row>
    <row r="141" spans="1:10" x14ac:dyDescent="0.3">
      <c r="A141" s="27">
        <v>5.9027777777777783E-2</v>
      </c>
      <c r="B141" s="154"/>
      <c r="C141" s="154"/>
      <c r="D141" s="154"/>
      <c r="E141" s="154"/>
      <c r="G141" s="342"/>
      <c r="H141" s="199"/>
      <c r="I141" s="29"/>
      <c r="J141" s="10"/>
    </row>
    <row r="142" spans="1:10" x14ac:dyDescent="0.3">
      <c r="A142" s="23">
        <v>6.25E-2</v>
      </c>
      <c r="B142" s="240"/>
      <c r="C142" s="154"/>
      <c r="D142" s="154"/>
      <c r="E142" s="154"/>
      <c r="G142" s="566" t="s">
        <v>16</v>
      </c>
      <c r="H142" s="523" t="s">
        <v>389</v>
      </c>
      <c r="I142" s="28">
        <v>0.95833333333333337</v>
      </c>
      <c r="J142" s="10"/>
    </row>
    <row r="143" spans="1:10" x14ac:dyDescent="0.3">
      <c r="A143" s="23">
        <v>6.5972222222222224E-2</v>
      </c>
      <c r="B143" s="156" t="s">
        <v>13</v>
      </c>
      <c r="C143" s="151"/>
      <c r="D143" s="151"/>
      <c r="E143" s="151"/>
      <c r="F143" s="137"/>
      <c r="G143" s="567"/>
      <c r="H143" s="524"/>
      <c r="I143" s="29"/>
      <c r="J143" s="10"/>
    </row>
    <row r="144" spans="1:10" x14ac:dyDescent="0.3">
      <c r="A144" s="27">
        <v>7.2916666666666671E-2</v>
      </c>
      <c r="B144" s="174"/>
      <c r="C144" s="174"/>
      <c r="D144" s="174"/>
      <c r="E144" s="157">
        <f>+E100</f>
        <v>1065</v>
      </c>
      <c r="F144" s="144"/>
      <c r="G144" s="567"/>
      <c r="H144" s="524"/>
      <c r="I144" s="30"/>
      <c r="J144" s="10"/>
    </row>
    <row r="145" spans="1:10" x14ac:dyDescent="0.3">
      <c r="A145" s="27">
        <v>7.6388888888888895E-2</v>
      </c>
      <c r="B145" s="174"/>
      <c r="C145" s="174"/>
      <c r="D145" s="174"/>
      <c r="E145" s="156" t="s">
        <v>389</v>
      </c>
      <c r="F145" s="144"/>
      <c r="G145" s="567"/>
      <c r="H145" s="524"/>
      <c r="I145" s="29"/>
      <c r="J145" s="10"/>
    </row>
    <row r="146" spans="1:10" x14ac:dyDescent="0.3">
      <c r="A146" s="27">
        <v>7.9861111111111105E-2</v>
      </c>
      <c r="B146" s="157">
        <f>+B100</f>
        <v>1062</v>
      </c>
      <c r="C146" s="157">
        <f>+C100</f>
        <v>1063</v>
      </c>
      <c r="D146" s="157">
        <f>+D100</f>
        <v>1064</v>
      </c>
      <c r="E146" s="154"/>
      <c r="G146" s="567"/>
      <c r="H146" s="524"/>
      <c r="I146" s="29"/>
      <c r="J146" s="10"/>
    </row>
    <row r="147" spans="1:10" x14ac:dyDescent="0.3">
      <c r="A147" s="18">
        <v>8.3333333333333329E-2</v>
      </c>
      <c r="B147" s="135" t="s">
        <v>389</v>
      </c>
      <c r="C147" s="137" t="s">
        <v>389</v>
      </c>
      <c r="D147" s="151" t="s">
        <v>389</v>
      </c>
      <c r="E147" s="154"/>
      <c r="F147" s="136">
        <f>+F98</f>
        <v>1066</v>
      </c>
      <c r="G147" s="567"/>
      <c r="H147" s="524"/>
      <c r="I147" s="28">
        <v>0.97916666666666663</v>
      </c>
      <c r="J147" s="10"/>
    </row>
    <row r="148" spans="1:10" x14ac:dyDescent="0.3">
      <c r="A148" s="18">
        <v>8.6805555555555566E-2</v>
      </c>
      <c r="B148" s="137"/>
      <c r="C148" s="137"/>
      <c r="D148" s="151"/>
      <c r="F148" s="135" t="s">
        <v>389</v>
      </c>
      <c r="G148" s="524"/>
      <c r="H148" s="524"/>
      <c r="I148" s="29"/>
      <c r="J148" s="10"/>
    </row>
    <row r="149" spans="1:10" x14ac:dyDescent="0.3">
      <c r="A149" s="27">
        <v>9.375E-2</v>
      </c>
      <c r="D149" s="154"/>
      <c r="E149" s="136">
        <f>+E106</f>
        <v>107</v>
      </c>
      <c r="G149" s="524"/>
      <c r="H149" s="524"/>
      <c r="I149" s="29"/>
      <c r="J149" s="10"/>
    </row>
    <row r="150" spans="1:10" x14ac:dyDescent="0.3">
      <c r="A150" s="27">
        <v>9.7222222222222224E-2</v>
      </c>
      <c r="D150" s="154"/>
      <c r="E150" s="140" t="s">
        <v>19</v>
      </c>
      <c r="G150" s="524"/>
      <c r="H150" s="524"/>
      <c r="I150" s="30"/>
      <c r="J150" s="10"/>
    </row>
    <row r="151" spans="1:10" x14ac:dyDescent="0.3">
      <c r="A151" s="27">
        <v>0.10069444444444443</v>
      </c>
      <c r="B151" s="136">
        <f>+B106</f>
        <v>104</v>
      </c>
      <c r="C151" s="136">
        <f>+C106</f>
        <v>105</v>
      </c>
      <c r="D151" s="157">
        <f>+D106</f>
        <v>106</v>
      </c>
      <c r="F151" s="136">
        <f>+F106</f>
        <v>108</v>
      </c>
      <c r="G151" s="524"/>
      <c r="H151" s="524"/>
      <c r="I151" s="29"/>
      <c r="J151" s="10"/>
    </row>
    <row r="152" spans="1:10" x14ac:dyDescent="0.3">
      <c r="A152" s="23">
        <v>0.10416666666666667</v>
      </c>
      <c r="B152" s="140" t="s">
        <v>19</v>
      </c>
      <c r="C152" s="140" t="s">
        <v>19</v>
      </c>
      <c r="D152" s="140" t="s">
        <v>19</v>
      </c>
      <c r="F152" s="233" t="s">
        <v>19</v>
      </c>
      <c r="G152" s="524"/>
      <c r="H152" s="524"/>
      <c r="I152" s="28">
        <v>0</v>
      </c>
      <c r="J152" s="10"/>
    </row>
    <row r="153" spans="1:10" x14ac:dyDescent="0.3">
      <c r="A153" s="27">
        <v>0.1111111111111111</v>
      </c>
      <c r="E153" s="136">
        <f>+E102</f>
        <v>745</v>
      </c>
      <c r="F153" s="128"/>
      <c r="G153" s="524"/>
      <c r="H153" s="524"/>
      <c r="I153" s="30"/>
      <c r="J153" s="10"/>
    </row>
    <row r="154" spans="1:10" x14ac:dyDescent="0.3">
      <c r="A154" s="27">
        <v>0.11805555555555557</v>
      </c>
      <c r="B154" s="136">
        <f>+B102</f>
        <v>742</v>
      </c>
      <c r="C154" s="136">
        <f>+C104</f>
        <v>743</v>
      </c>
      <c r="D154" s="136">
        <f>+D102</f>
        <v>744</v>
      </c>
      <c r="E154" s="158" t="s">
        <v>24</v>
      </c>
      <c r="F154" s="209">
        <f>+F102</f>
        <v>746</v>
      </c>
      <c r="G154" s="525"/>
      <c r="H154" s="525"/>
      <c r="I154" s="29"/>
      <c r="J154" s="10"/>
    </row>
    <row r="155" spans="1:10" x14ac:dyDescent="0.3">
      <c r="A155" s="42">
        <v>0.125</v>
      </c>
      <c r="B155" s="140" t="s">
        <v>16</v>
      </c>
      <c r="C155" s="140" t="s">
        <v>16</v>
      </c>
      <c r="D155" s="201" t="s">
        <v>16</v>
      </c>
      <c r="F155" s="158" t="s">
        <v>24</v>
      </c>
      <c r="G155" s="158" t="s">
        <v>24</v>
      </c>
      <c r="H155" s="158" t="s">
        <v>24</v>
      </c>
      <c r="I155" s="28">
        <v>2.0833333333333332E-2</v>
      </c>
      <c r="J155" s="10"/>
    </row>
    <row r="156" spans="1:10" x14ac:dyDescent="0.3">
      <c r="A156" s="38">
        <v>0.13194444444444445</v>
      </c>
      <c r="D156" s="129"/>
      <c r="E156" s="160"/>
      <c r="F156" s="160"/>
      <c r="G156" s="160"/>
      <c r="H156" s="160"/>
      <c r="I156" s="30"/>
      <c r="J156" s="10"/>
    </row>
    <row r="157" spans="1:10" x14ac:dyDescent="0.3">
      <c r="A157" s="38">
        <v>0.1423611111111111</v>
      </c>
      <c r="D157" s="129"/>
      <c r="G157" s="127"/>
      <c r="H157" s="127"/>
      <c r="I157" s="29"/>
      <c r="J157" s="10"/>
    </row>
    <row r="158" spans="1:10" x14ac:dyDescent="0.3">
      <c r="A158" s="39">
        <v>0.14444444444444446</v>
      </c>
      <c r="D158" s="128"/>
      <c r="G158" s="127"/>
      <c r="H158" s="127"/>
      <c r="I158" s="29"/>
      <c r="J158" s="10"/>
    </row>
    <row r="159" spans="1:10" x14ac:dyDescent="0.3">
      <c r="A159" s="23">
        <v>0.14583333333333334</v>
      </c>
      <c r="B159" s="136">
        <f>+B96</f>
        <v>471</v>
      </c>
      <c r="D159" s="144">
        <f>+D96</f>
        <v>473</v>
      </c>
      <c r="E159" s="176"/>
      <c r="F159" s="176"/>
      <c r="G159" s="176"/>
      <c r="H159" s="176"/>
      <c r="I159" s="28">
        <v>4.1666666666666664E-2</v>
      </c>
      <c r="J159" s="10"/>
    </row>
    <row r="160" spans="1:10" x14ac:dyDescent="0.3">
      <c r="A160" s="23">
        <v>0.14930555555555555</v>
      </c>
      <c r="B160" s="141" t="s">
        <v>415</v>
      </c>
      <c r="C160" s="136">
        <f>+C96</f>
        <v>472</v>
      </c>
      <c r="D160" s="141" t="s">
        <v>415</v>
      </c>
      <c r="G160" s="127"/>
      <c r="H160" s="127"/>
      <c r="I160" s="29"/>
      <c r="J160" s="10"/>
    </row>
    <row r="161" spans="1:10" x14ac:dyDescent="0.3">
      <c r="A161" s="23">
        <v>0.15277777777777776</v>
      </c>
      <c r="B161" s="143"/>
      <c r="C161" s="141" t="s">
        <v>415</v>
      </c>
      <c r="G161" s="127"/>
      <c r="H161" s="127"/>
      <c r="I161" s="29"/>
      <c r="J161" s="10"/>
    </row>
    <row r="162" spans="1:10" x14ac:dyDescent="0.3">
      <c r="A162" s="27">
        <v>0.15972222222222224</v>
      </c>
      <c r="G162" s="127"/>
      <c r="H162" s="127"/>
      <c r="I162" s="30"/>
      <c r="J162" s="10"/>
    </row>
    <row r="163" spans="1:10" x14ac:dyDescent="0.3">
      <c r="A163" s="27">
        <v>0.16319444444444445</v>
      </c>
      <c r="B163" s="136">
        <f>+B86</f>
        <v>92</v>
      </c>
      <c r="C163" s="136">
        <f>+C86</f>
        <v>93</v>
      </c>
      <c r="D163" s="136">
        <f>+D86</f>
        <v>94</v>
      </c>
      <c r="E163" s="191"/>
      <c r="F163" s="191"/>
      <c r="G163" s="191"/>
      <c r="H163" s="191"/>
      <c r="I163" s="29"/>
      <c r="J163" s="10"/>
    </row>
    <row r="164" spans="1:10" x14ac:dyDescent="0.3">
      <c r="A164" s="23">
        <v>0.16666666666666666</v>
      </c>
      <c r="B164" s="137" t="s">
        <v>348</v>
      </c>
      <c r="C164" s="137" t="s">
        <v>348</v>
      </c>
      <c r="D164" s="137" t="s">
        <v>348</v>
      </c>
      <c r="E164" s="160" t="s">
        <v>257</v>
      </c>
      <c r="F164" s="160" t="s">
        <v>123</v>
      </c>
      <c r="G164" s="160" t="s">
        <v>465</v>
      </c>
      <c r="H164" s="160" t="s">
        <v>162</v>
      </c>
      <c r="I164" s="28">
        <v>6.25E-2</v>
      </c>
      <c r="J164" s="10"/>
    </row>
    <row r="165" spans="1:10" x14ac:dyDescent="0.3">
      <c r="A165" s="27">
        <v>0.17708333333333334</v>
      </c>
      <c r="C165" s="154"/>
      <c r="E165" s="137"/>
      <c r="F165" s="137"/>
      <c r="G165" s="137"/>
      <c r="H165" s="137"/>
      <c r="I165" s="29"/>
      <c r="J165" s="10"/>
    </row>
    <row r="166" spans="1:10" x14ac:dyDescent="0.3">
      <c r="A166" s="39">
        <v>0.18402777777777779</v>
      </c>
      <c r="B166" s="136">
        <f>+B112</f>
        <v>192</v>
      </c>
      <c r="C166" s="136">
        <f t="shared" ref="C166" si="15">+C112</f>
        <v>193</v>
      </c>
      <c r="D166" s="128"/>
      <c r="E166" s="144"/>
      <c r="F166" s="144"/>
      <c r="G166" s="144"/>
      <c r="H166" s="144"/>
      <c r="I166" s="30"/>
      <c r="J166" s="10"/>
    </row>
    <row r="167" spans="1:10" x14ac:dyDescent="0.3">
      <c r="A167" s="346">
        <v>0.1875</v>
      </c>
      <c r="B167" s="135" t="s">
        <v>13</v>
      </c>
      <c r="C167" s="135" t="s">
        <v>13</v>
      </c>
      <c r="D167" s="136">
        <f>+D112</f>
        <v>194</v>
      </c>
      <c r="E167" s="144"/>
      <c r="F167" s="144"/>
      <c r="G167" s="144"/>
      <c r="H167" s="144"/>
      <c r="I167" s="28">
        <v>8.3333333333333329E-2</v>
      </c>
      <c r="J167" s="10"/>
    </row>
    <row r="168" spans="1:10" x14ac:dyDescent="0.3">
      <c r="A168" s="346">
        <v>0.19305555555555554</v>
      </c>
      <c r="B168" s="137"/>
      <c r="C168" s="137"/>
      <c r="D168" s="135" t="s">
        <v>13</v>
      </c>
      <c r="E168" s="144"/>
      <c r="F168" s="144"/>
      <c r="G168" s="144"/>
      <c r="H168" s="144"/>
      <c r="I168" s="29"/>
      <c r="J168" s="10"/>
    </row>
    <row r="169" spans="1:10" x14ac:dyDescent="0.3">
      <c r="A169" s="346">
        <v>0.19444444444444445</v>
      </c>
      <c r="B169" s="144"/>
      <c r="E169" s="144"/>
      <c r="F169" s="144"/>
      <c r="G169" s="144"/>
      <c r="H169" s="144"/>
      <c r="I169" s="29"/>
      <c r="J169" s="10"/>
    </row>
    <row r="170" spans="1:10" x14ac:dyDescent="0.3">
      <c r="A170" s="16">
        <v>0.20486111111111113</v>
      </c>
      <c r="B170" s="136">
        <f>+B100</f>
        <v>1062</v>
      </c>
      <c r="C170" s="136">
        <f t="shared" ref="C170:D170" si="16">+C100</f>
        <v>1063</v>
      </c>
      <c r="D170" s="136">
        <f t="shared" si="16"/>
        <v>1064</v>
      </c>
      <c r="G170" s="127"/>
      <c r="H170" s="127"/>
      <c r="I170" s="43"/>
      <c r="J170" s="10"/>
    </row>
    <row r="171" spans="1:10" x14ac:dyDescent="0.3">
      <c r="A171" s="16">
        <v>0.20833333333333334</v>
      </c>
      <c r="B171" s="140" t="s">
        <v>19</v>
      </c>
      <c r="C171" s="140" t="s">
        <v>19</v>
      </c>
      <c r="D171" s="140" t="s">
        <v>19</v>
      </c>
      <c r="G171" s="127"/>
      <c r="H171" s="127"/>
      <c r="I171" s="28">
        <v>0.10416666666666667</v>
      </c>
      <c r="J171" s="10"/>
    </row>
    <row r="172" spans="1:10" x14ac:dyDescent="0.3">
      <c r="A172" s="16">
        <v>0.21527777777777779</v>
      </c>
      <c r="B172" s="196"/>
      <c r="C172" s="202"/>
      <c r="D172" s="242"/>
      <c r="G172" s="127"/>
      <c r="H172" s="127"/>
      <c r="I172" s="29"/>
      <c r="J172" s="10"/>
    </row>
    <row r="173" spans="1:10" x14ac:dyDescent="0.3">
      <c r="A173" s="31"/>
      <c r="B173" s="196">
        <f>+B102</f>
        <v>742</v>
      </c>
      <c r="C173" s="196">
        <f t="shared" ref="C173" si="17">+C104</f>
        <v>743</v>
      </c>
      <c r="D173" s="196">
        <f>+D102</f>
        <v>744</v>
      </c>
      <c r="E173" s="196"/>
      <c r="F173" s="196"/>
      <c r="G173" s="196"/>
      <c r="H173" s="196"/>
      <c r="I173" s="32"/>
      <c r="J173" s="10"/>
    </row>
    <row r="174" spans="1:10" x14ac:dyDescent="0.3">
      <c r="A174" s="16">
        <v>0.22916666666666666</v>
      </c>
      <c r="B174" s="139" t="s">
        <v>190</v>
      </c>
      <c r="C174" s="139" t="s">
        <v>190</v>
      </c>
      <c r="D174" s="139" t="s">
        <v>190</v>
      </c>
      <c r="E174" s="144"/>
      <c r="F174" s="144"/>
      <c r="G174" s="144"/>
      <c r="H174" s="144"/>
      <c r="I174" s="28">
        <v>0.125</v>
      </c>
      <c r="J174" s="10"/>
    </row>
    <row r="175" spans="1:10" x14ac:dyDescent="0.3">
      <c r="A175" s="16">
        <v>0.24305555555555555</v>
      </c>
      <c r="E175" s="202"/>
      <c r="F175" s="140" t="s">
        <v>107</v>
      </c>
      <c r="G175" s="202"/>
      <c r="H175" s="202"/>
      <c r="I175" s="29"/>
      <c r="J175" s="10"/>
    </row>
    <row r="176" spans="1:10" x14ac:dyDescent="0.3">
      <c r="A176" s="37"/>
      <c r="B176" s="136">
        <f>+B92</f>
        <v>343</v>
      </c>
      <c r="C176" s="136">
        <f t="shared" ref="C176:D176" si="18">+C92</f>
        <v>344</v>
      </c>
      <c r="D176" s="136">
        <f t="shared" si="18"/>
        <v>345</v>
      </c>
      <c r="E176" s="136"/>
      <c r="F176" s="136">
        <v>9</v>
      </c>
      <c r="G176" s="136"/>
      <c r="H176" s="136"/>
      <c r="I176" s="32"/>
      <c r="J176" s="10"/>
    </row>
    <row r="177" spans="1:8" x14ac:dyDescent="0.3">
      <c r="A177" s="128"/>
      <c r="B177" s="128"/>
      <c r="C177" s="128"/>
      <c r="D177" s="128"/>
      <c r="E177" s="128"/>
      <c r="F177" s="128"/>
      <c r="H177" s="128"/>
    </row>
    <row r="178" spans="1:8" x14ac:dyDescent="0.3">
      <c r="A178" s="128"/>
      <c r="B178" s="128"/>
      <c r="C178" s="128"/>
      <c r="D178" s="128"/>
      <c r="E178" s="128"/>
      <c r="F178" s="128"/>
      <c r="H178" s="128"/>
    </row>
    <row r="179" spans="1:8" x14ac:dyDescent="0.3">
      <c r="A179" s="128"/>
      <c r="B179" s="128"/>
      <c r="C179" s="128"/>
      <c r="D179" s="128"/>
      <c r="E179" s="128"/>
      <c r="F179" s="128"/>
      <c r="H179" s="128"/>
    </row>
    <row r="180" spans="1:8" x14ac:dyDescent="0.3">
      <c r="A180" s="128"/>
      <c r="B180" s="128"/>
      <c r="C180" s="128"/>
      <c r="D180" s="128"/>
      <c r="E180" s="128"/>
      <c r="F180" s="128"/>
      <c r="H180" s="128"/>
    </row>
    <row r="181" spans="1:8" x14ac:dyDescent="0.3">
      <c r="A181" s="128"/>
      <c r="B181" s="128"/>
      <c r="C181" s="128"/>
      <c r="D181" s="128"/>
      <c r="E181" s="128"/>
      <c r="F181" s="128"/>
      <c r="H181" s="128"/>
    </row>
    <row r="182" spans="1:8" x14ac:dyDescent="0.3">
      <c r="A182" s="128"/>
      <c r="B182" s="128"/>
      <c r="C182" s="128"/>
      <c r="D182" s="128"/>
      <c r="E182" s="128"/>
      <c r="F182" s="128"/>
      <c r="H182" s="128"/>
    </row>
    <row r="183" spans="1:8" x14ac:dyDescent="0.3">
      <c r="A183" s="128"/>
      <c r="B183" s="128"/>
      <c r="C183" s="128"/>
      <c r="D183" s="128"/>
      <c r="E183" s="128"/>
      <c r="F183" s="128"/>
      <c r="H183" s="128"/>
    </row>
    <row r="184" spans="1:8" x14ac:dyDescent="0.3">
      <c r="A184" s="128"/>
      <c r="B184" s="128"/>
      <c r="C184" s="128"/>
      <c r="D184" s="128"/>
      <c r="E184" s="128"/>
      <c r="F184" s="128"/>
      <c r="H184" s="128"/>
    </row>
    <row r="185" spans="1:8" x14ac:dyDescent="0.3">
      <c r="A185" s="128"/>
      <c r="B185" s="128"/>
      <c r="C185" s="128"/>
      <c r="D185" s="128"/>
      <c r="E185" s="128"/>
      <c r="F185" s="128"/>
      <c r="H185" s="128"/>
    </row>
    <row r="186" spans="1:8" x14ac:dyDescent="0.3">
      <c r="A186" s="128"/>
      <c r="B186" s="128"/>
      <c r="C186" s="128"/>
      <c r="D186" s="128"/>
      <c r="E186" s="128"/>
      <c r="F186" s="128"/>
      <c r="H186" s="128"/>
    </row>
    <row r="187" spans="1:8" x14ac:dyDescent="0.3">
      <c r="A187" s="128"/>
      <c r="B187" s="128"/>
      <c r="C187" s="128"/>
      <c r="D187" s="128"/>
      <c r="E187" s="128"/>
      <c r="F187" s="128"/>
      <c r="H187" s="128"/>
    </row>
    <row r="188" spans="1:8" x14ac:dyDescent="0.3">
      <c r="A188" s="128"/>
      <c r="B188" s="128"/>
      <c r="C188" s="128"/>
      <c r="D188" s="128"/>
      <c r="E188" s="128"/>
      <c r="F188" s="128"/>
      <c r="H188" s="128"/>
    </row>
    <row r="189" spans="1:8" x14ac:dyDescent="0.3">
      <c r="A189" s="128"/>
      <c r="B189" s="128"/>
      <c r="C189" s="128"/>
      <c r="D189" s="128"/>
      <c r="E189" s="128"/>
      <c r="F189" s="128"/>
      <c r="H189" s="128"/>
    </row>
    <row r="190" spans="1:8" x14ac:dyDescent="0.3">
      <c r="A190" s="128"/>
      <c r="B190" s="128"/>
      <c r="C190" s="128"/>
      <c r="D190" s="128"/>
      <c r="E190" s="128"/>
      <c r="F190" s="128"/>
      <c r="H190" s="128"/>
    </row>
    <row r="191" spans="1:8" x14ac:dyDescent="0.3">
      <c r="A191" s="128"/>
      <c r="B191" s="128"/>
      <c r="C191" s="128"/>
      <c r="D191" s="128"/>
      <c r="E191" s="128"/>
      <c r="F191" s="128"/>
      <c r="H191" s="128"/>
    </row>
    <row r="192" spans="1:8" x14ac:dyDescent="0.3">
      <c r="A192" s="128"/>
      <c r="B192" s="128"/>
      <c r="C192" s="128"/>
      <c r="D192" s="128"/>
      <c r="E192" s="128"/>
      <c r="F192" s="128"/>
      <c r="H192" s="128"/>
    </row>
    <row r="193" spans="1:8" x14ac:dyDescent="0.3">
      <c r="A193" s="128"/>
      <c r="B193" s="128"/>
      <c r="C193" s="128"/>
      <c r="D193" s="128"/>
      <c r="E193" s="128"/>
      <c r="F193" s="128"/>
      <c r="H193" s="128"/>
    </row>
    <row r="194" spans="1:8" x14ac:dyDescent="0.3">
      <c r="A194" s="128"/>
      <c r="B194" s="128"/>
      <c r="C194" s="128"/>
      <c r="D194" s="128"/>
      <c r="E194" s="128"/>
      <c r="F194" s="128"/>
      <c r="H194" s="128"/>
    </row>
    <row r="195" spans="1:8" x14ac:dyDescent="0.3">
      <c r="A195" s="128"/>
      <c r="B195" s="128"/>
      <c r="C195" s="128"/>
      <c r="D195" s="128"/>
      <c r="E195" s="128"/>
      <c r="F195" s="128"/>
      <c r="H195" s="128"/>
    </row>
    <row r="196" spans="1:8" x14ac:dyDescent="0.3">
      <c r="A196" s="128"/>
      <c r="B196" s="128"/>
      <c r="C196" s="128"/>
      <c r="D196" s="128"/>
      <c r="E196" s="128"/>
      <c r="F196" s="128"/>
      <c r="H196" s="128"/>
    </row>
    <row r="197" spans="1:8" x14ac:dyDescent="0.3">
      <c r="A197" s="128"/>
      <c r="B197" s="128"/>
      <c r="C197" s="128"/>
      <c r="D197" s="128"/>
      <c r="E197" s="128"/>
      <c r="F197" s="128"/>
      <c r="H197" s="128"/>
    </row>
    <row r="198" spans="1:8" x14ac:dyDescent="0.3">
      <c r="A198" s="128"/>
      <c r="B198" s="128"/>
      <c r="C198" s="128"/>
      <c r="D198" s="128"/>
      <c r="E198" s="128"/>
      <c r="F198" s="128"/>
      <c r="H198" s="128"/>
    </row>
    <row r="199" spans="1:8" x14ac:dyDescent="0.3">
      <c r="A199" s="128"/>
      <c r="B199" s="128"/>
      <c r="C199" s="128"/>
      <c r="D199" s="128"/>
      <c r="E199" s="128"/>
      <c r="F199" s="128"/>
      <c r="H199" s="128"/>
    </row>
    <row r="200" spans="1:8" x14ac:dyDescent="0.3">
      <c r="A200" s="128"/>
      <c r="B200" s="128"/>
      <c r="C200" s="128"/>
      <c r="D200" s="128"/>
      <c r="E200" s="128"/>
      <c r="F200" s="128"/>
      <c r="H200" s="128"/>
    </row>
    <row r="201" spans="1:8" x14ac:dyDescent="0.3">
      <c r="A201" s="128"/>
      <c r="B201" s="128"/>
      <c r="C201" s="128"/>
      <c r="D201" s="128"/>
      <c r="E201" s="128"/>
      <c r="F201" s="128"/>
      <c r="H201" s="128"/>
    </row>
    <row r="202" spans="1:8" x14ac:dyDescent="0.3">
      <c r="A202" s="128"/>
      <c r="B202" s="128"/>
      <c r="C202" s="128"/>
      <c r="D202" s="128"/>
      <c r="E202" s="128"/>
      <c r="F202" s="128"/>
      <c r="H202" s="128"/>
    </row>
    <row r="203" spans="1:8" x14ac:dyDescent="0.3">
      <c r="A203" s="128"/>
      <c r="B203" s="128"/>
      <c r="C203" s="128"/>
      <c r="D203" s="128"/>
      <c r="E203" s="128"/>
      <c r="F203" s="128"/>
      <c r="H203" s="128"/>
    </row>
    <row r="204" spans="1:8" x14ac:dyDescent="0.3">
      <c r="A204" s="128"/>
      <c r="B204" s="128"/>
      <c r="C204" s="128"/>
      <c r="D204" s="128"/>
      <c r="E204" s="128"/>
      <c r="F204" s="128"/>
      <c r="H204" s="128"/>
    </row>
    <row r="205" spans="1:8" x14ac:dyDescent="0.3">
      <c r="A205" s="128"/>
      <c r="B205" s="128"/>
      <c r="C205" s="128"/>
      <c r="D205" s="128"/>
      <c r="E205" s="128"/>
      <c r="F205" s="128"/>
      <c r="H205" s="128"/>
    </row>
    <row r="206" spans="1:8" x14ac:dyDescent="0.3">
      <c r="A206" s="128"/>
      <c r="B206" s="128"/>
      <c r="C206" s="128"/>
      <c r="D206" s="128"/>
      <c r="E206" s="128"/>
      <c r="F206" s="128"/>
      <c r="H206" s="128"/>
    </row>
    <row r="207" spans="1:8" x14ac:dyDescent="0.3">
      <c r="A207" s="128"/>
      <c r="B207" s="128"/>
      <c r="C207" s="128"/>
      <c r="D207" s="128"/>
      <c r="E207" s="128"/>
      <c r="F207" s="128"/>
      <c r="H207" s="128"/>
    </row>
    <row r="208" spans="1:8" x14ac:dyDescent="0.3">
      <c r="A208" s="128"/>
      <c r="B208" s="128"/>
      <c r="C208" s="128"/>
      <c r="D208" s="128"/>
      <c r="E208" s="128"/>
      <c r="F208" s="128"/>
      <c r="H208" s="128"/>
    </row>
    <row r="209" spans="1:8" x14ac:dyDescent="0.3">
      <c r="A209" s="128"/>
      <c r="B209" s="128"/>
      <c r="C209" s="128"/>
      <c r="D209" s="128"/>
      <c r="E209" s="128"/>
      <c r="F209" s="128"/>
      <c r="H209" s="128"/>
    </row>
    <row r="210" spans="1:8" x14ac:dyDescent="0.3">
      <c r="A210" s="128"/>
      <c r="B210" s="128"/>
      <c r="C210" s="128"/>
      <c r="D210" s="128"/>
      <c r="E210" s="128"/>
      <c r="F210" s="128"/>
      <c r="H210" s="128"/>
    </row>
    <row r="211" spans="1:8" x14ac:dyDescent="0.3">
      <c r="A211" s="128"/>
      <c r="B211" s="128"/>
      <c r="C211" s="128"/>
      <c r="D211" s="128"/>
      <c r="E211" s="128"/>
      <c r="F211" s="128"/>
      <c r="H211" s="128"/>
    </row>
    <row r="212" spans="1:8" x14ac:dyDescent="0.3">
      <c r="A212" s="128"/>
      <c r="B212" s="128"/>
      <c r="C212" s="128"/>
      <c r="D212" s="128"/>
      <c r="E212" s="128"/>
      <c r="F212" s="128"/>
      <c r="H212" s="128"/>
    </row>
    <row r="213" spans="1:8" x14ac:dyDescent="0.3">
      <c r="A213" s="128"/>
      <c r="B213" s="128"/>
      <c r="C213" s="128"/>
      <c r="D213" s="128"/>
      <c r="E213" s="128"/>
      <c r="F213" s="128"/>
      <c r="H213" s="128"/>
    </row>
    <row r="214" spans="1:8" x14ac:dyDescent="0.3">
      <c r="A214" s="128"/>
      <c r="B214" s="128"/>
      <c r="C214" s="128"/>
      <c r="D214" s="128"/>
      <c r="E214" s="128"/>
      <c r="F214" s="128"/>
      <c r="H214" s="128"/>
    </row>
    <row r="215" spans="1:8" x14ac:dyDescent="0.3">
      <c r="A215" s="128"/>
      <c r="B215" s="128"/>
      <c r="C215" s="128"/>
      <c r="D215" s="128"/>
      <c r="E215" s="128"/>
      <c r="F215" s="128"/>
      <c r="H215" s="128"/>
    </row>
    <row r="216" spans="1:8" x14ac:dyDescent="0.3">
      <c r="A216" s="128"/>
      <c r="B216" s="128"/>
      <c r="C216" s="128"/>
      <c r="D216" s="128"/>
      <c r="E216" s="128"/>
      <c r="F216" s="128"/>
      <c r="H216" s="128"/>
    </row>
    <row r="217" spans="1:8" x14ac:dyDescent="0.3">
      <c r="A217" s="128"/>
      <c r="B217" s="128"/>
      <c r="C217" s="128"/>
      <c r="D217" s="128"/>
      <c r="E217" s="128"/>
      <c r="F217" s="128"/>
      <c r="H217" s="128"/>
    </row>
    <row r="218" spans="1:8" x14ac:dyDescent="0.3">
      <c r="A218" s="128"/>
      <c r="B218" s="128"/>
      <c r="C218" s="128"/>
      <c r="D218" s="128"/>
      <c r="E218" s="128"/>
      <c r="F218" s="128"/>
      <c r="H218" s="128"/>
    </row>
    <row r="219" spans="1:8" x14ac:dyDescent="0.3">
      <c r="A219" s="128"/>
      <c r="B219" s="128"/>
      <c r="C219" s="128"/>
      <c r="D219" s="128"/>
      <c r="E219" s="128"/>
      <c r="F219" s="128"/>
      <c r="H219" s="128"/>
    </row>
    <row r="220" spans="1:8" x14ac:dyDescent="0.3">
      <c r="A220" s="128"/>
      <c r="B220" s="128"/>
      <c r="C220" s="128"/>
      <c r="D220" s="128"/>
      <c r="E220" s="128"/>
      <c r="F220" s="128"/>
      <c r="H220" s="128"/>
    </row>
    <row r="221" spans="1:8" x14ac:dyDescent="0.3">
      <c r="A221" s="128"/>
      <c r="B221" s="128"/>
      <c r="C221" s="128"/>
      <c r="D221" s="128"/>
      <c r="E221" s="128"/>
      <c r="F221" s="128"/>
      <c r="H221" s="128"/>
    </row>
    <row r="222" spans="1:8" x14ac:dyDescent="0.3">
      <c r="A222" s="128"/>
      <c r="B222" s="128"/>
      <c r="C222" s="128"/>
      <c r="D222" s="128"/>
      <c r="E222" s="128"/>
      <c r="F222" s="128"/>
      <c r="H222" s="128"/>
    </row>
    <row r="223" spans="1:8" x14ac:dyDescent="0.3">
      <c r="A223" s="128"/>
      <c r="B223" s="128"/>
      <c r="C223" s="128"/>
      <c r="D223" s="128"/>
      <c r="E223" s="128"/>
      <c r="F223" s="128"/>
      <c r="H223" s="128"/>
    </row>
    <row r="224" spans="1:8" x14ac:dyDescent="0.3">
      <c r="A224" s="128"/>
      <c r="B224" s="128"/>
      <c r="C224" s="128"/>
      <c r="D224" s="128"/>
      <c r="E224" s="128"/>
      <c r="F224" s="128"/>
      <c r="H224" s="128"/>
    </row>
    <row r="225" spans="1:8" x14ac:dyDescent="0.3">
      <c r="A225" s="128"/>
      <c r="B225" s="128"/>
      <c r="C225" s="128"/>
      <c r="D225" s="128"/>
      <c r="E225" s="128"/>
      <c r="F225" s="128"/>
      <c r="H225" s="128"/>
    </row>
    <row r="226" spans="1:8" x14ac:dyDescent="0.3">
      <c r="A226" s="128"/>
      <c r="B226" s="128"/>
      <c r="C226" s="128"/>
      <c r="D226" s="128"/>
      <c r="E226" s="128"/>
      <c r="F226" s="128"/>
      <c r="H226" s="128"/>
    </row>
    <row r="227" spans="1:8" x14ac:dyDescent="0.3">
      <c r="A227" s="128"/>
      <c r="B227" s="128"/>
      <c r="C227" s="128"/>
      <c r="D227" s="128"/>
      <c r="E227" s="128"/>
      <c r="F227" s="128"/>
      <c r="H227" s="128"/>
    </row>
    <row r="228" spans="1:8" x14ac:dyDescent="0.3">
      <c r="A228" s="128"/>
      <c r="B228" s="128"/>
      <c r="C228" s="128"/>
      <c r="D228" s="128"/>
      <c r="E228" s="128"/>
      <c r="F228" s="128"/>
      <c r="H228" s="128"/>
    </row>
    <row r="229" spans="1:8" x14ac:dyDescent="0.3">
      <c r="A229" s="128"/>
      <c r="B229" s="128"/>
      <c r="C229" s="128"/>
      <c r="D229" s="128"/>
      <c r="E229" s="128"/>
      <c r="F229" s="128"/>
      <c r="H229" s="128"/>
    </row>
    <row r="230" spans="1:8" x14ac:dyDescent="0.3">
      <c r="A230" s="128"/>
      <c r="B230" s="128"/>
      <c r="C230" s="128"/>
      <c r="D230" s="128"/>
      <c r="E230" s="128"/>
      <c r="F230" s="128"/>
      <c r="H230" s="128"/>
    </row>
    <row r="231" spans="1:8" x14ac:dyDescent="0.3">
      <c r="A231" s="128"/>
      <c r="B231" s="128"/>
      <c r="C231" s="128"/>
      <c r="D231" s="128"/>
      <c r="E231" s="128"/>
      <c r="F231" s="128"/>
      <c r="H231" s="128"/>
    </row>
    <row r="232" spans="1:8" x14ac:dyDescent="0.3">
      <c r="A232" s="128"/>
      <c r="B232" s="128"/>
      <c r="C232" s="128"/>
      <c r="D232" s="128"/>
      <c r="E232" s="128"/>
      <c r="F232" s="128"/>
      <c r="H232" s="128"/>
    </row>
    <row r="233" spans="1:8" x14ac:dyDescent="0.3">
      <c r="A233" s="128"/>
      <c r="B233" s="128"/>
      <c r="C233" s="128"/>
      <c r="D233" s="128"/>
      <c r="E233" s="128"/>
      <c r="F233" s="128"/>
      <c r="H233" s="128"/>
    </row>
    <row r="234" spans="1:8" x14ac:dyDescent="0.3">
      <c r="A234" s="128"/>
      <c r="B234" s="128"/>
      <c r="C234" s="128"/>
      <c r="D234" s="128"/>
      <c r="E234" s="128"/>
      <c r="F234" s="128"/>
      <c r="H234" s="128"/>
    </row>
    <row r="235" spans="1:8" x14ac:dyDescent="0.3">
      <c r="A235" s="128"/>
      <c r="B235" s="128"/>
      <c r="C235" s="128"/>
      <c r="D235" s="128"/>
      <c r="E235" s="128"/>
      <c r="F235" s="128"/>
      <c r="H235" s="128"/>
    </row>
    <row r="236" spans="1:8" x14ac:dyDescent="0.3">
      <c r="A236" s="128"/>
      <c r="B236" s="128"/>
      <c r="C236" s="128"/>
      <c r="D236" s="128"/>
      <c r="E236" s="128"/>
      <c r="F236" s="128"/>
      <c r="H236" s="128"/>
    </row>
    <row r="237" spans="1:8" x14ac:dyDescent="0.3">
      <c r="A237" s="128"/>
      <c r="B237" s="128"/>
      <c r="C237" s="128"/>
      <c r="D237" s="128"/>
      <c r="E237" s="128"/>
      <c r="F237" s="128"/>
      <c r="H237" s="128"/>
    </row>
    <row r="238" spans="1:8" x14ac:dyDescent="0.3">
      <c r="A238" s="128"/>
      <c r="B238" s="128"/>
      <c r="C238" s="128"/>
      <c r="D238" s="128"/>
      <c r="E238" s="128"/>
      <c r="F238" s="128"/>
      <c r="H238" s="128"/>
    </row>
    <row r="239" spans="1:8" x14ac:dyDescent="0.3">
      <c r="A239" s="128"/>
      <c r="B239" s="128"/>
      <c r="C239" s="128"/>
      <c r="D239" s="128"/>
      <c r="E239" s="128"/>
      <c r="F239" s="128"/>
      <c r="H239" s="128"/>
    </row>
    <row r="240" spans="1:8" x14ac:dyDescent="0.3">
      <c r="A240" s="128"/>
      <c r="B240" s="128"/>
      <c r="C240" s="128"/>
      <c r="D240" s="128"/>
      <c r="E240" s="128"/>
      <c r="F240" s="128"/>
      <c r="H240" s="128"/>
    </row>
    <row r="241" spans="1:8" x14ac:dyDescent="0.3">
      <c r="A241" s="128"/>
      <c r="B241" s="128"/>
      <c r="C241" s="128"/>
      <c r="D241" s="128"/>
      <c r="E241" s="128"/>
      <c r="F241" s="128"/>
      <c r="H241" s="128"/>
    </row>
    <row r="242" spans="1:8" x14ac:dyDescent="0.3">
      <c r="A242" s="128"/>
      <c r="B242" s="128"/>
      <c r="C242" s="128"/>
      <c r="D242" s="128"/>
      <c r="E242" s="128"/>
      <c r="F242" s="128"/>
      <c r="H242" s="128"/>
    </row>
    <row r="243" spans="1:8" x14ac:dyDescent="0.3">
      <c r="A243" s="128"/>
      <c r="B243" s="128"/>
      <c r="C243" s="128"/>
      <c r="D243" s="128"/>
      <c r="E243" s="128"/>
      <c r="F243" s="128"/>
      <c r="H243" s="128"/>
    </row>
    <row r="244" spans="1:8" x14ac:dyDescent="0.3">
      <c r="A244" s="128"/>
      <c r="B244" s="128"/>
      <c r="C244" s="128"/>
      <c r="D244" s="128"/>
      <c r="E244" s="128"/>
      <c r="F244" s="128"/>
      <c r="H244" s="128"/>
    </row>
    <row r="245" spans="1:8" x14ac:dyDescent="0.3">
      <c r="A245" s="128"/>
      <c r="B245" s="128"/>
      <c r="C245" s="128"/>
      <c r="D245" s="128"/>
      <c r="E245" s="128"/>
      <c r="F245" s="128"/>
      <c r="H245" s="128"/>
    </row>
    <row r="246" spans="1:8" x14ac:dyDescent="0.3">
      <c r="A246" s="128"/>
      <c r="B246" s="128"/>
      <c r="C246" s="128"/>
      <c r="D246" s="128"/>
      <c r="E246" s="128"/>
      <c r="F246" s="128"/>
      <c r="H246" s="128"/>
    </row>
    <row r="247" spans="1:8" x14ac:dyDescent="0.3">
      <c r="A247" s="128"/>
      <c r="B247" s="128"/>
      <c r="C247" s="128"/>
      <c r="D247" s="128"/>
      <c r="E247" s="128"/>
      <c r="F247" s="128"/>
      <c r="H247" s="128"/>
    </row>
    <row r="248" spans="1:8" x14ac:dyDescent="0.3">
      <c r="A248" s="128"/>
      <c r="B248" s="128"/>
      <c r="C248" s="128"/>
      <c r="D248" s="128"/>
      <c r="E248" s="128"/>
      <c r="F248" s="128"/>
      <c r="H248" s="128"/>
    </row>
    <row r="249" spans="1:8" x14ac:dyDescent="0.3">
      <c r="A249" s="128"/>
      <c r="B249" s="128"/>
      <c r="C249" s="128"/>
      <c r="D249" s="128"/>
      <c r="E249" s="128"/>
      <c r="F249" s="128"/>
      <c r="H249" s="128"/>
    </row>
    <row r="250" spans="1:8" x14ac:dyDescent="0.3">
      <c r="A250" s="128"/>
      <c r="B250" s="128"/>
      <c r="C250" s="128"/>
      <c r="D250" s="128"/>
      <c r="E250" s="128"/>
      <c r="F250" s="128"/>
      <c r="H250" s="128"/>
    </row>
    <row r="251" spans="1:8" x14ac:dyDescent="0.3">
      <c r="A251" s="128"/>
      <c r="B251" s="128"/>
      <c r="C251" s="128"/>
      <c r="D251" s="128"/>
      <c r="E251" s="128"/>
      <c r="F251" s="128"/>
      <c r="H251" s="128"/>
    </row>
    <row r="252" spans="1:8" x14ac:dyDescent="0.3">
      <c r="A252" s="128"/>
      <c r="B252" s="128"/>
      <c r="C252" s="128"/>
      <c r="D252" s="128"/>
      <c r="E252" s="128"/>
      <c r="F252" s="128"/>
      <c r="H252" s="128"/>
    </row>
    <row r="253" spans="1:8" x14ac:dyDescent="0.3">
      <c r="A253" s="128"/>
      <c r="B253" s="128"/>
      <c r="C253" s="128"/>
      <c r="D253" s="128"/>
      <c r="E253" s="128"/>
      <c r="F253" s="128"/>
      <c r="H253" s="128"/>
    </row>
    <row r="254" spans="1:8" x14ac:dyDescent="0.3">
      <c r="A254" s="128"/>
      <c r="B254" s="128"/>
      <c r="C254" s="128"/>
      <c r="D254" s="128"/>
      <c r="E254" s="128"/>
      <c r="F254" s="128"/>
      <c r="H254" s="128"/>
    </row>
    <row r="255" spans="1:8" x14ac:dyDescent="0.3">
      <c r="A255" s="128"/>
      <c r="B255" s="128"/>
      <c r="C255" s="128"/>
      <c r="D255" s="128"/>
      <c r="E255" s="128"/>
      <c r="F255" s="128"/>
      <c r="H255" s="128"/>
    </row>
    <row r="256" spans="1:8" x14ac:dyDescent="0.3">
      <c r="A256" s="128"/>
      <c r="B256" s="128"/>
      <c r="C256" s="128"/>
      <c r="D256" s="128"/>
      <c r="E256" s="128"/>
      <c r="F256" s="128"/>
      <c r="H256" s="128"/>
    </row>
    <row r="257" spans="1:8" x14ac:dyDescent="0.3">
      <c r="A257" s="128"/>
      <c r="B257" s="128"/>
      <c r="C257" s="128"/>
      <c r="D257" s="128"/>
      <c r="E257" s="128"/>
      <c r="F257" s="128"/>
      <c r="H257" s="128"/>
    </row>
    <row r="258" spans="1:8" x14ac:dyDescent="0.3">
      <c r="A258" s="128"/>
      <c r="B258" s="128"/>
      <c r="C258" s="128"/>
      <c r="D258" s="128"/>
      <c r="E258" s="128"/>
      <c r="F258" s="128"/>
      <c r="H258" s="128"/>
    </row>
    <row r="259" spans="1:8" x14ac:dyDescent="0.3">
      <c r="A259" s="128"/>
      <c r="B259" s="128"/>
      <c r="C259" s="128"/>
      <c r="D259" s="128"/>
      <c r="E259" s="128"/>
      <c r="F259" s="128"/>
      <c r="H259" s="128"/>
    </row>
    <row r="260" spans="1:8" x14ac:dyDescent="0.3">
      <c r="A260" s="128"/>
      <c r="B260" s="128"/>
      <c r="C260" s="128"/>
      <c r="D260" s="128"/>
      <c r="E260" s="128"/>
      <c r="F260" s="128"/>
      <c r="H260" s="128"/>
    </row>
    <row r="261" spans="1:8" x14ac:dyDescent="0.3">
      <c r="A261" s="128"/>
      <c r="B261" s="128"/>
      <c r="C261" s="128"/>
      <c r="D261" s="128"/>
      <c r="E261" s="128"/>
      <c r="F261" s="128"/>
      <c r="H261" s="128"/>
    </row>
    <row r="262" spans="1:8" x14ac:dyDescent="0.3">
      <c r="A262" s="128"/>
      <c r="B262" s="128"/>
      <c r="C262" s="128"/>
      <c r="D262" s="128"/>
      <c r="E262" s="128"/>
      <c r="F262" s="128"/>
      <c r="H262" s="128"/>
    </row>
    <row r="263" spans="1:8" x14ac:dyDescent="0.3">
      <c r="A263" s="128"/>
      <c r="B263" s="128"/>
      <c r="C263" s="128"/>
      <c r="D263" s="128"/>
      <c r="E263" s="128"/>
      <c r="F263" s="128"/>
      <c r="H263" s="128"/>
    </row>
    <row r="264" spans="1:8" x14ac:dyDescent="0.3">
      <c r="A264" s="128"/>
      <c r="B264" s="128"/>
      <c r="C264" s="128"/>
      <c r="D264" s="128"/>
      <c r="E264" s="128"/>
      <c r="F264" s="128"/>
      <c r="H264" s="128"/>
    </row>
    <row r="265" spans="1:8" x14ac:dyDescent="0.3">
      <c r="A265" s="128"/>
      <c r="B265" s="128"/>
      <c r="C265" s="128"/>
      <c r="D265" s="128"/>
      <c r="E265" s="128"/>
      <c r="F265" s="128"/>
      <c r="H265" s="128"/>
    </row>
    <row r="266" spans="1:8" x14ac:dyDescent="0.3">
      <c r="A266" s="128"/>
      <c r="B266" s="128"/>
      <c r="C266" s="128"/>
      <c r="D266" s="128"/>
      <c r="E266" s="128"/>
      <c r="F266" s="128"/>
      <c r="H266" s="128"/>
    </row>
    <row r="267" spans="1:8" x14ac:dyDescent="0.3">
      <c r="A267" s="128"/>
      <c r="B267" s="128"/>
      <c r="C267" s="128"/>
      <c r="D267" s="128"/>
      <c r="E267" s="128"/>
      <c r="F267" s="128"/>
      <c r="H267" s="128"/>
    </row>
    <row r="268" spans="1:8" x14ac:dyDescent="0.3">
      <c r="A268" s="128"/>
      <c r="B268" s="128"/>
      <c r="C268" s="128"/>
      <c r="D268" s="128"/>
      <c r="E268" s="128"/>
      <c r="F268" s="128"/>
      <c r="H268" s="128"/>
    </row>
    <row r="269" spans="1:8" x14ac:dyDescent="0.3">
      <c r="A269" s="128"/>
      <c r="B269" s="128"/>
      <c r="C269" s="128"/>
      <c r="D269" s="128"/>
      <c r="E269" s="128"/>
      <c r="F269" s="128"/>
      <c r="H269" s="128"/>
    </row>
    <row r="270" spans="1:8" x14ac:dyDescent="0.3">
      <c r="A270" s="128"/>
      <c r="B270" s="128"/>
      <c r="C270" s="128"/>
      <c r="D270" s="128"/>
      <c r="E270" s="128"/>
      <c r="F270" s="128"/>
      <c r="H270" s="128"/>
    </row>
    <row r="271" spans="1:8" x14ac:dyDescent="0.3">
      <c r="A271" s="128"/>
      <c r="B271" s="128"/>
      <c r="C271" s="128"/>
      <c r="D271" s="128"/>
      <c r="E271" s="128"/>
      <c r="F271" s="128"/>
      <c r="H271" s="128"/>
    </row>
    <row r="272" spans="1:8" x14ac:dyDescent="0.3">
      <c r="A272" s="128"/>
      <c r="B272" s="128"/>
      <c r="C272" s="128"/>
      <c r="D272" s="128"/>
      <c r="E272" s="128"/>
      <c r="F272" s="128"/>
      <c r="H272" s="128"/>
    </row>
    <row r="273" spans="1:8" x14ac:dyDescent="0.3">
      <c r="A273" s="128"/>
      <c r="B273" s="128"/>
      <c r="C273" s="128"/>
      <c r="D273" s="128"/>
      <c r="E273" s="128"/>
      <c r="F273" s="128"/>
      <c r="H273" s="128"/>
    </row>
    <row r="274" spans="1:8" x14ac:dyDescent="0.3">
      <c r="A274" s="128"/>
      <c r="B274" s="128"/>
      <c r="C274" s="128"/>
      <c r="D274" s="128"/>
      <c r="E274" s="128"/>
      <c r="F274" s="128"/>
      <c r="H274" s="128"/>
    </row>
    <row r="275" spans="1:8" x14ac:dyDescent="0.3">
      <c r="A275" s="128"/>
      <c r="B275" s="128"/>
      <c r="C275" s="128"/>
      <c r="D275" s="128"/>
      <c r="E275" s="128"/>
      <c r="F275" s="128"/>
      <c r="H275" s="128"/>
    </row>
    <row r="276" spans="1:8" x14ac:dyDescent="0.3">
      <c r="A276" s="128"/>
      <c r="B276" s="128"/>
      <c r="C276" s="128"/>
      <c r="D276" s="128"/>
      <c r="E276" s="128"/>
      <c r="F276" s="128"/>
      <c r="H276" s="128"/>
    </row>
    <row r="277" spans="1:8" x14ac:dyDescent="0.3">
      <c r="A277" s="128"/>
      <c r="B277" s="128"/>
      <c r="C277" s="128"/>
      <c r="D277" s="128"/>
      <c r="E277" s="128"/>
      <c r="F277" s="128"/>
      <c r="H277" s="128"/>
    </row>
    <row r="278" spans="1:8" x14ac:dyDescent="0.3">
      <c r="A278" s="128"/>
      <c r="B278" s="128"/>
      <c r="C278" s="128"/>
      <c r="D278" s="128"/>
      <c r="E278" s="128"/>
      <c r="F278" s="128"/>
      <c r="H278" s="128"/>
    </row>
    <row r="279" spans="1:8" x14ac:dyDescent="0.3">
      <c r="A279" s="128"/>
      <c r="B279" s="128"/>
      <c r="C279" s="128"/>
      <c r="D279" s="128"/>
      <c r="E279" s="128"/>
      <c r="F279" s="128"/>
      <c r="H279" s="128"/>
    </row>
    <row r="280" spans="1:8" x14ac:dyDescent="0.3">
      <c r="A280" s="128"/>
      <c r="B280" s="128"/>
      <c r="C280" s="128"/>
      <c r="D280" s="128"/>
      <c r="E280" s="128"/>
      <c r="F280" s="128"/>
      <c r="H280" s="128"/>
    </row>
    <row r="281" spans="1:8" x14ac:dyDescent="0.3">
      <c r="A281" s="128"/>
      <c r="B281" s="128"/>
      <c r="C281" s="128"/>
      <c r="D281" s="128"/>
      <c r="E281" s="128"/>
      <c r="F281" s="128"/>
      <c r="H281" s="128"/>
    </row>
    <row r="282" spans="1:8" x14ac:dyDescent="0.3">
      <c r="A282" s="128"/>
      <c r="B282" s="128"/>
      <c r="C282" s="128"/>
      <c r="D282" s="128"/>
      <c r="E282" s="128"/>
      <c r="F282" s="128"/>
      <c r="H282" s="128"/>
    </row>
    <row r="283" spans="1:8" x14ac:dyDescent="0.3">
      <c r="A283" s="128"/>
      <c r="B283" s="128"/>
      <c r="C283" s="128"/>
      <c r="D283" s="128"/>
      <c r="E283" s="128"/>
      <c r="F283" s="128"/>
      <c r="H283" s="128"/>
    </row>
    <row r="284" spans="1:8" x14ac:dyDescent="0.3">
      <c r="A284" s="128"/>
      <c r="B284" s="128"/>
      <c r="C284" s="128"/>
      <c r="D284" s="128"/>
      <c r="E284" s="128"/>
      <c r="F284" s="128"/>
      <c r="H284" s="128"/>
    </row>
    <row r="285" spans="1:8" x14ac:dyDescent="0.3">
      <c r="A285" s="128"/>
      <c r="B285" s="128"/>
      <c r="C285" s="128"/>
      <c r="D285" s="128"/>
      <c r="E285" s="128"/>
      <c r="F285" s="128"/>
      <c r="H285" s="128"/>
    </row>
    <row r="286" spans="1:8" x14ac:dyDescent="0.3">
      <c r="A286" s="128"/>
      <c r="B286" s="128"/>
      <c r="C286" s="128"/>
      <c r="D286" s="128"/>
      <c r="E286" s="128"/>
      <c r="F286" s="128"/>
      <c r="H286" s="128"/>
    </row>
    <row r="287" spans="1:8" x14ac:dyDescent="0.3">
      <c r="A287" s="128"/>
      <c r="B287" s="128"/>
      <c r="C287" s="128"/>
      <c r="D287" s="128"/>
      <c r="E287" s="128"/>
      <c r="F287" s="128"/>
      <c r="H287" s="128"/>
    </row>
    <row r="288" spans="1:8" x14ac:dyDescent="0.3">
      <c r="A288" s="128"/>
      <c r="B288" s="128"/>
      <c r="C288" s="128"/>
      <c r="D288" s="128"/>
      <c r="E288" s="128"/>
      <c r="F288" s="128"/>
      <c r="H288" s="128"/>
    </row>
    <row r="289" spans="1:8" x14ac:dyDescent="0.3">
      <c r="A289" s="128"/>
      <c r="B289" s="128"/>
      <c r="C289" s="128"/>
      <c r="D289" s="128"/>
      <c r="E289" s="128"/>
      <c r="F289" s="128"/>
      <c r="H289" s="128"/>
    </row>
    <row r="290" spans="1:8" x14ac:dyDescent="0.3">
      <c r="A290" s="128"/>
      <c r="B290" s="128"/>
      <c r="C290" s="128"/>
      <c r="D290" s="128"/>
      <c r="E290" s="128"/>
      <c r="F290" s="128"/>
      <c r="H290" s="128"/>
    </row>
    <row r="291" spans="1:8" x14ac:dyDescent="0.3">
      <c r="A291" s="128"/>
      <c r="B291" s="128"/>
      <c r="C291" s="128"/>
      <c r="D291" s="128"/>
      <c r="E291" s="128"/>
      <c r="F291" s="128"/>
      <c r="H291" s="128"/>
    </row>
    <row r="292" spans="1:8" x14ac:dyDescent="0.3">
      <c r="A292" s="128"/>
      <c r="B292" s="128"/>
      <c r="C292" s="128"/>
      <c r="D292" s="128"/>
      <c r="E292" s="128"/>
      <c r="F292" s="128"/>
      <c r="H292" s="128"/>
    </row>
    <row r="293" spans="1:8" x14ac:dyDescent="0.3">
      <c r="A293" s="128"/>
      <c r="B293" s="128"/>
      <c r="C293" s="128"/>
      <c r="D293" s="128"/>
      <c r="E293" s="128"/>
      <c r="F293" s="128"/>
      <c r="H293" s="128"/>
    </row>
    <row r="294" spans="1:8" x14ac:dyDescent="0.3">
      <c r="A294" s="128"/>
      <c r="B294" s="128"/>
      <c r="C294" s="128"/>
      <c r="D294" s="128"/>
      <c r="E294" s="128"/>
      <c r="F294" s="128"/>
      <c r="H294" s="128"/>
    </row>
    <row r="295" spans="1:8" x14ac:dyDescent="0.3">
      <c r="A295" s="128"/>
      <c r="B295" s="128"/>
      <c r="C295" s="128"/>
      <c r="D295" s="128"/>
      <c r="E295" s="128"/>
      <c r="F295" s="128"/>
      <c r="H295" s="128"/>
    </row>
    <row r="296" spans="1:8" x14ac:dyDescent="0.3">
      <c r="A296" s="128"/>
      <c r="B296" s="128"/>
      <c r="C296" s="128"/>
      <c r="D296" s="128"/>
      <c r="E296" s="128"/>
      <c r="F296" s="128"/>
      <c r="H296" s="128"/>
    </row>
    <row r="297" spans="1:8" x14ac:dyDescent="0.3">
      <c r="A297" s="128"/>
      <c r="B297" s="128"/>
      <c r="C297" s="128"/>
      <c r="D297" s="128"/>
      <c r="E297" s="128"/>
      <c r="F297" s="128"/>
      <c r="H297" s="128"/>
    </row>
    <row r="298" spans="1:8" x14ac:dyDescent="0.3">
      <c r="A298" s="128"/>
      <c r="B298" s="128"/>
      <c r="C298" s="128"/>
      <c r="D298" s="128"/>
      <c r="E298" s="128"/>
      <c r="F298" s="128"/>
      <c r="H298" s="128"/>
    </row>
    <row r="299" spans="1:8" x14ac:dyDescent="0.3">
      <c r="A299" s="128"/>
      <c r="B299" s="128"/>
      <c r="C299" s="128"/>
      <c r="D299" s="128"/>
      <c r="E299" s="128"/>
      <c r="F299" s="128"/>
      <c r="H299" s="128"/>
    </row>
    <row r="300" spans="1:8" x14ac:dyDescent="0.3">
      <c r="A300" s="128"/>
      <c r="B300" s="128"/>
      <c r="C300" s="128"/>
      <c r="D300" s="128"/>
      <c r="E300" s="128"/>
      <c r="F300" s="128"/>
      <c r="H300" s="128"/>
    </row>
    <row r="301" spans="1:8" x14ac:dyDescent="0.3">
      <c r="A301" s="128"/>
      <c r="B301" s="128"/>
      <c r="C301" s="128"/>
      <c r="D301" s="128"/>
      <c r="E301" s="128"/>
      <c r="F301" s="128"/>
      <c r="H301" s="128"/>
    </row>
    <row r="302" spans="1:8" x14ac:dyDescent="0.3">
      <c r="A302" s="128"/>
      <c r="B302" s="128"/>
      <c r="C302" s="128"/>
      <c r="D302" s="128"/>
      <c r="E302" s="128"/>
      <c r="F302" s="128"/>
      <c r="H302" s="128"/>
    </row>
    <row r="303" spans="1:8" x14ac:dyDescent="0.3">
      <c r="A303" s="128"/>
      <c r="B303" s="128"/>
      <c r="C303" s="128"/>
      <c r="D303" s="128"/>
      <c r="E303" s="128"/>
      <c r="F303" s="128"/>
      <c r="H303" s="128"/>
    </row>
    <row r="304" spans="1:8" x14ac:dyDescent="0.3">
      <c r="A304" s="128"/>
      <c r="B304" s="128"/>
      <c r="C304" s="128"/>
      <c r="D304" s="128"/>
      <c r="E304" s="128"/>
      <c r="F304" s="128"/>
      <c r="H304" s="128"/>
    </row>
    <row r="305" spans="1:8" x14ac:dyDescent="0.3">
      <c r="A305" s="128"/>
      <c r="B305" s="128"/>
      <c r="C305" s="128"/>
      <c r="D305" s="128"/>
      <c r="E305" s="128"/>
      <c r="F305" s="128"/>
      <c r="H305" s="128"/>
    </row>
    <row r="306" spans="1:8" x14ac:dyDescent="0.3">
      <c r="A306" s="128"/>
      <c r="B306" s="128"/>
      <c r="C306" s="128"/>
      <c r="D306" s="128"/>
      <c r="E306" s="128"/>
      <c r="F306" s="128"/>
      <c r="H306" s="128"/>
    </row>
    <row r="307" spans="1:8" x14ac:dyDescent="0.3">
      <c r="A307" s="128"/>
      <c r="B307" s="128"/>
      <c r="C307" s="128"/>
      <c r="D307" s="128"/>
      <c r="E307" s="128"/>
      <c r="F307" s="128"/>
      <c r="H307" s="128"/>
    </row>
    <row r="308" spans="1:8" x14ac:dyDescent="0.3">
      <c r="A308" s="128"/>
      <c r="B308" s="128"/>
      <c r="C308" s="128"/>
      <c r="D308" s="128"/>
      <c r="E308" s="128"/>
      <c r="F308" s="128"/>
      <c r="H308" s="128"/>
    </row>
    <row r="309" spans="1:8" x14ac:dyDescent="0.3">
      <c r="A309" s="128"/>
      <c r="B309" s="128"/>
      <c r="C309" s="128"/>
      <c r="D309" s="128"/>
      <c r="E309" s="128"/>
      <c r="F309" s="128"/>
      <c r="H309" s="128"/>
    </row>
    <row r="310" spans="1:8" x14ac:dyDescent="0.3">
      <c r="A310" s="128"/>
      <c r="B310" s="128"/>
      <c r="C310" s="128"/>
      <c r="D310" s="128"/>
      <c r="E310" s="128"/>
      <c r="F310" s="128"/>
      <c r="H310" s="128"/>
    </row>
    <row r="311" spans="1:8" x14ac:dyDescent="0.3">
      <c r="A311" s="128"/>
      <c r="B311" s="128"/>
      <c r="C311" s="128"/>
      <c r="D311" s="128"/>
      <c r="E311" s="128"/>
      <c r="F311" s="128"/>
      <c r="H311" s="128"/>
    </row>
    <row r="312" spans="1:8" x14ac:dyDescent="0.3">
      <c r="A312" s="128"/>
      <c r="B312" s="128"/>
      <c r="C312" s="128"/>
      <c r="D312" s="128"/>
      <c r="E312" s="128"/>
      <c r="F312" s="128"/>
      <c r="H312" s="128"/>
    </row>
    <row r="313" spans="1:8" x14ac:dyDescent="0.3">
      <c r="A313" s="128"/>
      <c r="B313" s="128"/>
      <c r="C313" s="128"/>
      <c r="D313" s="128"/>
      <c r="E313" s="128"/>
      <c r="F313" s="128"/>
      <c r="H313" s="128"/>
    </row>
    <row r="314" spans="1:8" x14ac:dyDescent="0.3">
      <c r="A314" s="128"/>
      <c r="B314" s="128"/>
      <c r="C314" s="128"/>
      <c r="D314" s="128"/>
      <c r="E314" s="128"/>
      <c r="F314" s="128"/>
      <c r="H314" s="128"/>
    </row>
    <row r="315" spans="1:8" x14ac:dyDescent="0.3">
      <c r="A315" s="128"/>
      <c r="B315" s="128"/>
      <c r="C315" s="128"/>
      <c r="D315" s="128"/>
      <c r="E315" s="128"/>
      <c r="F315" s="128"/>
      <c r="H315" s="128"/>
    </row>
    <row r="316" spans="1:8" x14ac:dyDescent="0.3">
      <c r="A316" s="128"/>
      <c r="B316" s="128"/>
      <c r="C316" s="128"/>
      <c r="D316" s="128"/>
      <c r="E316" s="128"/>
      <c r="F316" s="128"/>
      <c r="H316" s="128"/>
    </row>
    <row r="317" spans="1:8" x14ac:dyDescent="0.3">
      <c r="A317" s="128"/>
      <c r="B317" s="128"/>
      <c r="C317" s="128"/>
      <c r="D317" s="128"/>
      <c r="E317" s="128"/>
      <c r="F317" s="128"/>
      <c r="H317" s="128"/>
    </row>
    <row r="318" spans="1:8" x14ac:dyDescent="0.3">
      <c r="A318" s="128"/>
      <c r="B318" s="128"/>
      <c r="C318" s="128"/>
      <c r="D318" s="128"/>
      <c r="E318" s="128"/>
      <c r="F318" s="128"/>
      <c r="H318" s="128"/>
    </row>
    <row r="319" spans="1:8" x14ac:dyDescent="0.3">
      <c r="A319" s="128"/>
      <c r="B319" s="128"/>
      <c r="C319" s="128"/>
      <c r="D319" s="128"/>
      <c r="E319" s="128"/>
      <c r="F319" s="128"/>
      <c r="H319" s="128"/>
    </row>
    <row r="320" spans="1:8" x14ac:dyDescent="0.3">
      <c r="A320" s="128"/>
      <c r="B320" s="128"/>
      <c r="C320" s="128"/>
      <c r="D320" s="128"/>
      <c r="E320" s="128"/>
      <c r="F320" s="128"/>
      <c r="H320" s="128"/>
    </row>
    <row r="321" spans="1:8" x14ac:dyDescent="0.3">
      <c r="A321" s="128"/>
      <c r="B321" s="128"/>
      <c r="C321" s="128"/>
      <c r="D321" s="128"/>
      <c r="E321" s="128"/>
      <c r="F321" s="128"/>
      <c r="H321" s="128"/>
    </row>
    <row r="322" spans="1:8" x14ac:dyDescent="0.3">
      <c r="A322" s="128"/>
      <c r="B322" s="128"/>
      <c r="C322" s="128"/>
      <c r="D322" s="128"/>
      <c r="E322" s="128"/>
      <c r="F322" s="128"/>
      <c r="H322" s="128"/>
    </row>
    <row r="323" spans="1:8" x14ac:dyDescent="0.3">
      <c r="A323" s="128"/>
      <c r="B323" s="128"/>
      <c r="C323" s="128"/>
      <c r="D323" s="128"/>
      <c r="E323" s="128"/>
      <c r="F323" s="128"/>
      <c r="H323" s="128"/>
    </row>
    <row r="324" spans="1:8" x14ac:dyDescent="0.3">
      <c r="A324" s="128"/>
      <c r="B324" s="128"/>
      <c r="C324" s="128"/>
      <c r="D324" s="128"/>
      <c r="E324" s="128"/>
      <c r="F324" s="128"/>
      <c r="H324" s="128"/>
    </row>
    <row r="325" spans="1:8" x14ac:dyDescent="0.3">
      <c r="A325" s="128"/>
      <c r="B325" s="128"/>
      <c r="C325" s="128"/>
      <c r="D325" s="128"/>
      <c r="E325" s="128"/>
      <c r="F325" s="128"/>
      <c r="H325" s="128"/>
    </row>
    <row r="326" spans="1:8" x14ac:dyDescent="0.3">
      <c r="A326" s="128"/>
      <c r="B326" s="128"/>
      <c r="C326" s="128"/>
      <c r="D326" s="128"/>
      <c r="E326" s="128"/>
      <c r="F326" s="128"/>
      <c r="H326" s="128"/>
    </row>
    <row r="327" spans="1:8" x14ac:dyDescent="0.3">
      <c r="A327" s="128"/>
      <c r="B327" s="128"/>
      <c r="C327" s="128"/>
      <c r="D327" s="128"/>
      <c r="E327" s="128"/>
      <c r="F327" s="128"/>
      <c r="H327" s="128"/>
    </row>
    <row r="328" spans="1:8" x14ac:dyDescent="0.3">
      <c r="A328" s="128"/>
      <c r="B328" s="128"/>
      <c r="C328" s="128"/>
      <c r="D328" s="128"/>
      <c r="E328" s="128"/>
      <c r="F328" s="128"/>
      <c r="H328" s="128"/>
    </row>
    <row r="329" spans="1:8" x14ac:dyDescent="0.3">
      <c r="A329" s="128"/>
      <c r="B329" s="128"/>
      <c r="C329" s="128"/>
      <c r="D329" s="128"/>
      <c r="E329" s="128"/>
      <c r="F329" s="128"/>
      <c r="H329" s="128"/>
    </row>
    <row r="330" spans="1:8" x14ac:dyDescent="0.3">
      <c r="A330" s="128"/>
      <c r="B330" s="128"/>
      <c r="C330" s="128"/>
      <c r="D330" s="128"/>
      <c r="E330" s="128"/>
      <c r="F330" s="128"/>
      <c r="H330" s="128"/>
    </row>
    <row r="331" spans="1:8" x14ac:dyDescent="0.3">
      <c r="A331" s="128"/>
      <c r="B331" s="128"/>
      <c r="C331" s="128"/>
      <c r="D331" s="128"/>
      <c r="E331" s="128"/>
      <c r="F331" s="128"/>
      <c r="H331" s="128"/>
    </row>
    <row r="332" spans="1:8" x14ac:dyDescent="0.3">
      <c r="A332" s="128"/>
      <c r="B332" s="128"/>
      <c r="C332" s="128"/>
      <c r="D332" s="128"/>
      <c r="E332" s="128"/>
      <c r="F332" s="128"/>
      <c r="H332" s="128"/>
    </row>
    <row r="333" spans="1:8" x14ac:dyDescent="0.3">
      <c r="A333" s="128"/>
      <c r="B333" s="128"/>
      <c r="C333" s="128"/>
      <c r="D333" s="128"/>
      <c r="E333" s="128"/>
      <c r="F333" s="128"/>
      <c r="H333" s="128"/>
    </row>
    <row r="334" spans="1:8" x14ac:dyDescent="0.3">
      <c r="A334" s="128"/>
      <c r="B334" s="128"/>
      <c r="C334" s="128"/>
      <c r="D334" s="128"/>
      <c r="E334" s="128"/>
      <c r="F334" s="128"/>
      <c r="H334" s="128"/>
    </row>
    <row r="335" spans="1:8" x14ac:dyDescent="0.3">
      <c r="A335" s="128"/>
      <c r="B335" s="128"/>
      <c r="C335" s="128"/>
      <c r="D335" s="128"/>
      <c r="E335" s="128"/>
      <c r="F335" s="128"/>
      <c r="H335" s="128"/>
    </row>
    <row r="336" spans="1:8" x14ac:dyDescent="0.3">
      <c r="A336" s="128"/>
      <c r="B336" s="128"/>
      <c r="C336" s="128"/>
      <c r="D336" s="128"/>
      <c r="E336" s="128"/>
      <c r="F336" s="128"/>
      <c r="H336" s="128"/>
    </row>
    <row r="337" spans="1:8" x14ac:dyDescent="0.3">
      <c r="A337" s="128"/>
      <c r="B337" s="128"/>
      <c r="C337" s="128"/>
      <c r="D337" s="128"/>
      <c r="E337" s="128"/>
      <c r="F337" s="128"/>
      <c r="H337" s="128"/>
    </row>
    <row r="338" spans="1:8" x14ac:dyDescent="0.3">
      <c r="A338" s="128"/>
      <c r="B338" s="128"/>
      <c r="C338" s="128"/>
      <c r="D338" s="128"/>
      <c r="E338" s="128"/>
      <c r="F338" s="128"/>
      <c r="H338" s="128"/>
    </row>
    <row r="339" spans="1:8" x14ac:dyDescent="0.3">
      <c r="A339" s="128"/>
      <c r="B339" s="128"/>
      <c r="C339" s="128"/>
      <c r="D339" s="128"/>
      <c r="E339" s="128"/>
      <c r="F339" s="128"/>
      <c r="H339" s="128"/>
    </row>
    <row r="340" spans="1:8" x14ac:dyDescent="0.3">
      <c r="A340" s="128"/>
      <c r="B340" s="128"/>
      <c r="C340" s="128"/>
      <c r="D340" s="128"/>
      <c r="E340" s="128"/>
      <c r="F340" s="128"/>
      <c r="H340" s="128"/>
    </row>
    <row r="341" spans="1:8" x14ac:dyDescent="0.3">
      <c r="A341" s="128"/>
      <c r="B341" s="128"/>
      <c r="C341" s="128"/>
      <c r="D341" s="128"/>
      <c r="E341" s="128"/>
      <c r="F341" s="128"/>
      <c r="H341" s="128"/>
    </row>
    <row r="342" spans="1:8" x14ac:dyDescent="0.3">
      <c r="A342" s="128"/>
      <c r="B342" s="128"/>
      <c r="C342" s="128"/>
      <c r="D342" s="128"/>
      <c r="E342" s="128"/>
      <c r="F342" s="128"/>
      <c r="H342" s="128"/>
    </row>
    <row r="343" spans="1:8" x14ac:dyDescent="0.3">
      <c r="A343" s="128"/>
      <c r="B343" s="128"/>
      <c r="C343" s="128"/>
      <c r="D343" s="128"/>
      <c r="E343" s="128"/>
      <c r="F343" s="128"/>
      <c r="H343" s="128"/>
    </row>
    <row r="344" spans="1:8" x14ac:dyDescent="0.3">
      <c r="A344" s="128"/>
      <c r="B344" s="128"/>
      <c r="C344" s="128"/>
      <c r="D344" s="128"/>
      <c r="E344" s="128"/>
      <c r="F344" s="128"/>
      <c r="H344" s="128"/>
    </row>
    <row r="345" spans="1:8" x14ac:dyDescent="0.3">
      <c r="A345" s="128"/>
      <c r="B345" s="128"/>
      <c r="C345" s="128"/>
      <c r="D345" s="128"/>
      <c r="E345" s="128"/>
      <c r="F345" s="128"/>
      <c r="H345" s="128"/>
    </row>
    <row r="346" spans="1:8" x14ac:dyDescent="0.3">
      <c r="A346" s="128"/>
      <c r="B346" s="128"/>
      <c r="C346" s="128"/>
      <c r="D346" s="128"/>
      <c r="E346" s="128"/>
      <c r="F346" s="128"/>
      <c r="H346" s="128"/>
    </row>
    <row r="347" spans="1:8" x14ac:dyDescent="0.3">
      <c r="A347" s="128"/>
      <c r="B347" s="128"/>
      <c r="C347" s="128"/>
      <c r="D347" s="128"/>
      <c r="E347" s="128"/>
      <c r="F347" s="128"/>
      <c r="H347" s="128"/>
    </row>
    <row r="348" spans="1:8" x14ac:dyDescent="0.3">
      <c r="A348" s="128"/>
      <c r="B348" s="128"/>
      <c r="C348" s="128"/>
      <c r="D348" s="128"/>
      <c r="E348" s="128"/>
      <c r="F348" s="128"/>
      <c r="H348" s="128"/>
    </row>
    <row r="349" spans="1:8" x14ac:dyDescent="0.3">
      <c r="A349" s="128"/>
      <c r="B349" s="128"/>
      <c r="C349" s="128"/>
      <c r="D349" s="128"/>
      <c r="E349" s="128"/>
      <c r="F349" s="128"/>
      <c r="H349" s="128"/>
    </row>
    <row r="350" spans="1:8" x14ac:dyDescent="0.3">
      <c r="A350" s="128"/>
      <c r="B350" s="128"/>
      <c r="C350" s="128"/>
      <c r="D350" s="128"/>
      <c r="E350" s="128"/>
      <c r="F350" s="128"/>
      <c r="H350" s="128"/>
    </row>
    <row r="351" spans="1:8" x14ac:dyDescent="0.3">
      <c r="A351" s="128"/>
      <c r="B351" s="128"/>
      <c r="C351" s="128"/>
      <c r="D351" s="128"/>
      <c r="E351" s="128"/>
      <c r="F351" s="128"/>
      <c r="H351" s="128"/>
    </row>
    <row r="352" spans="1:8" x14ac:dyDescent="0.3">
      <c r="A352" s="128"/>
      <c r="B352" s="128"/>
      <c r="C352" s="128"/>
      <c r="D352" s="128"/>
      <c r="E352" s="128"/>
      <c r="F352" s="128"/>
      <c r="H352" s="128"/>
    </row>
    <row r="353" spans="1:8" x14ac:dyDescent="0.3">
      <c r="A353" s="128"/>
      <c r="B353" s="128"/>
      <c r="C353" s="128"/>
      <c r="D353" s="128"/>
      <c r="E353" s="128"/>
      <c r="F353" s="128"/>
      <c r="H353" s="128"/>
    </row>
    <row r="354" spans="1:8" x14ac:dyDescent="0.3">
      <c r="A354" s="128"/>
      <c r="B354" s="128"/>
      <c r="C354" s="128"/>
      <c r="D354" s="128"/>
      <c r="E354" s="128"/>
      <c r="F354" s="128"/>
      <c r="H354" s="128"/>
    </row>
    <row r="355" spans="1:8" x14ac:dyDescent="0.3">
      <c r="A355" s="128"/>
      <c r="B355" s="128"/>
      <c r="C355" s="128"/>
      <c r="D355" s="128"/>
      <c r="E355" s="128"/>
      <c r="F355" s="128"/>
      <c r="H355" s="128"/>
    </row>
    <row r="356" spans="1:8" x14ac:dyDescent="0.3">
      <c r="A356" s="128"/>
      <c r="B356" s="128"/>
      <c r="C356" s="128"/>
      <c r="D356" s="128"/>
      <c r="E356" s="128"/>
      <c r="F356" s="128"/>
      <c r="H356" s="128"/>
    </row>
    <row r="357" spans="1:8" x14ac:dyDescent="0.3">
      <c r="A357" s="128"/>
      <c r="B357" s="128"/>
      <c r="C357" s="128"/>
      <c r="D357" s="128"/>
      <c r="E357" s="128"/>
      <c r="F357" s="128"/>
      <c r="H357" s="128"/>
    </row>
    <row r="358" spans="1:8" x14ac:dyDescent="0.3">
      <c r="A358" s="128"/>
      <c r="B358" s="128"/>
      <c r="C358" s="128"/>
      <c r="D358" s="128"/>
      <c r="E358" s="128"/>
      <c r="F358" s="128"/>
      <c r="H358" s="128"/>
    </row>
    <row r="359" spans="1:8" x14ac:dyDescent="0.3">
      <c r="A359" s="128"/>
      <c r="B359" s="128"/>
      <c r="C359" s="128"/>
      <c r="D359" s="128"/>
      <c r="E359" s="128"/>
      <c r="F359" s="128"/>
      <c r="H359" s="128"/>
    </row>
    <row r="360" spans="1:8" x14ac:dyDescent="0.3">
      <c r="A360" s="128"/>
      <c r="B360" s="128"/>
      <c r="C360" s="128"/>
      <c r="D360" s="128"/>
      <c r="E360" s="128"/>
      <c r="F360" s="128"/>
      <c r="H360" s="128"/>
    </row>
    <row r="361" spans="1:8" x14ac:dyDescent="0.3">
      <c r="A361" s="128"/>
      <c r="B361" s="128"/>
      <c r="C361" s="128"/>
      <c r="D361" s="128"/>
      <c r="E361" s="128"/>
      <c r="F361" s="128"/>
      <c r="H361" s="128"/>
    </row>
    <row r="362" spans="1:8" x14ac:dyDescent="0.3">
      <c r="A362" s="128"/>
      <c r="B362" s="128"/>
      <c r="C362" s="128"/>
      <c r="D362" s="128"/>
      <c r="E362" s="128"/>
      <c r="F362" s="128"/>
      <c r="H362" s="128"/>
    </row>
    <row r="363" spans="1:8" x14ac:dyDescent="0.3">
      <c r="A363" s="128"/>
      <c r="B363" s="128"/>
      <c r="C363" s="128"/>
      <c r="D363" s="128"/>
      <c r="E363" s="128"/>
      <c r="F363" s="128"/>
      <c r="H363" s="128"/>
    </row>
    <row r="364" spans="1:8" x14ac:dyDescent="0.3">
      <c r="A364" s="128"/>
      <c r="B364" s="128"/>
      <c r="C364" s="128"/>
      <c r="D364" s="128"/>
      <c r="E364" s="128"/>
      <c r="F364" s="128"/>
      <c r="H364" s="128"/>
    </row>
    <row r="365" spans="1:8" x14ac:dyDescent="0.3">
      <c r="A365" s="128"/>
      <c r="B365" s="128"/>
      <c r="C365" s="128"/>
      <c r="D365" s="128"/>
      <c r="E365" s="128"/>
      <c r="F365" s="128"/>
      <c r="H365" s="128"/>
    </row>
    <row r="366" spans="1:8" x14ac:dyDescent="0.3">
      <c r="A366" s="128"/>
      <c r="B366" s="128"/>
      <c r="C366" s="128"/>
      <c r="D366" s="128"/>
      <c r="E366" s="128"/>
      <c r="F366" s="128"/>
      <c r="H366" s="128"/>
    </row>
    <row r="367" spans="1:8" x14ac:dyDescent="0.3">
      <c r="A367" s="128"/>
      <c r="B367" s="128"/>
      <c r="C367" s="128"/>
      <c r="D367" s="128"/>
      <c r="E367" s="128"/>
      <c r="F367" s="128"/>
      <c r="H367" s="128"/>
    </row>
    <row r="368" spans="1:8" x14ac:dyDescent="0.3">
      <c r="A368" s="128"/>
      <c r="B368" s="128"/>
      <c r="C368" s="128"/>
      <c r="D368" s="128"/>
      <c r="E368" s="128"/>
      <c r="F368" s="128"/>
      <c r="H368" s="128"/>
    </row>
    <row r="369" spans="1:8" x14ac:dyDescent="0.3">
      <c r="A369" s="128"/>
      <c r="B369" s="128"/>
      <c r="C369" s="128"/>
      <c r="D369" s="128"/>
      <c r="E369" s="128"/>
      <c r="F369" s="128"/>
      <c r="H369" s="128"/>
    </row>
    <row r="370" spans="1:8" x14ac:dyDescent="0.3">
      <c r="A370" s="128"/>
      <c r="B370" s="128"/>
      <c r="C370" s="128"/>
      <c r="D370" s="128"/>
      <c r="E370" s="128"/>
      <c r="F370" s="128"/>
      <c r="H370" s="128"/>
    </row>
    <row r="371" spans="1:8" x14ac:dyDescent="0.3">
      <c r="A371" s="128"/>
      <c r="B371" s="128"/>
      <c r="C371" s="128"/>
      <c r="D371" s="128"/>
      <c r="E371" s="128"/>
      <c r="F371" s="128"/>
      <c r="H371" s="128"/>
    </row>
    <row r="372" spans="1:8" x14ac:dyDescent="0.3">
      <c r="A372" s="128"/>
      <c r="B372" s="128"/>
      <c r="C372" s="128"/>
      <c r="D372" s="128"/>
      <c r="E372" s="128"/>
      <c r="F372" s="128"/>
      <c r="H372" s="128"/>
    </row>
    <row r="373" spans="1:8" x14ac:dyDescent="0.3">
      <c r="A373" s="128"/>
      <c r="B373" s="128"/>
      <c r="C373" s="128"/>
      <c r="D373" s="128"/>
      <c r="E373" s="128"/>
      <c r="F373" s="128"/>
      <c r="H373" s="128"/>
    </row>
    <row r="374" spans="1:8" x14ac:dyDescent="0.3">
      <c r="A374" s="128"/>
      <c r="B374" s="128"/>
      <c r="C374" s="128"/>
      <c r="D374" s="128"/>
      <c r="E374" s="128"/>
      <c r="F374" s="128"/>
      <c r="H374" s="128"/>
    </row>
    <row r="375" spans="1:8" x14ac:dyDescent="0.3">
      <c r="A375" s="128"/>
      <c r="B375" s="128"/>
      <c r="C375" s="128"/>
      <c r="D375" s="128"/>
      <c r="E375" s="128"/>
      <c r="F375" s="128"/>
      <c r="H375" s="128"/>
    </row>
    <row r="376" spans="1:8" x14ac:dyDescent="0.3">
      <c r="A376" s="128"/>
      <c r="B376" s="128"/>
      <c r="C376" s="128"/>
      <c r="D376" s="128"/>
      <c r="E376" s="128"/>
      <c r="F376" s="128"/>
      <c r="H376" s="128"/>
    </row>
    <row r="377" spans="1:8" x14ac:dyDescent="0.3">
      <c r="A377" s="128"/>
      <c r="B377" s="128"/>
      <c r="C377" s="128"/>
      <c r="D377" s="128"/>
      <c r="E377" s="128"/>
      <c r="F377" s="128"/>
      <c r="H377" s="128"/>
    </row>
    <row r="378" spans="1:8" x14ac:dyDescent="0.3">
      <c r="A378" s="128"/>
      <c r="B378" s="128"/>
      <c r="C378" s="128"/>
      <c r="D378" s="128"/>
      <c r="E378" s="128"/>
      <c r="F378" s="128"/>
      <c r="H378" s="128"/>
    </row>
    <row r="379" spans="1:8" x14ac:dyDescent="0.3">
      <c r="A379" s="128"/>
      <c r="B379" s="128"/>
      <c r="C379" s="128"/>
      <c r="D379" s="128"/>
      <c r="E379" s="128"/>
      <c r="F379" s="128"/>
      <c r="H379" s="128"/>
    </row>
    <row r="380" spans="1:8" x14ac:dyDescent="0.3">
      <c r="A380" s="128"/>
      <c r="B380" s="128"/>
      <c r="C380" s="128"/>
      <c r="D380" s="128"/>
      <c r="E380" s="128"/>
      <c r="F380" s="128"/>
      <c r="H380" s="128"/>
    </row>
    <row r="381" spans="1:8" x14ac:dyDescent="0.3">
      <c r="A381" s="128"/>
      <c r="B381" s="128"/>
      <c r="C381" s="128"/>
      <c r="D381" s="128"/>
      <c r="E381" s="128"/>
      <c r="F381" s="128"/>
      <c r="H381" s="128"/>
    </row>
    <row r="382" spans="1:8" x14ac:dyDescent="0.3">
      <c r="A382" s="128"/>
      <c r="B382" s="128"/>
      <c r="C382" s="128"/>
      <c r="D382" s="128"/>
      <c r="E382" s="128"/>
      <c r="F382" s="128"/>
      <c r="H382" s="128"/>
    </row>
    <row r="383" spans="1:8" x14ac:dyDescent="0.3">
      <c r="A383" s="128"/>
      <c r="B383" s="128"/>
      <c r="C383" s="128"/>
      <c r="D383" s="128"/>
      <c r="E383" s="128"/>
      <c r="F383" s="128"/>
      <c r="H383" s="128"/>
    </row>
    <row r="384" spans="1:8" x14ac:dyDescent="0.3">
      <c r="A384" s="128"/>
      <c r="B384" s="128"/>
      <c r="C384" s="128"/>
      <c r="D384" s="128"/>
      <c r="E384" s="128"/>
      <c r="F384" s="128"/>
      <c r="H384" s="128"/>
    </row>
    <row r="385" spans="1:8" x14ac:dyDescent="0.3">
      <c r="A385" s="128"/>
      <c r="B385" s="128"/>
      <c r="C385" s="128"/>
      <c r="D385" s="128"/>
      <c r="E385" s="128"/>
      <c r="F385" s="128"/>
      <c r="H385" s="128"/>
    </row>
    <row r="386" spans="1:8" x14ac:dyDescent="0.3">
      <c r="A386" s="128"/>
      <c r="B386" s="128"/>
      <c r="C386" s="128"/>
      <c r="D386" s="128"/>
      <c r="E386" s="128"/>
      <c r="F386" s="128"/>
      <c r="H386" s="128"/>
    </row>
    <row r="387" spans="1:8" x14ac:dyDescent="0.3">
      <c r="A387" s="128"/>
      <c r="B387" s="128"/>
      <c r="C387" s="128"/>
      <c r="D387" s="128"/>
      <c r="E387" s="128"/>
      <c r="F387" s="128"/>
      <c r="H387" s="128"/>
    </row>
    <row r="388" spans="1:8" x14ac:dyDescent="0.3">
      <c r="A388" s="128"/>
      <c r="B388" s="128"/>
      <c r="C388" s="128"/>
      <c r="D388" s="128"/>
      <c r="E388" s="128"/>
      <c r="F388" s="128"/>
      <c r="H388" s="128"/>
    </row>
    <row r="389" spans="1:8" x14ac:dyDescent="0.3">
      <c r="A389" s="128"/>
      <c r="B389" s="128"/>
      <c r="C389" s="128"/>
      <c r="D389" s="128"/>
      <c r="E389" s="128"/>
      <c r="F389" s="128"/>
      <c r="H389" s="128"/>
    </row>
    <row r="390" spans="1:8" x14ac:dyDescent="0.3">
      <c r="A390" s="128"/>
      <c r="B390" s="128"/>
      <c r="C390" s="128"/>
      <c r="D390" s="128"/>
      <c r="E390" s="128"/>
      <c r="F390" s="128"/>
      <c r="H390" s="128"/>
    </row>
    <row r="391" spans="1:8" x14ac:dyDescent="0.3">
      <c r="A391" s="128"/>
      <c r="B391" s="128"/>
      <c r="C391" s="128"/>
      <c r="D391" s="128"/>
      <c r="E391" s="128"/>
      <c r="F391" s="128"/>
      <c r="H391" s="128"/>
    </row>
    <row r="392" spans="1:8" x14ac:dyDescent="0.3">
      <c r="A392" s="128"/>
      <c r="B392" s="128"/>
      <c r="C392" s="128"/>
      <c r="D392" s="128"/>
      <c r="E392" s="128"/>
      <c r="F392" s="128"/>
      <c r="H392" s="128"/>
    </row>
    <row r="393" spans="1:8" x14ac:dyDescent="0.3">
      <c r="A393" s="128"/>
      <c r="B393" s="128"/>
      <c r="C393" s="128"/>
      <c r="D393" s="128"/>
      <c r="E393" s="128"/>
      <c r="F393" s="128"/>
      <c r="H393" s="128"/>
    </row>
    <row r="394" spans="1:8" x14ac:dyDescent="0.3">
      <c r="A394" s="128"/>
      <c r="B394" s="128"/>
      <c r="C394" s="128"/>
      <c r="D394" s="128"/>
      <c r="E394" s="128"/>
      <c r="F394" s="128"/>
      <c r="H394" s="128"/>
    </row>
    <row r="395" spans="1:8" x14ac:dyDescent="0.3">
      <c r="A395" s="128"/>
      <c r="B395" s="128"/>
      <c r="C395" s="128"/>
      <c r="D395" s="128"/>
      <c r="E395" s="128"/>
      <c r="F395" s="128"/>
      <c r="H395" s="128"/>
    </row>
    <row r="396" spans="1:8" x14ac:dyDescent="0.3">
      <c r="A396" s="128"/>
      <c r="B396" s="128"/>
      <c r="C396" s="128"/>
      <c r="D396" s="128"/>
      <c r="E396" s="128"/>
      <c r="F396" s="128"/>
      <c r="H396" s="128"/>
    </row>
    <row r="397" spans="1:8" x14ac:dyDescent="0.3">
      <c r="A397" s="128"/>
      <c r="B397" s="128"/>
      <c r="C397" s="128"/>
      <c r="D397" s="128"/>
      <c r="E397" s="128"/>
      <c r="F397" s="128"/>
      <c r="H397" s="128"/>
    </row>
    <row r="398" spans="1:8" x14ac:dyDescent="0.3">
      <c r="A398" s="128"/>
      <c r="B398" s="128"/>
      <c r="C398" s="128"/>
      <c r="D398" s="128"/>
      <c r="E398" s="128"/>
      <c r="F398" s="128"/>
      <c r="H398" s="128"/>
    </row>
    <row r="399" spans="1:8" x14ac:dyDescent="0.3">
      <c r="A399" s="128"/>
      <c r="B399" s="128"/>
      <c r="C399" s="128"/>
      <c r="D399" s="128"/>
      <c r="E399" s="128"/>
      <c r="F399" s="128"/>
      <c r="H399" s="128"/>
    </row>
    <row r="400" spans="1:8" x14ac:dyDescent="0.3">
      <c r="A400" s="128"/>
      <c r="B400" s="128"/>
      <c r="C400" s="128"/>
      <c r="D400" s="128"/>
      <c r="E400" s="128"/>
      <c r="F400" s="128"/>
      <c r="H400" s="128"/>
    </row>
    <row r="401" spans="1:8" x14ac:dyDescent="0.3">
      <c r="A401" s="128"/>
      <c r="B401" s="128"/>
      <c r="C401" s="128"/>
      <c r="D401" s="128"/>
      <c r="E401" s="128"/>
      <c r="F401" s="128"/>
      <c r="H401" s="128"/>
    </row>
    <row r="402" spans="1:8" x14ac:dyDescent="0.3">
      <c r="A402" s="128"/>
      <c r="B402" s="128"/>
      <c r="C402" s="128"/>
      <c r="D402" s="128"/>
      <c r="E402" s="128"/>
      <c r="F402" s="128"/>
      <c r="H402" s="128"/>
    </row>
    <row r="403" spans="1:8" x14ac:dyDescent="0.3">
      <c r="A403" s="128"/>
      <c r="B403" s="128"/>
      <c r="C403" s="128"/>
      <c r="D403" s="128"/>
      <c r="E403" s="128"/>
      <c r="F403" s="128"/>
      <c r="H403" s="128"/>
    </row>
    <row r="404" spans="1:8" x14ac:dyDescent="0.3">
      <c r="A404" s="128"/>
      <c r="B404" s="128"/>
      <c r="C404" s="128"/>
      <c r="D404" s="128"/>
      <c r="E404" s="128"/>
      <c r="F404" s="128"/>
      <c r="H404" s="128"/>
    </row>
    <row r="405" spans="1:8" x14ac:dyDescent="0.3">
      <c r="A405" s="128"/>
      <c r="B405" s="128"/>
      <c r="C405" s="128"/>
      <c r="D405" s="128"/>
      <c r="E405" s="128"/>
      <c r="F405" s="128"/>
      <c r="H405" s="128"/>
    </row>
    <row r="406" spans="1:8" x14ac:dyDescent="0.3">
      <c r="A406" s="128"/>
      <c r="B406" s="128"/>
      <c r="C406" s="128"/>
      <c r="D406" s="128"/>
      <c r="E406" s="128"/>
      <c r="F406" s="128"/>
      <c r="H406" s="128"/>
    </row>
    <row r="407" spans="1:8" x14ac:dyDescent="0.3">
      <c r="A407" s="128"/>
      <c r="B407" s="128"/>
      <c r="C407" s="128"/>
      <c r="D407" s="128"/>
      <c r="E407" s="128"/>
      <c r="F407" s="128"/>
      <c r="H407" s="128"/>
    </row>
    <row r="408" spans="1:8" x14ac:dyDescent="0.3">
      <c r="A408" s="128"/>
      <c r="B408" s="128"/>
      <c r="C408" s="128"/>
      <c r="D408" s="128"/>
      <c r="E408" s="128"/>
      <c r="F408" s="128"/>
      <c r="H408" s="128"/>
    </row>
    <row r="409" spans="1:8" x14ac:dyDescent="0.3">
      <c r="A409" s="128"/>
      <c r="B409" s="128"/>
      <c r="C409" s="128"/>
      <c r="D409" s="128"/>
      <c r="E409" s="128"/>
      <c r="F409" s="128"/>
      <c r="H409" s="128"/>
    </row>
    <row r="410" spans="1:8" x14ac:dyDescent="0.3">
      <c r="A410" s="128"/>
      <c r="B410" s="128"/>
      <c r="C410" s="128"/>
      <c r="D410" s="128"/>
      <c r="E410" s="128"/>
      <c r="F410" s="128"/>
      <c r="H410" s="128"/>
    </row>
    <row r="411" spans="1:8" x14ac:dyDescent="0.3">
      <c r="A411" s="128"/>
      <c r="B411" s="128"/>
      <c r="C411" s="128"/>
      <c r="D411" s="128"/>
      <c r="E411" s="128"/>
      <c r="F411" s="128"/>
      <c r="H411" s="128"/>
    </row>
    <row r="412" spans="1:8" x14ac:dyDescent="0.3">
      <c r="A412" s="128"/>
      <c r="B412" s="128"/>
      <c r="C412" s="128"/>
      <c r="D412" s="128"/>
      <c r="E412" s="128"/>
      <c r="F412" s="128"/>
      <c r="H412" s="128"/>
    </row>
    <row r="413" spans="1:8" x14ac:dyDescent="0.3">
      <c r="A413" s="128"/>
      <c r="B413" s="128"/>
      <c r="C413" s="128"/>
      <c r="D413" s="128"/>
      <c r="E413" s="128"/>
      <c r="F413" s="128"/>
      <c r="H413" s="128"/>
    </row>
    <row r="414" spans="1:8" x14ac:dyDescent="0.3">
      <c r="A414" s="128"/>
      <c r="B414" s="128"/>
      <c r="C414" s="128"/>
      <c r="D414" s="128"/>
      <c r="E414" s="128"/>
      <c r="F414" s="128"/>
      <c r="H414" s="128"/>
    </row>
    <row r="415" spans="1:8" x14ac:dyDescent="0.3">
      <c r="A415" s="128"/>
      <c r="B415" s="128"/>
      <c r="C415" s="128"/>
      <c r="D415" s="128"/>
      <c r="E415" s="128"/>
      <c r="F415" s="128"/>
      <c r="H415" s="128"/>
    </row>
    <row r="416" spans="1:8" x14ac:dyDescent="0.3">
      <c r="A416" s="128"/>
      <c r="B416" s="128"/>
      <c r="C416" s="128"/>
      <c r="D416" s="128"/>
      <c r="E416" s="128"/>
      <c r="F416" s="128"/>
      <c r="H416" s="128"/>
    </row>
    <row r="417" spans="1:8" x14ac:dyDescent="0.3">
      <c r="A417" s="128"/>
      <c r="B417" s="128"/>
      <c r="C417" s="128"/>
      <c r="D417" s="128"/>
      <c r="E417" s="128"/>
      <c r="F417" s="128"/>
      <c r="H417" s="128"/>
    </row>
    <row r="418" spans="1:8" x14ac:dyDescent="0.3">
      <c r="A418" s="128"/>
      <c r="B418" s="128"/>
      <c r="C418" s="128"/>
      <c r="D418" s="128"/>
      <c r="E418" s="128"/>
      <c r="F418" s="128"/>
      <c r="H418" s="128"/>
    </row>
    <row r="419" spans="1:8" x14ac:dyDescent="0.3">
      <c r="A419" s="128"/>
      <c r="B419" s="128"/>
      <c r="C419" s="128"/>
      <c r="D419" s="128"/>
      <c r="E419" s="128"/>
      <c r="F419" s="128"/>
      <c r="H419" s="128"/>
    </row>
    <row r="420" spans="1:8" x14ac:dyDescent="0.3">
      <c r="A420" s="128"/>
      <c r="B420" s="128"/>
      <c r="C420" s="128"/>
      <c r="D420" s="128"/>
      <c r="E420" s="128"/>
      <c r="F420" s="128"/>
      <c r="H420" s="128"/>
    </row>
    <row r="421" spans="1:8" x14ac:dyDescent="0.3">
      <c r="A421" s="128"/>
      <c r="B421" s="128"/>
      <c r="C421" s="128"/>
      <c r="D421" s="128"/>
      <c r="E421" s="128"/>
      <c r="F421" s="128"/>
      <c r="H421" s="128"/>
    </row>
    <row r="422" spans="1:8" x14ac:dyDescent="0.3">
      <c r="A422" s="128"/>
      <c r="B422" s="128"/>
      <c r="C422" s="128"/>
      <c r="D422" s="128"/>
      <c r="E422" s="128"/>
      <c r="F422" s="128"/>
      <c r="H422" s="128"/>
    </row>
    <row r="423" spans="1:8" x14ac:dyDescent="0.3">
      <c r="A423" s="128"/>
      <c r="B423" s="128"/>
      <c r="C423" s="128"/>
      <c r="D423" s="128"/>
      <c r="E423" s="128"/>
      <c r="F423" s="128"/>
      <c r="H423" s="128"/>
    </row>
    <row r="424" spans="1:8" x14ac:dyDescent="0.3">
      <c r="A424" s="128"/>
      <c r="B424" s="128"/>
      <c r="C424" s="128"/>
      <c r="D424" s="128"/>
      <c r="E424" s="128"/>
      <c r="F424" s="128"/>
      <c r="H424" s="128"/>
    </row>
    <row r="425" spans="1:8" x14ac:dyDescent="0.3">
      <c r="A425" s="128"/>
      <c r="B425" s="128"/>
      <c r="C425" s="128"/>
      <c r="D425" s="128"/>
      <c r="E425" s="128"/>
      <c r="F425" s="128"/>
      <c r="H425" s="128"/>
    </row>
    <row r="426" spans="1:8" x14ac:dyDescent="0.3">
      <c r="A426" s="128"/>
      <c r="B426" s="128"/>
      <c r="C426" s="128"/>
      <c r="D426" s="128"/>
      <c r="E426" s="128"/>
      <c r="F426" s="128"/>
      <c r="H426" s="128"/>
    </row>
    <row r="427" spans="1:8" x14ac:dyDescent="0.3">
      <c r="A427" s="128"/>
      <c r="B427" s="128"/>
      <c r="C427" s="128"/>
      <c r="D427" s="128"/>
      <c r="E427" s="128"/>
      <c r="F427" s="128"/>
      <c r="H427" s="128"/>
    </row>
    <row r="428" spans="1:8" x14ac:dyDescent="0.3">
      <c r="A428" s="128"/>
      <c r="B428" s="128"/>
      <c r="C428" s="128"/>
      <c r="D428" s="128"/>
      <c r="E428" s="128"/>
      <c r="F428" s="128"/>
      <c r="H428" s="128"/>
    </row>
    <row r="429" spans="1:8" x14ac:dyDescent="0.3">
      <c r="A429" s="128"/>
      <c r="B429" s="128"/>
      <c r="C429" s="128"/>
      <c r="D429" s="128"/>
      <c r="E429" s="128"/>
      <c r="F429" s="128"/>
      <c r="H429" s="128"/>
    </row>
    <row r="430" spans="1:8" x14ac:dyDescent="0.3">
      <c r="A430" s="128"/>
      <c r="B430" s="128"/>
      <c r="C430" s="128"/>
      <c r="D430" s="128"/>
      <c r="E430" s="128"/>
      <c r="F430" s="128"/>
      <c r="H430" s="128"/>
    </row>
    <row r="431" spans="1:8" x14ac:dyDescent="0.3">
      <c r="A431" s="128"/>
      <c r="B431" s="128"/>
      <c r="C431" s="128"/>
      <c r="D431" s="128"/>
      <c r="E431" s="128"/>
      <c r="F431" s="128"/>
      <c r="H431" s="128"/>
    </row>
    <row r="432" spans="1:8" x14ac:dyDescent="0.3">
      <c r="A432" s="128"/>
      <c r="B432" s="128"/>
      <c r="C432" s="128"/>
      <c r="D432" s="128"/>
      <c r="E432" s="128"/>
      <c r="F432" s="128"/>
      <c r="H432" s="128"/>
    </row>
    <row r="433" spans="1:8" x14ac:dyDescent="0.3">
      <c r="A433" s="128"/>
      <c r="B433" s="128"/>
      <c r="C433" s="128"/>
      <c r="D433" s="128"/>
      <c r="E433" s="128"/>
      <c r="F433" s="128"/>
      <c r="H433" s="128"/>
    </row>
    <row r="434" spans="1:8" x14ac:dyDescent="0.3">
      <c r="A434" s="128"/>
      <c r="B434" s="128"/>
      <c r="C434" s="128"/>
      <c r="D434" s="128"/>
      <c r="E434" s="128"/>
      <c r="F434" s="128"/>
      <c r="H434" s="128"/>
    </row>
    <row r="435" spans="1:8" x14ac:dyDescent="0.3">
      <c r="A435" s="128"/>
      <c r="B435" s="128"/>
      <c r="C435" s="128"/>
      <c r="D435" s="128"/>
      <c r="E435" s="128"/>
      <c r="F435" s="128"/>
      <c r="H435" s="128"/>
    </row>
    <row r="436" spans="1:8" x14ac:dyDescent="0.3">
      <c r="A436" s="128"/>
      <c r="B436" s="128"/>
      <c r="C436" s="128"/>
      <c r="D436" s="128"/>
      <c r="E436" s="128"/>
      <c r="F436" s="128"/>
      <c r="H436" s="128"/>
    </row>
    <row r="437" spans="1:8" x14ac:dyDescent="0.3">
      <c r="A437" s="128"/>
      <c r="B437" s="128"/>
      <c r="C437" s="128"/>
      <c r="D437" s="128"/>
      <c r="E437" s="128"/>
      <c r="F437" s="128"/>
      <c r="H437" s="128"/>
    </row>
    <row r="438" spans="1:8" x14ac:dyDescent="0.3">
      <c r="A438" s="128"/>
      <c r="B438" s="128"/>
      <c r="C438" s="128"/>
      <c r="D438" s="128"/>
      <c r="E438" s="128"/>
      <c r="F438" s="128"/>
      <c r="H438" s="128"/>
    </row>
    <row r="439" spans="1:8" x14ac:dyDescent="0.3">
      <c r="A439" s="128"/>
      <c r="B439" s="128"/>
      <c r="C439" s="128"/>
      <c r="D439" s="128"/>
      <c r="E439" s="128"/>
      <c r="F439" s="128"/>
      <c r="H439" s="128"/>
    </row>
    <row r="440" spans="1:8" x14ac:dyDescent="0.3">
      <c r="A440" s="128"/>
      <c r="B440" s="128"/>
      <c r="C440" s="128"/>
      <c r="D440" s="128"/>
      <c r="E440" s="128"/>
      <c r="F440" s="128"/>
      <c r="H440" s="128"/>
    </row>
    <row r="441" spans="1:8" x14ac:dyDescent="0.3">
      <c r="A441" s="128"/>
      <c r="B441" s="128"/>
      <c r="C441" s="128"/>
      <c r="D441" s="128"/>
      <c r="E441" s="128"/>
      <c r="F441" s="128"/>
      <c r="H441" s="128"/>
    </row>
    <row r="442" spans="1:8" x14ac:dyDescent="0.3">
      <c r="A442" s="128"/>
      <c r="B442" s="128"/>
      <c r="C442" s="128"/>
      <c r="D442" s="128"/>
      <c r="E442" s="128"/>
      <c r="F442" s="128"/>
      <c r="H442" s="128"/>
    </row>
    <row r="443" spans="1:8" x14ac:dyDescent="0.3">
      <c r="A443" s="128"/>
      <c r="B443" s="128"/>
      <c r="C443" s="128"/>
      <c r="D443" s="128"/>
      <c r="E443" s="128"/>
      <c r="F443" s="128"/>
      <c r="H443" s="128"/>
    </row>
    <row r="444" spans="1:8" x14ac:dyDescent="0.3">
      <c r="A444" s="128"/>
      <c r="B444" s="128"/>
      <c r="C444" s="128"/>
      <c r="D444" s="128"/>
      <c r="E444" s="128"/>
      <c r="F444" s="128"/>
      <c r="H444" s="128"/>
    </row>
    <row r="445" spans="1:8" x14ac:dyDescent="0.3">
      <c r="A445" s="128"/>
      <c r="B445" s="128"/>
      <c r="C445" s="128"/>
      <c r="D445" s="128"/>
      <c r="E445" s="128"/>
      <c r="F445" s="128"/>
      <c r="H445" s="128"/>
    </row>
    <row r="446" spans="1:8" x14ac:dyDescent="0.3">
      <c r="A446" s="128"/>
      <c r="B446" s="128"/>
      <c r="C446" s="128"/>
      <c r="D446" s="128"/>
      <c r="E446" s="128"/>
      <c r="F446" s="128"/>
      <c r="H446" s="128"/>
    </row>
    <row r="447" spans="1:8" x14ac:dyDescent="0.3">
      <c r="A447" s="128"/>
      <c r="B447" s="128"/>
      <c r="C447" s="128"/>
      <c r="D447" s="128"/>
      <c r="E447" s="128"/>
      <c r="F447" s="128"/>
      <c r="H447" s="128"/>
    </row>
    <row r="448" spans="1:8" x14ac:dyDescent="0.3">
      <c r="A448" s="128"/>
      <c r="B448" s="128"/>
      <c r="C448" s="128"/>
      <c r="D448" s="128"/>
      <c r="E448" s="128"/>
      <c r="F448" s="128"/>
      <c r="H448" s="128"/>
    </row>
    <row r="449" spans="1:8" x14ac:dyDescent="0.3">
      <c r="A449" s="128"/>
      <c r="B449" s="128"/>
      <c r="C449" s="128"/>
      <c r="D449" s="128"/>
      <c r="E449" s="128"/>
      <c r="F449" s="128"/>
      <c r="H449" s="128"/>
    </row>
    <row r="450" spans="1:8" x14ac:dyDescent="0.3">
      <c r="A450" s="128"/>
      <c r="B450" s="128"/>
      <c r="C450" s="128"/>
      <c r="D450" s="128"/>
      <c r="E450" s="128"/>
      <c r="F450" s="128"/>
      <c r="H450" s="128"/>
    </row>
    <row r="451" spans="1:8" x14ac:dyDescent="0.3">
      <c r="A451" s="128"/>
      <c r="B451" s="128"/>
      <c r="C451" s="128"/>
      <c r="D451" s="128"/>
      <c r="E451" s="128"/>
      <c r="F451" s="128"/>
      <c r="H451" s="128"/>
    </row>
    <row r="452" spans="1:8" x14ac:dyDescent="0.3">
      <c r="A452" s="128"/>
      <c r="B452" s="128"/>
      <c r="C452" s="128"/>
      <c r="D452" s="128"/>
      <c r="E452" s="128"/>
      <c r="F452" s="128"/>
      <c r="H452" s="128"/>
    </row>
    <row r="453" spans="1:8" x14ac:dyDescent="0.3">
      <c r="A453" s="128"/>
      <c r="B453" s="128"/>
      <c r="C453" s="128"/>
      <c r="D453" s="128"/>
      <c r="E453" s="128"/>
      <c r="F453" s="128"/>
      <c r="H453" s="128"/>
    </row>
    <row r="454" spans="1:8" x14ac:dyDescent="0.3">
      <c r="A454" s="128"/>
      <c r="B454" s="128"/>
      <c r="C454" s="128"/>
      <c r="D454" s="128"/>
      <c r="E454" s="128"/>
      <c r="F454" s="128"/>
      <c r="H454" s="128"/>
    </row>
    <row r="455" spans="1:8" x14ac:dyDescent="0.3">
      <c r="A455" s="128"/>
      <c r="B455" s="128"/>
      <c r="C455" s="128"/>
      <c r="D455" s="128"/>
      <c r="E455" s="128"/>
      <c r="F455" s="128"/>
      <c r="H455" s="128"/>
    </row>
    <row r="456" spans="1:8" x14ac:dyDescent="0.3">
      <c r="A456" s="128"/>
      <c r="B456" s="128"/>
      <c r="C456" s="128"/>
      <c r="D456" s="128"/>
      <c r="E456" s="128"/>
      <c r="F456" s="128"/>
      <c r="H456" s="128"/>
    </row>
    <row r="457" spans="1:8" x14ac:dyDescent="0.3">
      <c r="A457" s="128"/>
      <c r="B457" s="128"/>
      <c r="C457" s="128"/>
      <c r="D457" s="128"/>
      <c r="E457" s="128"/>
      <c r="F457" s="128"/>
      <c r="H457" s="128"/>
    </row>
    <row r="458" spans="1:8" x14ac:dyDescent="0.3">
      <c r="A458" s="128"/>
      <c r="B458" s="128"/>
      <c r="C458" s="128"/>
      <c r="D458" s="128"/>
      <c r="E458" s="128"/>
      <c r="F458" s="128"/>
      <c r="H458" s="128"/>
    </row>
    <row r="459" spans="1:8" x14ac:dyDescent="0.3">
      <c r="A459" s="128"/>
      <c r="B459" s="128"/>
      <c r="C459" s="128"/>
      <c r="D459" s="128"/>
      <c r="E459" s="128"/>
      <c r="F459" s="128"/>
      <c r="H459" s="128"/>
    </row>
    <row r="460" spans="1:8" x14ac:dyDescent="0.3">
      <c r="A460" s="128"/>
      <c r="B460" s="128"/>
      <c r="C460" s="128"/>
      <c r="D460" s="128"/>
      <c r="E460" s="128"/>
      <c r="F460" s="128"/>
      <c r="H460" s="128"/>
    </row>
    <row r="461" spans="1:8" x14ac:dyDescent="0.3">
      <c r="A461" s="128"/>
      <c r="B461" s="128"/>
      <c r="C461" s="128"/>
      <c r="D461" s="128"/>
      <c r="E461" s="128"/>
      <c r="F461" s="128"/>
      <c r="H461" s="128"/>
    </row>
    <row r="462" spans="1:8" x14ac:dyDescent="0.3">
      <c r="A462" s="128"/>
      <c r="B462" s="128"/>
      <c r="C462" s="128"/>
      <c r="D462" s="128"/>
      <c r="E462" s="128"/>
      <c r="F462" s="128"/>
      <c r="H462" s="128"/>
    </row>
    <row r="463" spans="1:8" x14ac:dyDescent="0.3">
      <c r="A463" s="128"/>
      <c r="B463" s="128"/>
      <c r="C463" s="128"/>
      <c r="D463" s="128"/>
      <c r="E463" s="128"/>
      <c r="F463" s="128"/>
      <c r="H463" s="128"/>
    </row>
    <row r="464" spans="1:8" x14ac:dyDescent="0.3">
      <c r="A464" s="128"/>
      <c r="B464" s="128"/>
      <c r="C464" s="128"/>
      <c r="D464" s="128"/>
      <c r="E464" s="128"/>
      <c r="F464" s="128"/>
      <c r="H464" s="128"/>
    </row>
    <row r="465" spans="1:8" x14ac:dyDescent="0.3">
      <c r="A465" s="128"/>
      <c r="B465" s="128"/>
      <c r="C465" s="128"/>
      <c r="D465" s="128"/>
      <c r="E465" s="128"/>
      <c r="F465" s="128"/>
      <c r="H465" s="128"/>
    </row>
    <row r="466" spans="1:8" x14ac:dyDescent="0.3">
      <c r="A466" s="128"/>
      <c r="B466" s="128"/>
      <c r="C466" s="128"/>
      <c r="D466" s="128"/>
      <c r="E466" s="128"/>
      <c r="F466" s="128"/>
      <c r="H466" s="128"/>
    </row>
    <row r="467" spans="1:8" x14ac:dyDescent="0.3">
      <c r="A467" s="128"/>
      <c r="B467" s="128"/>
      <c r="C467" s="128"/>
      <c r="D467" s="128"/>
      <c r="E467" s="128"/>
      <c r="F467" s="128"/>
      <c r="H467" s="128"/>
    </row>
    <row r="468" spans="1:8" x14ac:dyDescent="0.3">
      <c r="A468" s="128"/>
      <c r="B468" s="128"/>
      <c r="C468" s="128"/>
      <c r="D468" s="128"/>
      <c r="E468" s="128"/>
      <c r="F468" s="128"/>
      <c r="H468" s="128"/>
    </row>
    <row r="469" spans="1:8" x14ac:dyDescent="0.3">
      <c r="A469" s="128"/>
      <c r="B469" s="128"/>
      <c r="C469" s="128"/>
      <c r="D469" s="128"/>
      <c r="E469" s="128"/>
      <c r="F469" s="128"/>
      <c r="H469" s="128"/>
    </row>
    <row r="470" spans="1:8" x14ac:dyDescent="0.3">
      <c r="A470" s="128"/>
      <c r="B470" s="128"/>
      <c r="C470" s="128"/>
      <c r="D470" s="128"/>
      <c r="E470" s="128"/>
      <c r="F470" s="128"/>
      <c r="H470" s="128"/>
    </row>
    <row r="471" spans="1:8" x14ac:dyDescent="0.3">
      <c r="A471" s="128"/>
      <c r="B471" s="128"/>
      <c r="C471" s="128"/>
      <c r="D471" s="128"/>
      <c r="E471" s="128"/>
      <c r="F471" s="128"/>
      <c r="H471" s="128"/>
    </row>
    <row r="472" spans="1:8" x14ac:dyDescent="0.3">
      <c r="A472" s="128"/>
      <c r="B472" s="128"/>
      <c r="C472" s="128"/>
      <c r="D472" s="128"/>
      <c r="E472" s="128"/>
      <c r="F472" s="128"/>
      <c r="H472" s="128"/>
    </row>
    <row r="473" spans="1:8" x14ac:dyDescent="0.3">
      <c r="A473" s="128"/>
      <c r="B473" s="128"/>
      <c r="C473" s="128"/>
      <c r="D473" s="128"/>
      <c r="E473" s="128"/>
      <c r="F473" s="128"/>
      <c r="H473" s="128"/>
    </row>
    <row r="474" spans="1:8" x14ac:dyDescent="0.3">
      <c r="A474" s="128"/>
      <c r="B474" s="128"/>
      <c r="C474" s="128"/>
      <c r="D474" s="128"/>
      <c r="E474" s="128"/>
      <c r="F474" s="128"/>
      <c r="H474" s="128"/>
    </row>
    <row r="475" spans="1:8" x14ac:dyDescent="0.3">
      <c r="A475" s="128"/>
      <c r="B475" s="128"/>
      <c r="C475" s="128"/>
      <c r="D475" s="128"/>
      <c r="E475" s="128"/>
      <c r="F475" s="128"/>
      <c r="H475" s="128"/>
    </row>
    <row r="476" spans="1:8" x14ac:dyDescent="0.3">
      <c r="A476" s="128"/>
      <c r="B476" s="128"/>
      <c r="C476" s="128"/>
      <c r="D476" s="128"/>
      <c r="E476" s="128"/>
      <c r="F476" s="128"/>
      <c r="H476" s="128"/>
    </row>
    <row r="477" spans="1:8" x14ac:dyDescent="0.3">
      <c r="A477" s="128"/>
      <c r="B477" s="128"/>
      <c r="C477" s="128"/>
      <c r="D477" s="128"/>
      <c r="E477" s="128"/>
      <c r="F477" s="128"/>
      <c r="H477" s="128"/>
    </row>
    <row r="478" spans="1:8" x14ac:dyDescent="0.3">
      <c r="A478" s="128"/>
      <c r="B478" s="128"/>
      <c r="C478" s="128"/>
      <c r="D478" s="128"/>
      <c r="E478" s="128"/>
      <c r="F478" s="128"/>
      <c r="H478" s="128"/>
    </row>
    <row r="479" spans="1:8" x14ac:dyDescent="0.3">
      <c r="A479" s="128"/>
      <c r="B479" s="128"/>
      <c r="C479" s="128"/>
      <c r="D479" s="128"/>
      <c r="E479" s="128"/>
      <c r="F479" s="128"/>
      <c r="H479" s="128"/>
    </row>
    <row r="480" spans="1:8" x14ac:dyDescent="0.3">
      <c r="A480" s="128"/>
      <c r="B480" s="128"/>
      <c r="C480" s="128"/>
      <c r="D480" s="128"/>
      <c r="E480" s="128"/>
      <c r="F480" s="128"/>
      <c r="H480" s="128"/>
    </row>
    <row r="481" spans="1:8" x14ac:dyDescent="0.3">
      <c r="A481" s="128"/>
      <c r="B481" s="128"/>
      <c r="C481" s="128"/>
      <c r="D481" s="128"/>
      <c r="E481" s="128"/>
      <c r="F481" s="128"/>
      <c r="H481" s="128"/>
    </row>
    <row r="482" spans="1:8" x14ac:dyDescent="0.3">
      <c r="A482" s="128"/>
      <c r="B482" s="128"/>
      <c r="C482" s="128"/>
      <c r="D482" s="128"/>
      <c r="E482" s="128"/>
      <c r="F482" s="128"/>
      <c r="H482" s="128"/>
    </row>
    <row r="483" spans="1:8" x14ac:dyDescent="0.3">
      <c r="A483" s="128"/>
      <c r="B483" s="128"/>
      <c r="C483" s="128"/>
      <c r="D483" s="128"/>
      <c r="E483" s="128"/>
      <c r="F483" s="128"/>
      <c r="H483" s="128"/>
    </row>
    <row r="484" spans="1:8" x14ac:dyDescent="0.3">
      <c r="A484" s="128"/>
      <c r="B484" s="128"/>
      <c r="C484" s="128"/>
      <c r="D484" s="128"/>
      <c r="E484" s="128"/>
      <c r="F484" s="128"/>
      <c r="H484" s="128"/>
    </row>
    <row r="485" spans="1:8" x14ac:dyDescent="0.3">
      <c r="A485" s="128"/>
      <c r="B485" s="128"/>
      <c r="C485" s="128"/>
      <c r="D485" s="128"/>
      <c r="E485" s="128"/>
      <c r="F485" s="128"/>
      <c r="H485" s="128"/>
    </row>
    <row r="486" spans="1:8" x14ac:dyDescent="0.3">
      <c r="A486" s="128"/>
      <c r="B486" s="128"/>
      <c r="C486" s="128"/>
      <c r="D486" s="128"/>
      <c r="E486" s="128"/>
      <c r="F486" s="128"/>
      <c r="H486" s="128"/>
    </row>
    <row r="487" spans="1:8" x14ac:dyDescent="0.3">
      <c r="A487" s="128"/>
      <c r="B487" s="128"/>
      <c r="C487" s="128"/>
      <c r="D487" s="128"/>
      <c r="E487" s="128"/>
      <c r="F487" s="128"/>
      <c r="H487" s="128"/>
    </row>
    <row r="488" spans="1:8" x14ac:dyDescent="0.3">
      <c r="A488" s="128"/>
      <c r="B488" s="128"/>
      <c r="C488" s="128"/>
      <c r="D488" s="128"/>
      <c r="E488" s="128"/>
      <c r="F488" s="128"/>
      <c r="H488" s="128"/>
    </row>
    <row r="489" spans="1:8" x14ac:dyDescent="0.3">
      <c r="A489" s="128"/>
      <c r="B489" s="128"/>
      <c r="C489" s="128"/>
      <c r="D489" s="128"/>
      <c r="E489" s="128"/>
      <c r="F489" s="128"/>
      <c r="H489" s="128"/>
    </row>
    <row r="490" spans="1:8" x14ac:dyDescent="0.3">
      <c r="A490" s="128"/>
      <c r="B490" s="128"/>
      <c r="C490" s="128"/>
      <c r="D490" s="128"/>
      <c r="E490" s="128"/>
      <c r="F490" s="128"/>
      <c r="H490" s="128"/>
    </row>
    <row r="491" spans="1:8" x14ac:dyDescent="0.3">
      <c r="A491" s="128"/>
      <c r="B491" s="128"/>
      <c r="C491" s="128"/>
      <c r="D491" s="128"/>
      <c r="E491" s="128"/>
      <c r="F491" s="128"/>
      <c r="H491" s="128"/>
    </row>
    <row r="492" spans="1:8" x14ac:dyDescent="0.3">
      <c r="A492" s="128"/>
      <c r="B492" s="128"/>
      <c r="C492" s="128"/>
      <c r="D492" s="128"/>
      <c r="E492" s="128"/>
      <c r="F492" s="128"/>
      <c r="H492" s="128"/>
    </row>
    <row r="493" spans="1:8" x14ac:dyDescent="0.3">
      <c r="A493" s="128"/>
      <c r="B493" s="128"/>
      <c r="C493" s="128"/>
      <c r="D493" s="128"/>
      <c r="E493" s="128"/>
      <c r="F493" s="128"/>
      <c r="H493" s="128"/>
    </row>
    <row r="494" spans="1:8" x14ac:dyDescent="0.3">
      <c r="A494" s="128"/>
      <c r="B494" s="128"/>
      <c r="C494" s="128"/>
      <c r="D494" s="128"/>
      <c r="E494" s="128"/>
      <c r="F494" s="128"/>
      <c r="H494" s="128"/>
    </row>
    <row r="495" spans="1:8" x14ac:dyDescent="0.3">
      <c r="A495" s="128"/>
      <c r="B495" s="128"/>
      <c r="C495" s="128"/>
      <c r="D495" s="128"/>
      <c r="E495" s="128"/>
      <c r="F495" s="128"/>
      <c r="H495" s="128"/>
    </row>
    <row r="496" spans="1:8" x14ac:dyDescent="0.3">
      <c r="A496" s="128"/>
      <c r="B496" s="128"/>
      <c r="C496" s="128"/>
      <c r="D496" s="128"/>
      <c r="E496" s="128"/>
      <c r="F496" s="128"/>
      <c r="H496" s="128"/>
    </row>
    <row r="497" spans="1:8" x14ac:dyDescent="0.3">
      <c r="A497" s="128"/>
      <c r="B497" s="128"/>
      <c r="C497" s="128"/>
      <c r="D497" s="128"/>
      <c r="E497" s="128"/>
      <c r="F497" s="128"/>
      <c r="H497" s="128"/>
    </row>
    <row r="498" spans="1:8" x14ac:dyDescent="0.3">
      <c r="A498" s="128"/>
      <c r="B498" s="128"/>
      <c r="C498" s="128"/>
      <c r="D498" s="128"/>
      <c r="E498" s="128"/>
      <c r="F498" s="128"/>
      <c r="H498" s="128"/>
    </row>
    <row r="499" spans="1:8" x14ac:dyDescent="0.3">
      <c r="A499" s="128"/>
      <c r="B499" s="128"/>
      <c r="C499" s="128"/>
      <c r="D499" s="128"/>
      <c r="E499" s="128"/>
      <c r="F499" s="128"/>
      <c r="H499" s="128"/>
    </row>
    <row r="500" spans="1:8" x14ac:dyDescent="0.3">
      <c r="A500" s="128"/>
      <c r="B500" s="128"/>
      <c r="C500" s="128"/>
      <c r="D500" s="128"/>
      <c r="E500" s="128"/>
      <c r="F500" s="128"/>
      <c r="H500" s="128"/>
    </row>
    <row r="501" spans="1:8" x14ac:dyDescent="0.3">
      <c r="A501" s="128"/>
      <c r="B501" s="128"/>
      <c r="C501" s="128"/>
      <c r="D501" s="128"/>
      <c r="E501" s="128"/>
      <c r="F501" s="128"/>
      <c r="H501" s="128"/>
    </row>
    <row r="502" spans="1:8" x14ac:dyDescent="0.3">
      <c r="A502" s="128"/>
      <c r="B502" s="128"/>
      <c r="C502" s="128"/>
      <c r="D502" s="128"/>
      <c r="E502" s="128"/>
      <c r="F502" s="128"/>
      <c r="H502" s="128"/>
    </row>
    <row r="503" spans="1:8" x14ac:dyDescent="0.3">
      <c r="A503" s="128"/>
      <c r="B503" s="128"/>
      <c r="C503" s="128"/>
      <c r="D503" s="128"/>
      <c r="E503" s="128"/>
      <c r="F503" s="128"/>
      <c r="H503" s="128"/>
    </row>
    <row r="504" spans="1:8" x14ac:dyDescent="0.3">
      <c r="A504" s="128"/>
      <c r="B504" s="128"/>
      <c r="C504" s="128"/>
      <c r="D504" s="128"/>
      <c r="E504" s="128"/>
      <c r="F504" s="128"/>
      <c r="H504" s="128"/>
    </row>
    <row r="505" spans="1:8" x14ac:dyDescent="0.3">
      <c r="A505" s="128"/>
      <c r="B505" s="128"/>
      <c r="C505" s="128"/>
      <c r="D505" s="128"/>
      <c r="E505" s="128"/>
      <c r="F505" s="128"/>
      <c r="H505" s="128"/>
    </row>
    <row r="506" spans="1:8" x14ac:dyDescent="0.3">
      <c r="A506" s="128"/>
      <c r="B506" s="128"/>
      <c r="C506" s="128"/>
      <c r="D506" s="128"/>
      <c r="E506" s="128"/>
      <c r="F506" s="128"/>
      <c r="H506" s="128"/>
    </row>
    <row r="507" spans="1:8" x14ac:dyDescent="0.3">
      <c r="A507" s="128"/>
      <c r="B507" s="128"/>
      <c r="C507" s="128"/>
      <c r="D507" s="128"/>
      <c r="E507" s="128"/>
      <c r="F507" s="128"/>
      <c r="H507" s="128"/>
    </row>
    <row r="508" spans="1:8" x14ac:dyDescent="0.3">
      <c r="A508" s="128"/>
      <c r="B508" s="128"/>
      <c r="C508" s="128"/>
      <c r="D508" s="128"/>
      <c r="E508" s="128"/>
      <c r="F508" s="128"/>
      <c r="H508" s="128"/>
    </row>
    <row r="509" spans="1:8" x14ac:dyDescent="0.3">
      <c r="A509" s="128"/>
      <c r="B509" s="128"/>
      <c r="C509" s="128"/>
      <c r="D509" s="128"/>
      <c r="E509" s="128"/>
      <c r="F509" s="128"/>
      <c r="H509" s="128"/>
    </row>
    <row r="510" spans="1:8" x14ac:dyDescent="0.3">
      <c r="A510" s="128"/>
      <c r="B510" s="128"/>
      <c r="C510" s="128"/>
      <c r="D510" s="128"/>
      <c r="E510" s="128"/>
      <c r="F510" s="128"/>
      <c r="H510" s="128"/>
    </row>
    <row r="511" spans="1:8" x14ac:dyDescent="0.3">
      <c r="A511" s="128"/>
      <c r="B511" s="128"/>
      <c r="C511" s="128"/>
      <c r="D511" s="128"/>
      <c r="E511" s="128"/>
      <c r="F511" s="128"/>
      <c r="H511" s="128"/>
    </row>
    <row r="512" spans="1:8" x14ac:dyDescent="0.3">
      <c r="A512" s="128"/>
      <c r="B512" s="128"/>
      <c r="C512" s="128"/>
      <c r="D512" s="128"/>
      <c r="E512" s="128"/>
      <c r="F512" s="128"/>
      <c r="H512" s="128"/>
    </row>
    <row r="513" spans="1:8" x14ac:dyDescent="0.3">
      <c r="A513" s="128"/>
      <c r="B513" s="128"/>
      <c r="C513" s="128"/>
      <c r="D513" s="128"/>
      <c r="E513" s="128"/>
      <c r="F513" s="128"/>
      <c r="H513" s="128"/>
    </row>
    <row r="514" spans="1:8" x14ac:dyDescent="0.3">
      <c r="A514" s="128"/>
      <c r="B514" s="128"/>
      <c r="C514" s="128"/>
      <c r="D514" s="128"/>
      <c r="E514" s="128"/>
      <c r="F514" s="128"/>
      <c r="H514" s="128"/>
    </row>
    <row r="515" spans="1:8" x14ac:dyDescent="0.3">
      <c r="A515" s="128"/>
      <c r="B515" s="128"/>
      <c r="C515" s="128"/>
      <c r="D515" s="128"/>
      <c r="E515" s="128"/>
      <c r="F515" s="128"/>
      <c r="H515" s="128"/>
    </row>
    <row r="516" spans="1:8" x14ac:dyDescent="0.3">
      <c r="A516" s="128"/>
      <c r="B516" s="128"/>
      <c r="C516" s="128"/>
      <c r="D516" s="128"/>
      <c r="E516" s="128"/>
      <c r="F516" s="128"/>
      <c r="H516" s="128"/>
    </row>
    <row r="517" spans="1:8" x14ac:dyDescent="0.3">
      <c r="A517" s="128"/>
      <c r="B517" s="128"/>
      <c r="C517" s="128"/>
      <c r="D517" s="128"/>
      <c r="E517" s="128"/>
      <c r="F517" s="128"/>
      <c r="H517" s="128"/>
    </row>
    <row r="518" spans="1:8" x14ac:dyDescent="0.3">
      <c r="A518" s="128"/>
      <c r="B518" s="128"/>
      <c r="C518" s="128"/>
      <c r="D518" s="128"/>
      <c r="E518" s="128"/>
      <c r="F518" s="128"/>
      <c r="H518" s="128"/>
    </row>
    <row r="519" spans="1:8" x14ac:dyDescent="0.3">
      <c r="A519" s="128"/>
      <c r="B519" s="128"/>
      <c r="C519" s="128"/>
      <c r="D519" s="128"/>
      <c r="E519" s="128"/>
      <c r="F519" s="128"/>
      <c r="H519" s="128"/>
    </row>
    <row r="520" spans="1:8" x14ac:dyDescent="0.3">
      <c r="A520" s="128"/>
      <c r="B520" s="128"/>
      <c r="C520" s="128"/>
      <c r="D520" s="128"/>
      <c r="E520" s="128"/>
      <c r="F520" s="128"/>
      <c r="H520" s="128"/>
    </row>
    <row r="521" spans="1:8" x14ac:dyDescent="0.3">
      <c r="A521" s="128"/>
      <c r="B521" s="128"/>
      <c r="C521" s="128"/>
      <c r="D521" s="128"/>
      <c r="E521" s="128"/>
      <c r="F521" s="128"/>
      <c r="H521" s="128"/>
    </row>
    <row r="522" spans="1:8" x14ac:dyDescent="0.3">
      <c r="A522" s="128"/>
      <c r="B522" s="128"/>
      <c r="C522" s="128"/>
      <c r="D522" s="128"/>
      <c r="E522" s="128"/>
      <c r="F522" s="128"/>
      <c r="H522" s="128"/>
    </row>
    <row r="523" spans="1:8" x14ac:dyDescent="0.3">
      <c r="A523" s="128"/>
      <c r="B523" s="128"/>
      <c r="C523" s="128"/>
      <c r="D523" s="128"/>
      <c r="E523" s="128"/>
      <c r="F523" s="128"/>
      <c r="H523" s="128"/>
    </row>
    <row r="524" spans="1:8" x14ac:dyDescent="0.3">
      <c r="A524" s="128"/>
      <c r="B524" s="128"/>
      <c r="C524" s="128"/>
      <c r="D524" s="128"/>
      <c r="E524" s="128"/>
      <c r="F524" s="128"/>
      <c r="H524" s="128"/>
    </row>
    <row r="525" spans="1:8" x14ac:dyDescent="0.3">
      <c r="A525" s="128"/>
      <c r="B525" s="128"/>
      <c r="C525" s="128"/>
      <c r="D525" s="128"/>
      <c r="E525" s="128"/>
      <c r="F525" s="128"/>
      <c r="H525" s="128"/>
    </row>
    <row r="526" spans="1:8" x14ac:dyDescent="0.3">
      <c r="A526" s="128"/>
      <c r="B526" s="128"/>
      <c r="C526" s="128"/>
      <c r="D526" s="128"/>
      <c r="E526" s="128"/>
      <c r="F526" s="128"/>
      <c r="H526" s="128"/>
    </row>
    <row r="527" spans="1:8" x14ac:dyDescent="0.3">
      <c r="A527" s="128"/>
      <c r="B527" s="128"/>
      <c r="C527" s="128"/>
      <c r="D527" s="128"/>
      <c r="E527" s="128"/>
      <c r="F527" s="128"/>
      <c r="H527" s="128"/>
    </row>
    <row r="528" spans="1:8" x14ac:dyDescent="0.3">
      <c r="A528" s="128"/>
      <c r="B528" s="128"/>
      <c r="C528" s="128"/>
      <c r="D528" s="128"/>
      <c r="E528" s="128"/>
      <c r="F528" s="128"/>
      <c r="H528" s="128"/>
    </row>
    <row r="529" spans="1:8" x14ac:dyDescent="0.3">
      <c r="A529" s="128"/>
      <c r="B529" s="128"/>
      <c r="C529" s="128"/>
      <c r="D529" s="128"/>
      <c r="E529" s="128"/>
      <c r="F529" s="128"/>
      <c r="H529" s="128"/>
    </row>
    <row r="530" spans="1:8" x14ac:dyDescent="0.3">
      <c r="A530" s="128"/>
      <c r="B530" s="128"/>
      <c r="C530" s="128"/>
      <c r="D530" s="128"/>
      <c r="E530" s="128"/>
      <c r="F530" s="128"/>
      <c r="H530" s="128"/>
    </row>
    <row r="531" spans="1:8" x14ac:dyDescent="0.3">
      <c r="A531" s="128"/>
      <c r="B531" s="128"/>
      <c r="C531" s="128"/>
      <c r="D531" s="128"/>
      <c r="E531" s="128"/>
      <c r="F531" s="128"/>
      <c r="H531" s="128"/>
    </row>
    <row r="532" spans="1:8" x14ac:dyDescent="0.3">
      <c r="A532" s="128"/>
      <c r="B532" s="128"/>
      <c r="C532" s="128"/>
      <c r="D532" s="128"/>
      <c r="E532" s="128"/>
      <c r="F532" s="128"/>
      <c r="H532" s="128"/>
    </row>
    <row r="533" spans="1:8" x14ac:dyDescent="0.3">
      <c r="A533" s="128"/>
      <c r="B533" s="128"/>
      <c r="C533" s="128"/>
      <c r="D533" s="128"/>
      <c r="E533" s="128"/>
      <c r="F533" s="128"/>
      <c r="H533" s="128"/>
    </row>
    <row r="534" spans="1:8" x14ac:dyDescent="0.3">
      <c r="A534" s="128"/>
      <c r="B534" s="128"/>
      <c r="C534" s="128"/>
      <c r="D534" s="128"/>
      <c r="E534" s="128"/>
      <c r="F534" s="128"/>
      <c r="H534" s="128"/>
    </row>
    <row r="535" spans="1:8" x14ac:dyDescent="0.3">
      <c r="A535" s="128"/>
      <c r="B535" s="128"/>
      <c r="C535" s="128"/>
      <c r="D535" s="128"/>
      <c r="E535" s="128"/>
      <c r="F535" s="128"/>
      <c r="H535" s="128"/>
    </row>
    <row r="536" spans="1:8" x14ac:dyDescent="0.3">
      <c r="A536" s="128"/>
      <c r="B536" s="128"/>
      <c r="C536" s="128"/>
      <c r="D536" s="128"/>
      <c r="E536" s="128"/>
      <c r="F536" s="128"/>
      <c r="H536" s="128"/>
    </row>
    <row r="537" spans="1:8" x14ac:dyDescent="0.3">
      <c r="A537" s="128"/>
      <c r="B537" s="128"/>
      <c r="C537" s="128"/>
      <c r="D537" s="128"/>
      <c r="E537" s="128"/>
      <c r="F537" s="128"/>
      <c r="H537" s="128"/>
    </row>
    <row r="538" spans="1:8" x14ac:dyDescent="0.3">
      <c r="A538" s="128"/>
      <c r="B538" s="128"/>
      <c r="C538" s="128"/>
      <c r="D538" s="128"/>
      <c r="E538" s="128"/>
      <c r="F538" s="128"/>
      <c r="H538" s="128"/>
    </row>
    <row r="539" spans="1:8" x14ac:dyDescent="0.3">
      <c r="A539" s="128"/>
      <c r="B539" s="128"/>
      <c r="C539" s="128"/>
      <c r="D539" s="128"/>
      <c r="E539" s="128"/>
      <c r="F539" s="128"/>
      <c r="H539" s="128"/>
    </row>
    <row r="540" spans="1:8" x14ac:dyDescent="0.3">
      <c r="A540" s="128"/>
      <c r="B540" s="128"/>
      <c r="C540" s="128"/>
      <c r="D540" s="128"/>
      <c r="E540" s="128"/>
      <c r="F540" s="128"/>
      <c r="H540" s="128"/>
    </row>
    <row r="541" spans="1:8" x14ac:dyDescent="0.3">
      <c r="A541" s="128"/>
      <c r="B541" s="128"/>
      <c r="C541" s="128"/>
      <c r="D541" s="128"/>
      <c r="E541" s="128"/>
      <c r="F541" s="128"/>
      <c r="H541" s="128"/>
    </row>
    <row r="542" spans="1:8" x14ac:dyDescent="0.3">
      <c r="A542" s="128"/>
      <c r="B542" s="128"/>
      <c r="C542" s="128"/>
      <c r="D542" s="128"/>
      <c r="E542" s="128"/>
      <c r="F542" s="128"/>
      <c r="H542" s="128"/>
    </row>
    <row r="543" spans="1:8" x14ac:dyDescent="0.3">
      <c r="A543" s="128"/>
      <c r="B543" s="128"/>
      <c r="C543" s="128"/>
      <c r="D543" s="128"/>
      <c r="E543" s="128"/>
      <c r="F543" s="128"/>
      <c r="H543" s="128"/>
    </row>
    <row r="544" spans="1:8" x14ac:dyDescent="0.3">
      <c r="A544" s="128"/>
      <c r="B544" s="128"/>
      <c r="C544" s="128"/>
      <c r="D544" s="128"/>
      <c r="E544" s="128"/>
      <c r="F544" s="128"/>
      <c r="H544" s="128"/>
    </row>
    <row r="545" spans="1:8" x14ac:dyDescent="0.3">
      <c r="A545" s="128"/>
      <c r="B545" s="128"/>
      <c r="C545" s="128"/>
      <c r="D545" s="128"/>
      <c r="E545" s="128"/>
      <c r="F545" s="128"/>
      <c r="H545" s="128"/>
    </row>
    <row r="546" spans="1:8" x14ac:dyDescent="0.3">
      <c r="A546" s="128"/>
      <c r="B546" s="128"/>
      <c r="C546" s="128"/>
      <c r="D546" s="128"/>
      <c r="E546" s="128"/>
      <c r="F546" s="128"/>
      <c r="H546" s="128"/>
    </row>
    <row r="547" spans="1:8" x14ac:dyDescent="0.3">
      <c r="A547" s="128"/>
      <c r="B547" s="128"/>
      <c r="C547" s="128"/>
      <c r="D547" s="128"/>
      <c r="E547" s="128"/>
      <c r="F547" s="128"/>
      <c r="H547" s="128"/>
    </row>
    <row r="548" spans="1:8" x14ac:dyDescent="0.3">
      <c r="A548" s="128"/>
      <c r="B548" s="128"/>
      <c r="C548" s="128"/>
      <c r="D548" s="128"/>
      <c r="E548" s="128"/>
      <c r="F548" s="128"/>
      <c r="H548" s="128"/>
    </row>
    <row r="549" spans="1:8" x14ac:dyDescent="0.3">
      <c r="A549" s="128"/>
      <c r="B549" s="128"/>
      <c r="C549" s="128"/>
      <c r="D549" s="128"/>
      <c r="E549" s="128"/>
      <c r="F549" s="128"/>
      <c r="H549" s="128"/>
    </row>
    <row r="550" spans="1:8" x14ac:dyDescent="0.3">
      <c r="A550" s="128"/>
      <c r="B550" s="128"/>
      <c r="C550" s="128"/>
      <c r="D550" s="128"/>
      <c r="E550" s="128"/>
      <c r="F550" s="128"/>
      <c r="H550" s="128"/>
    </row>
    <row r="551" spans="1:8" x14ac:dyDescent="0.3">
      <c r="A551" s="128"/>
      <c r="B551" s="128"/>
      <c r="C551" s="128"/>
      <c r="D551" s="128"/>
      <c r="E551" s="128"/>
      <c r="F551" s="128"/>
      <c r="H551" s="128"/>
    </row>
    <row r="552" spans="1:8" x14ac:dyDescent="0.3">
      <c r="A552" s="128"/>
      <c r="B552" s="128"/>
      <c r="C552" s="128"/>
      <c r="D552" s="128"/>
      <c r="E552" s="128"/>
      <c r="F552" s="128"/>
      <c r="H552" s="128"/>
    </row>
    <row r="553" spans="1:8" x14ac:dyDescent="0.3">
      <c r="A553" s="128"/>
      <c r="B553" s="128"/>
      <c r="C553" s="128"/>
      <c r="D553" s="128"/>
      <c r="E553" s="128"/>
      <c r="F553" s="128"/>
      <c r="H553" s="128"/>
    </row>
    <row r="554" spans="1:8" x14ac:dyDescent="0.3">
      <c r="A554" s="128"/>
      <c r="B554" s="128"/>
      <c r="C554" s="128"/>
      <c r="D554" s="128"/>
      <c r="E554" s="128"/>
      <c r="F554" s="128"/>
      <c r="H554" s="128"/>
    </row>
    <row r="555" spans="1:8" x14ac:dyDescent="0.3">
      <c r="A555" s="128"/>
      <c r="B555" s="128"/>
      <c r="C555" s="128"/>
      <c r="D555" s="128"/>
      <c r="E555" s="128"/>
      <c r="F555" s="128"/>
      <c r="H555" s="128"/>
    </row>
    <row r="556" spans="1:8" x14ac:dyDescent="0.3">
      <c r="A556" s="128"/>
      <c r="B556" s="128"/>
      <c r="C556" s="128"/>
      <c r="D556" s="128"/>
      <c r="E556" s="128"/>
      <c r="F556" s="128"/>
      <c r="H556" s="128"/>
    </row>
    <row r="557" spans="1:8" x14ac:dyDescent="0.3">
      <c r="A557" s="128"/>
      <c r="B557" s="128"/>
      <c r="C557" s="128"/>
      <c r="D557" s="128"/>
      <c r="E557" s="128"/>
      <c r="F557" s="128"/>
      <c r="H557" s="128"/>
    </row>
    <row r="558" spans="1:8" x14ac:dyDescent="0.3">
      <c r="A558" s="128"/>
      <c r="B558" s="128"/>
      <c r="C558" s="128"/>
      <c r="D558" s="128"/>
      <c r="E558" s="128"/>
      <c r="F558" s="128"/>
      <c r="H558" s="128"/>
    </row>
    <row r="559" spans="1:8" x14ac:dyDescent="0.3">
      <c r="A559" s="128"/>
      <c r="B559" s="128"/>
      <c r="C559" s="128"/>
      <c r="D559" s="128"/>
      <c r="E559" s="128"/>
      <c r="F559" s="128"/>
      <c r="H559" s="128"/>
    </row>
    <row r="560" spans="1:8" x14ac:dyDescent="0.3">
      <c r="A560" s="128"/>
      <c r="B560" s="128"/>
      <c r="C560" s="128"/>
      <c r="D560" s="128"/>
      <c r="E560" s="128"/>
      <c r="F560" s="128"/>
      <c r="H560" s="128"/>
    </row>
    <row r="561" spans="1:8" x14ac:dyDescent="0.3">
      <c r="A561" s="128"/>
      <c r="B561" s="128"/>
      <c r="C561" s="128"/>
      <c r="D561" s="128"/>
      <c r="E561" s="128"/>
      <c r="F561" s="128"/>
      <c r="H561" s="128"/>
    </row>
    <row r="562" spans="1:8" x14ac:dyDescent="0.3">
      <c r="A562" s="128"/>
      <c r="B562" s="128"/>
      <c r="C562" s="128"/>
      <c r="D562" s="128"/>
      <c r="E562" s="128"/>
      <c r="F562" s="128"/>
      <c r="H562" s="128"/>
    </row>
    <row r="563" spans="1:8" x14ac:dyDescent="0.3">
      <c r="A563" s="128"/>
      <c r="B563" s="128"/>
      <c r="C563" s="128"/>
      <c r="D563" s="128"/>
      <c r="E563" s="128"/>
      <c r="F563" s="128"/>
      <c r="H563" s="128"/>
    </row>
    <row r="564" spans="1:8" x14ac:dyDescent="0.3">
      <c r="A564" s="128"/>
      <c r="B564" s="128"/>
      <c r="C564" s="128"/>
      <c r="D564" s="128"/>
      <c r="E564" s="128"/>
      <c r="F564" s="128"/>
      <c r="H564" s="128"/>
    </row>
    <row r="565" spans="1:8" x14ac:dyDescent="0.3">
      <c r="A565" s="128"/>
      <c r="B565" s="128"/>
      <c r="C565" s="128"/>
      <c r="D565" s="128"/>
      <c r="E565" s="128"/>
      <c r="F565" s="128"/>
      <c r="H565" s="128"/>
    </row>
    <row r="566" spans="1:8" x14ac:dyDescent="0.3">
      <c r="A566" s="128"/>
      <c r="B566" s="128"/>
      <c r="C566" s="128"/>
      <c r="D566" s="128"/>
      <c r="E566" s="128"/>
      <c r="F566" s="128"/>
      <c r="H566" s="128"/>
    </row>
    <row r="567" spans="1:8" x14ac:dyDescent="0.3">
      <c r="A567" s="128"/>
      <c r="B567" s="128"/>
      <c r="C567" s="128"/>
      <c r="D567" s="128"/>
      <c r="E567" s="128"/>
      <c r="F567" s="128"/>
      <c r="H567" s="128"/>
    </row>
    <row r="568" spans="1:8" x14ac:dyDescent="0.3">
      <c r="A568" s="128"/>
      <c r="B568" s="128"/>
      <c r="C568" s="128"/>
      <c r="D568" s="128"/>
      <c r="E568" s="128"/>
      <c r="F568" s="128"/>
      <c r="H568" s="128"/>
    </row>
    <row r="569" spans="1:8" x14ac:dyDescent="0.3">
      <c r="A569" s="128"/>
      <c r="B569" s="128"/>
      <c r="C569" s="128"/>
      <c r="D569" s="128"/>
      <c r="E569" s="128"/>
      <c r="F569" s="128"/>
      <c r="H569" s="128"/>
    </row>
    <row r="570" spans="1:8" x14ac:dyDescent="0.3">
      <c r="A570" s="128"/>
      <c r="B570" s="128"/>
      <c r="C570" s="128"/>
      <c r="D570" s="128"/>
      <c r="E570" s="128"/>
      <c r="F570" s="128"/>
      <c r="H570" s="128"/>
    </row>
    <row r="571" spans="1:8" x14ac:dyDescent="0.3">
      <c r="A571" s="128"/>
      <c r="B571" s="128"/>
      <c r="C571" s="128"/>
      <c r="D571" s="128"/>
      <c r="E571" s="128"/>
      <c r="F571" s="128"/>
      <c r="H571" s="128"/>
    </row>
    <row r="572" spans="1:8" x14ac:dyDescent="0.3">
      <c r="A572" s="128"/>
      <c r="B572" s="128"/>
      <c r="C572" s="128"/>
      <c r="D572" s="128"/>
      <c r="E572" s="128"/>
      <c r="F572" s="128"/>
      <c r="H572" s="128"/>
    </row>
    <row r="573" spans="1:8" x14ac:dyDescent="0.3">
      <c r="A573" s="128"/>
      <c r="B573" s="128"/>
      <c r="C573" s="128"/>
      <c r="D573" s="128"/>
      <c r="E573" s="128"/>
      <c r="F573" s="128"/>
      <c r="H573" s="128"/>
    </row>
    <row r="574" spans="1:8" x14ac:dyDescent="0.3">
      <c r="A574" s="128"/>
      <c r="B574" s="128"/>
      <c r="C574" s="128"/>
      <c r="D574" s="128"/>
      <c r="E574" s="128"/>
      <c r="F574" s="128"/>
      <c r="H574" s="128"/>
    </row>
    <row r="575" spans="1:8" x14ac:dyDescent="0.3">
      <c r="A575" s="128"/>
      <c r="B575" s="128"/>
      <c r="C575" s="128"/>
      <c r="D575" s="128"/>
      <c r="E575" s="128"/>
      <c r="F575" s="128"/>
      <c r="H575" s="128"/>
    </row>
    <row r="576" spans="1:8" x14ac:dyDescent="0.3">
      <c r="A576" s="128"/>
      <c r="B576" s="128"/>
      <c r="C576" s="128"/>
      <c r="D576" s="128"/>
      <c r="E576" s="128"/>
      <c r="F576" s="128"/>
      <c r="H576" s="128"/>
    </row>
    <row r="577" spans="1:8" x14ac:dyDescent="0.3">
      <c r="A577" s="128"/>
      <c r="B577" s="128"/>
      <c r="C577" s="128"/>
      <c r="D577" s="128"/>
      <c r="E577" s="128"/>
      <c r="F577" s="128"/>
      <c r="H577" s="128"/>
    </row>
    <row r="578" spans="1:8" x14ac:dyDescent="0.3">
      <c r="A578" s="128"/>
      <c r="B578" s="128"/>
      <c r="C578" s="128"/>
      <c r="D578" s="128"/>
      <c r="E578" s="128"/>
      <c r="F578" s="128"/>
      <c r="H578" s="128"/>
    </row>
    <row r="579" spans="1:8" x14ac:dyDescent="0.3">
      <c r="A579" s="128"/>
      <c r="B579" s="128"/>
      <c r="C579" s="128"/>
      <c r="D579" s="128"/>
      <c r="E579" s="128"/>
      <c r="F579" s="128"/>
      <c r="H579" s="128"/>
    </row>
    <row r="580" spans="1:8" x14ac:dyDescent="0.3">
      <c r="A580" s="128"/>
      <c r="B580" s="128"/>
      <c r="C580" s="128"/>
      <c r="D580" s="128"/>
      <c r="E580" s="128"/>
      <c r="F580" s="128"/>
      <c r="H580" s="128"/>
    </row>
    <row r="581" spans="1:8" x14ac:dyDescent="0.3">
      <c r="A581" s="128"/>
      <c r="B581" s="128"/>
      <c r="C581" s="128"/>
      <c r="D581" s="128"/>
      <c r="E581" s="128"/>
      <c r="F581" s="128"/>
      <c r="H581" s="128"/>
    </row>
    <row r="582" spans="1:8" x14ac:dyDescent="0.3">
      <c r="A582" s="128"/>
      <c r="B582" s="128"/>
      <c r="C582" s="128"/>
      <c r="D582" s="128"/>
      <c r="E582" s="128"/>
      <c r="F582" s="128"/>
      <c r="H582" s="128"/>
    </row>
    <row r="583" spans="1:8" x14ac:dyDescent="0.3">
      <c r="A583" s="128"/>
      <c r="B583" s="128"/>
      <c r="C583" s="128"/>
      <c r="D583" s="128"/>
      <c r="E583" s="128"/>
      <c r="F583" s="128"/>
      <c r="H583" s="128"/>
    </row>
    <row r="584" spans="1:8" x14ac:dyDescent="0.3">
      <c r="A584" s="128"/>
      <c r="B584" s="128"/>
      <c r="C584" s="128"/>
      <c r="D584" s="128"/>
      <c r="E584" s="128"/>
      <c r="F584" s="128"/>
      <c r="H584" s="128"/>
    </row>
    <row r="585" spans="1:8" x14ac:dyDescent="0.3">
      <c r="A585" s="128"/>
      <c r="B585" s="128"/>
      <c r="C585" s="128"/>
      <c r="D585" s="128"/>
      <c r="E585" s="128"/>
      <c r="F585" s="128"/>
      <c r="H585" s="128"/>
    </row>
    <row r="586" spans="1:8" x14ac:dyDescent="0.3">
      <c r="A586" s="128"/>
      <c r="B586" s="128"/>
      <c r="C586" s="128"/>
      <c r="D586" s="128"/>
      <c r="E586" s="128"/>
      <c r="F586" s="128"/>
      <c r="H586" s="128"/>
    </row>
    <row r="587" spans="1:8" x14ac:dyDescent="0.3">
      <c r="A587" s="128"/>
      <c r="B587" s="128"/>
      <c r="C587" s="128"/>
      <c r="D587" s="128"/>
      <c r="E587" s="128"/>
      <c r="F587" s="128"/>
      <c r="H587" s="128"/>
    </row>
    <row r="588" spans="1:8" x14ac:dyDescent="0.3">
      <c r="A588" s="128"/>
      <c r="B588" s="128"/>
      <c r="C588" s="128"/>
      <c r="D588" s="128"/>
      <c r="E588" s="128"/>
      <c r="F588" s="128"/>
      <c r="H588" s="128"/>
    </row>
    <row r="589" spans="1:8" x14ac:dyDescent="0.3">
      <c r="A589" s="128"/>
      <c r="B589" s="128"/>
      <c r="C589" s="128"/>
      <c r="D589" s="128"/>
      <c r="E589" s="128"/>
      <c r="F589" s="128"/>
      <c r="H589" s="128"/>
    </row>
    <row r="590" spans="1:8" x14ac:dyDescent="0.3">
      <c r="A590" s="128"/>
      <c r="B590" s="128"/>
      <c r="C590" s="128"/>
      <c r="D590" s="128"/>
      <c r="E590" s="128"/>
      <c r="F590" s="128"/>
      <c r="H590" s="128"/>
    </row>
    <row r="591" spans="1:8" x14ac:dyDescent="0.3">
      <c r="A591" s="128"/>
      <c r="B591" s="128"/>
      <c r="C591" s="128"/>
      <c r="D591" s="128"/>
      <c r="E591" s="128"/>
      <c r="F591" s="128"/>
      <c r="H591" s="128"/>
    </row>
    <row r="592" spans="1:8" x14ac:dyDescent="0.3">
      <c r="A592" s="128"/>
      <c r="B592" s="128"/>
      <c r="C592" s="128"/>
      <c r="D592" s="128"/>
      <c r="E592" s="128"/>
      <c r="F592" s="128"/>
      <c r="H592" s="128"/>
    </row>
    <row r="593" spans="1:8" x14ac:dyDescent="0.3">
      <c r="A593" s="128"/>
      <c r="B593" s="128"/>
      <c r="C593" s="128"/>
      <c r="D593" s="128"/>
      <c r="E593" s="128"/>
      <c r="F593" s="128"/>
      <c r="H593" s="128"/>
    </row>
    <row r="594" spans="1:8" x14ac:dyDescent="0.3">
      <c r="A594" s="128"/>
      <c r="B594" s="128"/>
      <c r="C594" s="128"/>
      <c r="D594" s="128"/>
      <c r="E594" s="128"/>
      <c r="F594" s="128"/>
      <c r="H594" s="128"/>
    </row>
    <row r="595" spans="1:8" x14ac:dyDescent="0.3">
      <c r="A595" s="128"/>
      <c r="B595" s="128"/>
      <c r="C595" s="128"/>
      <c r="D595" s="128"/>
      <c r="E595" s="128"/>
      <c r="F595" s="128"/>
      <c r="H595" s="128"/>
    </row>
    <row r="596" spans="1:8" x14ac:dyDescent="0.3">
      <c r="A596" s="128"/>
      <c r="B596" s="128"/>
      <c r="C596" s="128"/>
      <c r="D596" s="128"/>
      <c r="E596" s="128"/>
      <c r="F596" s="128"/>
      <c r="H596" s="128"/>
    </row>
    <row r="597" spans="1:8" x14ac:dyDescent="0.3">
      <c r="A597" s="128"/>
      <c r="B597" s="128"/>
      <c r="C597" s="128"/>
      <c r="D597" s="128"/>
      <c r="E597" s="128"/>
      <c r="F597" s="128"/>
      <c r="H597" s="128"/>
    </row>
    <row r="598" spans="1:8" x14ac:dyDescent="0.3">
      <c r="A598" s="128"/>
      <c r="B598" s="128"/>
      <c r="C598" s="128"/>
      <c r="D598" s="128"/>
      <c r="E598" s="128"/>
      <c r="F598" s="128"/>
      <c r="H598" s="128"/>
    </row>
    <row r="599" spans="1:8" x14ac:dyDescent="0.3">
      <c r="A599" s="128"/>
      <c r="B599" s="128"/>
      <c r="C599" s="128"/>
      <c r="D599" s="128"/>
      <c r="E599" s="128"/>
      <c r="F599" s="128"/>
      <c r="H599" s="128"/>
    </row>
    <row r="600" spans="1:8" x14ac:dyDescent="0.3">
      <c r="A600" s="128"/>
      <c r="B600" s="128"/>
      <c r="C600" s="128"/>
      <c r="D600" s="128"/>
      <c r="E600" s="128"/>
      <c r="F600" s="128"/>
      <c r="H600" s="128"/>
    </row>
    <row r="601" spans="1:8" x14ac:dyDescent="0.3">
      <c r="A601" s="128"/>
      <c r="B601" s="128"/>
      <c r="C601" s="128"/>
      <c r="D601" s="128"/>
      <c r="E601" s="128"/>
      <c r="F601" s="128"/>
      <c r="H601" s="128"/>
    </row>
    <row r="602" spans="1:8" x14ac:dyDescent="0.3">
      <c r="A602" s="128"/>
      <c r="B602" s="128"/>
      <c r="C602" s="128"/>
      <c r="D602" s="128"/>
      <c r="E602" s="128"/>
      <c r="F602" s="128"/>
      <c r="H602" s="128"/>
    </row>
    <row r="603" spans="1:8" x14ac:dyDescent="0.3">
      <c r="A603" s="128"/>
      <c r="B603" s="128"/>
      <c r="C603" s="128"/>
      <c r="D603" s="128"/>
      <c r="E603" s="128"/>
      <c r="F603" s="128"/>
      <c r="H603" s="128"/>
    </row>
    <row r="604" spans="1:8" x14ac:dyDescent="0.3">
      <c r="A604" s="128"/>
      <c r="B604" s="128"/>
      <c r="C604" s="128"/>
      <c r="D604" s="128"/>
      <c r="E604" s="128"/>
      <c r="F604" s="128"/>
      <c r="H604" s="128"/>
    </row>
    <row r="605" spans="1:8" x14ac:dyDescent="0.3">
      <c r="A605" s="128"/>
      <c r="B605" s="128"/>
      <c r="C605" s="128"/>
      <c r="D605" s="128"/>
      <c r="E605" s="128"/>
      <c r="F605" s="128"/>
      <c r="H605" s="128"/>
    </row>
    <row r="606" spans="1:8" x14ac:dyDescent="0.3">
      <c r="A606" s="128"/>
      <c r="B606" s="128"/>
      <c r="C606" s="128"/>
      <c r="D606" s="128"/>
      <c r="E606" s="128"/>
      <c r="F606" s="128"/>
      <c r="H606" s="128"/>
    </row>
    <row r="607" spans="1:8" x14ac:dyDescent="0.3">
      <c r="A607" s="128"/>
      <c r="B607" s="128"/>
      <c r="C607" s="128"/>
      <c r="D607" s="128"/>
      <c r="E607" s="128"/>
      <c r="F607" s="128"/>
      <c r="H607" s="128"/>
    </row>
    <row r="608" spans="1:8" x14ac:dyDescent="0.3">
      <c r="A608" s="128"/>
      <c r="B608" s="128"/>
      <c r="C608" s="128"/>
      <c r="D608" s="128"/>
      <c r="E608" s="128"/>
      <c r="F608" s="128"/>
      <c r="H608" s="128"/>
    </row>
    <row r="609" spans="1:8" x14ac:dyDescent="0.3">
      <c r="A609" s="128"/>
      <c r="B609" s="128"/>
      <c r="C609" s="128"/>
      <c r="D609" s="128"/>
      <c r="E609" s="128"/>
      <c r="F609" s="128"/>
      <c r="H609" s="128"/>
    </row>
    <row r="610" spans="1:8" x14ac:dyDescent="0.3">
      <c r="A610" s="128"/>
      <c r="B610" s="128"/>
      <c r="C610" s="128"/>
      <c r="D610" s="128"/>
      <c r="E610" s="128"/>
      <c r="F610" s="128"/>
      <c r="H610" s="128"/>
    </row>
    <row r="611" spans="1:8" x14ac:dyDescent="0.3">
      <c r="A611" s="128"/>
      <c r="B611" s="128"/>
      <c r="C611" s="128"/>
      <c r="D611" s="128"/>
      <c r="E611" s="128"/>
      <c r="F611" s="128"/>
      <c r="H611" s="128"/>
    </row>
    <row r="612" spans="1:8" x14ac:dyDescent="0.3">
      <c r="A612" s="128"/>
      <c r="B612" s="128"/>
      <c r="C612" s="128"/>
      <c r="D612" s="128"/>
      <c r="E612" s="128"/>
      <c r="F612" s="128"/>
      <c r="H612" s="128"/>
    </row>
    <row r="613" spans="1:8" x14ac:dyDescent="0.3">
      <c r="A613" s="128"/>
      <c r="B613" s="128"/>
      <c r="C613" s="128"/>
      <c r="D613" s="128"/>
      <c r="E613" s="128"/>
      <c r="F613" s="128"/>
      <c r="H613" s="128"/>
    </row>
    <row r="614" spans="1:8" x14ac:dyDescent="0.3">
      <c r="A614" s="128"/>
      <c r="B614" s="128"/>
      <c r="C614" s="128"/>
      <c r="D614" s="128"/>
      <c r="E614" s="128"/>
      <c r="F614" s="128"/>
      <c r="H614" s="128"/>
    </row>
    <row r="615" spans="1:8" x14ac:dyDescent="0.3">
      <c r="A615" s="128"/>
      <c r="B615" s="128"/>
      <c r="C615" s="128"/>
      <c r="D615" s="128"/>
      <c r="E615" s="128"/>
      <c r="F615" s="128"/>
      <c r="H615" s="128"/>
    </row>
    <row r="616" spans="1:8" x14ac:dyDescent="0.3">
      <c r="A616" s="128"/>
      <c r="B616" s="128"/>
      <c r="C616" s="128"/>
      <c r="D616" s="128"/>
      <c r="E616" s="128"/>
      <c r="F616" s="128"/>
      <c r="H616" s="128"/>
    </row>
    <row r="617" spans="1:8" x14ac:dyDescent="0.3">
      <c r="A617" s="128"/>
      <c r="B617" s="128"/>
      <c r="C617" s="128"/>
      <c r="D617" s="128"/>
      <c r="E617" s="128"/>
      <c r="F617" s="128"/>
      <c r="H617" s="128"/>
    </row>
    <row r="618" spans="1:8" x14ac:dyDescent="0.3">
      <c r="A618" s="128"/>
      <c r="B618" s="128"/>
      <c r="C618" s="128"/>
      <c r="D618" s="128"/>
      <c r="E618" s="128"/>
      <c r="F618" s="128"/>
      <c r="H618" s="128"/>
    </row>
    <row r="619" spans="1:8" x14ac:dyDescent="0.3">
      <c r="A619" s="128"/>
      <c r="B619" s="128"/>
      <c r="C619" s="128"/>
      <c r="D619" s="128"/>
      <c r="E619" s="128"/>
      <c r="F619" s="128"/>
      <c r="H619" s="128"/>
    </row>
    <row r="620" spans="1:8" x14ac:dyDescent="0.3">
      <c r="A620" s="128"/>
      <c r="B620" s="128"/>
      <c r="C620" s="128"/>
      <c r="D620" s="128"/>
      <c r="E620" s="128"/>
      <c r="F620" s="128"/>
      <c r="H620" s="128"/>
    </row>
    <row r="621" spans="1:8" x14ac:dyDescent="0.3">
      <c r="A621" s="128"/>
      <c r="B621" s="128"/>
      <c r="C621" s="128"/>
      <c r="D621" s="128"/>
      <c r="E621" s="128"/>
      <c r="F621" s="128"/>
      <c r="H621" s="128"/>
    </row>
    <row r="622" spans="1:8" x14ac:dyDescent="0.3">
      <c r="A622" s="128"/>
      <c r="B622" s="128"/>
      <c r="C622" s="128"/>
      <c r="D622" s="128"/>
      <c r="E622" s="128"/>
      <c r="F622" s="128"/>
      <c r="H622" s="128"/>
    </row>
    <row r="623" spans="1:8" x14ac:dyDescent="0.3">
      <c r="A623" s="128"/>
      <c r="B623" s="128"/>
      <c r="C623" s="128"/>
      <c r="D623" s="128"/>
      <c r="E623" s="128"/>
      <c r="F623" s="128"/>
      <c r="H623" s="128"/>
    </row>
    <row r="624" spans="1:8" x14ac:dyDescent="0.3">
      <c r="A624" s="128"/>
      <c r="B624" s="128"/>
      <c r="C624" s="128"/>
      <c r="D624" s="128"/>
      <c r="E624" s="128"/>
      <c r="F624" s="128"/>
      <c r="H624" s="128"/>
    </row>
    <row r="625" spans="1:8" x14ac:dyDescent="0.3">
      <c r="A625" s="128"/>
      <c r="B625" s="128"/>
      <c r="C625" s="128"/>
      <c r="D625" s="128"/>
      <c r="E625" s="128"/>
      <c r="F625" s="128"/>
      <c r="H625" s="128"/>
    </row>
    <row r="626" spans="1:8" x14ac:dyDescent="0.3">
      <c r="A626" s="128"/>
      <c r="B626" s="128"/>
      <c r="C626" s="128"/>
      <c r="D626" s="128"/>
      <c r="E626" s="128"/>
      <c r="F626" s="128"/>
      <c r="H626" s="128"/>
    </row>
    <row r="627" spans="1:8" x14ac:dyDescent="0.3">
      <c r="A627" s="128"/>
      <c r="B627" s="128"/>
      <c r="C627" s="128"/>
      <c r="D627" s="128"/>
      <c r="E627" s="128"/>
      <c r="F627" s="128"/>
      <c r="H627" s="128"/>
    </row>
    <row r="628" spans="1:8" x14ac:dyDescent="0.3">
      <c r="A628" s="128"/>
      <c r="B628" s="128"/>
      <c r="C628" s="128"/>
      <c r="D628" s="128"/>
      <c r="E628" s="128"/>
      <c r="F628" s="128"/>
      <c r="H628" s="128"/>
    </row>
    <row r="629" spans="1:8" x14ac:dyDescent="0.3">
      <c r="A629" s="128"/>
      <c r="B629" s="128"/>
      <c r="C629" s="128"/>
      <c r="D629" s="128"/>
      <c r="E629" s="128"/>
      <c r="F629" s="128"/>
      <c r="H629" s="128"/>
    </row>
    <row r="630" spans="1:8" x14ac:dyDescent="0.3">
      <c r="A630" s="128"/>
      <c r="B630" s="128"/>
      <c r="C630" s="128"/>
      <c r="D630" s="128"/>
      <c r="E630" s="128"/>
      <c r="F630" s="128"/>
      <c r="H630" s="128"/>
    </row>
    <row r="631" spans="1:8" x14ac:dyDescent="0.3">
      <c r="A631" s="128"/>
      <c r="B631" s="128"/>
      <c r="C631" s="128"/>
      <c r="D631" s="128"/>
      <c r="E631" s="128"/>
      <c r="F631" s="128"/>
      <c r="H631" s="128"/>
    </row>
    <row r="632" spans="1:8" x14ac:dyDescent="0.3">
      <c r="A632" s="128"/>
      <c r="B632" s="128"/>
      <c r="C632" s="128"/>
      <c r="D632" s="128"/>
      <c r="E632" s="128"/>
      <c r="F632" s="128"/>
      <c r="H632" s="128"/>
    </row>
    <row r="633" spans="1:8" x14ac:dyDescent="0.3">
      <c r="A633" s="128"/>
      <c r="B633" s="128"/>
      <c r="C633" s="128"/>
      <c r="D633" s="128"/>
      <c r="E633" s="128"/>
      <c r="F633" s="128"/>
      <c r="H633" s="128"/>
    </row>
    <row r="634" spans="1:8" x14ac:dyDescent="0.3">
      <c r="A634" s="128"/>
      <c r="B634" s="128"/>
      <c r="C634" s="128"/>
      <c r="D634" s="128"/>
      <c r="E634" s="128"/>
      <c r="F634" s="128"/>
      <c r="H634" s="128"/>
    </row>
    <row r="635" spans="1:8" x14ac:dyDescent="0.3">
      <c r="A635" s="128"/>
      <c r="B635" s="128"/>
      <c r="C635" s="128"/>
      <c r="D635" s="128"/>
      <c r="E635" s="128"/>
      <c r="F635" s="128"/>
      <c r="H635" s="128"/>
    </row>
    <row r="636" spans="1:8" x14ac:dyDescent="0.3">
      <c r="A636" s="128"/>
      <c r="B636" s="128"/>
      <c r="C636" s="128"/>
      <c r="D636" s="128"/>
      <c r="E636" s="128"/>
      <c r="F636" s="128"/>
      <c r="H636" s="128"/>
    </row>
    <row r="637" spans="1:8" x14ac:dyDescent="0.3">
      <c r="A637" s="128"/>
      <c r="B637" s="128"/>
      <c r="C637" s="128"/>
      <c r="D637" s="128"/>
      <c r="E637" s="128"/>
      <c r="F637" s="128"/>
      <c r="H637" s="128"/>
    </row>
    <row r="638" spans="1:8" x14ac:dyDescent="0.3">
      <c r="A638" s="128"/>
      <c r="B638" s="128"/>
      <c r="C638" s="128"/>
      <c r="D638" s="128"/>
      <c r="E638" s="128"/>
      <c r="F638" s="128"/>
      <c r="H638" s="128"/>
    </row>
    <row r="639" spans="1:8" x14ac:dyDescent="0.3">
      <c r="A639" s="128"/>
      <c r="B639" s="128"/>
      <c r="C639" s="128"/>
      <c r="D639" s="128"/>
      <c r="E639" s="128"/>
      <c r="F639" s="128"/>
      <c r="H639" s="128"/>
    </row>
    <row r="640" spans="1:8" x14ac:dyDescent="0.3">
      <c r="A640" s="128"/>
      <c r="B640" s="128"/>
      <c r="C640" s="128"/>
      <c r="D640" s="128"/>
      <c r="E640" s="128"/>
      <c r="F640" s="128"/>
      <c r="H640" s="128"/>
    </row>
    <row r="641" spans="1:8" x14ac:dyDescent="0.3">
      <c r="A641" s="128"/>
      <c r="B641" s="128"/>
      <c r="C641" s="128"/>
      <c r="D641" s="128"/>
      <c r="E641" s="128"/>
      <c r="F641" s="128"/>
      <c r="H641" s="128"/>
    </row>
    <row r="642" spans="1:8" x14ac:dyDescent="0.3">
      <c r="A642" s="128"/>
      <c r="B642" s="128"/>
      <c r="C642" s="128"/>
      <c r="D642" s="128"/>
      <c r="E642" s="128"/>
      <c r="F642" s="128"/>
      <c r="H642" s="128"/>
    </row>
    <row r="643" spans="1:8" x14ac:dyDescent="0.3">
      <c r="A643" s="128"/>
      <c r="B643" s="128"/>
      <c r="C643" s="128"/>
      <c r="D643" s="128"/>
      <c r="E643" s="128"/>
      <c r="F643" s="128"/>
      <c r="H643" s="128"/>
    </row>
    <row r="644" spans="1:8" x14ac:dyDescent="0.3">
      <c r="A644" s="128"/>
      <c r="B644" s="128"/>
      <c r="C644" s="128"/>
      <c r="D644" s="128"/>
      <c r="E644" s="128"/>
      <c r="F644" s="128"/>
      <c r="H644" s="128"/>
    </row>
    <row r="645" spans="1:8" x14ac:dyDescent="0.3">
      <c r="A645" s="128"/>
      <c r="B645" s="128"/>
      <c r="C645" s="128"/>
      <c r="D645" s="128"/>
      <c r="E645" s="128"/>
      <c r="F645" s="128"/>
      <c r="H645" s="128"/>
    </row>
    <row r="646" spans="1:8" x14ac:dyDescent="0.3">
      <c r="A646" s="128"/>
      <c r="B646" s="128"/>
      <c r="C646" s="128"/>
      <c r="D646" s="128"/>
      <c r="E646" s="128"/>
      <c r="F646" s="128"/>
      <c r="H646" s="128"/>
    </row>
    <row r="647" spans="1:8" x14ac:dyDescent="0.3">
      <c r="A647" s="128"/>
      <c r="B647" s="128"/>
      <c r="C647" s="128"/>
      <c r="D647" s="128"/>
      <c r="E647" s="128"/>
      <c r="F647" s="128"/>
      <c r="H647" s="128"/>
    </row>
    <row r="648" spans="1:8" x14ac:dyDescent="0.3">
      <c r="A648" s="128"/>
      <c r="B648" s="128"/>
      <c r="C648" s="128"/>
      <c r="D648" s="128"/>
      <c r="E648" s="128"/>
      <c r="F648" s="128"/>
      <c r="H648" s="128"/>
    </row>
    <row r="649" spans="1:8" x14ac:dyDescent="0.3">
      <c r="A649" s="128"/>
      <c r="B649" s="128"/>
      <c r="C649" s="128"/>
      <c r="D649" s="128"/>
      <c r="E649" s="128"/>
      <c r="F649" s="128"/>
      <c r="H649" s="128"/>
    </row>
    <row r="650" spans="1:8" x14ac:dyDescent="0.3">
      <c r="A650" s="128"/>
      <c r="B650" s="128"/>
      <c r="C650" s="128"/>
      <c r="D650" s="128"/>
      <c r="E650" s="128"/>
      <c r="F650" s="128"/>
      <c r="H650" s="128"/>
    </row>
    <row r="651" spans="1:8" x14ac:dyDescent="0.3">
      <c r="A651" s="128"/>
      <c r="B651" s="128"/>
      <c r="C651" s="128"/>
      <c r="D651" s="128"/>
      <c r="E651" s="128"/>
      <c r="F651" s="128"/>
      <c r="H651" s="128"/>
    </row>
    <row r="652" spans="1:8" x14ac:dyDescent="0.3">
      <c r="A652" s="128"/>
      <c r="B652" s="128"/>
      <c r="C652" s="128"/>
      <c r="D652" s="128"/>
      <c r="E652" s="128"/>
      <c r="F652" s="128"/>
      <c r="H652" s="128"/>
    </row>
    <row r="653" spans="1:8" x14ac:dyDescent="0.3">
      <c r="A653" s="128"/>
      <c r="B653" s="128"/>
      <c r="C653" s="128"/>
      <c r="D653" s="128"/>
      <c r="E653" s="128"/>
      <c r="F653" s="128"/>
      <c r="H653" s="128"/>
    </row>
    <row r="654" spans="1:8" x14ac:dyDescent="0.3">
      <c r="A654" s="128"/>
      <c r="B654" s="128"/>
      <c r="C654" s="128"/>
      <c r="D654" s="128"/>
      <c r="E654" s="128"/>
      <c r="F654" s="128"/>
      <c r="H654" s="128"/>
    </row>
    <row r="655" spans="1:8" x14ac:dyDescent="0.3">
      <c r="A655" s="128"/>
      <c r="B655" s="128"/>
      <c r="C655" s="128"/>
      <c r="D655" s="128"/>
      <c r="E655" s="128"/>
      <c r="F655" s="128"/>
      <c r="H655" s="128"/>
    </row>
    <row r="656" spans="1:8" x14ac:dyDescent="0.3">
      <c r="A656" s="128"/>
      <c r="B656" s="128"/>
      <c r="C656" s="128"/>
      <c r="D656" s="128"/>
      <c r="E656" s="128"/>
      <c r="F656" s="128"/>
      <c r="H656" s="128"/>
    </row>
    <row r="657" spans="1:8" x14ac:dyDescent="0.3">
      <c r="A657" s="128"/>
      <c r="B657" s="128"/>
      <c r="C657" s="128"/>
      <c r="D657" s="128"/>
      <c r="E657" s="128"/>
      <c r="F657" s="128"/>
      <c r="H657" s="128"/>
    </row>
    <row r="658" spans="1:8" x14ac:dyDescent="0.3">
      <c r="A658" s="128"/>
      <c r="B658" s="128"/>
      <c r="C658" s="128"/>
      <c r="D658" s="128"/>
      <c r="E658" s="128"/>
      <c r="F658" s="128"/>
      <c r="H658" s="128"/>
    </row>
    <row r="659" spans="1:8" x14ac:dyDescent="0.3">
      <c r="A659" s="128"/>
      <c r="B659" s="128"/>
      <c r="C659" s="128"/>
      <c r="D659" s="128"/>
      <c r="E659" s="128"/>
      <c r="F659" s="128"/>
      <c r="H659" s="128"/>
    </row>
    <row r="660" spans="1:8" x14ac:dyDescent="0.3">
      <c r="A660" s="128"/>
      <c r="B660" s="128"/>
      <c r="C660" s="128"/>
      <c r="D660" s="128"/>
      <c r="E660" s="128"/>
      <c r="F660" s="128"/>
      <c r="H660" s="128"/>
    </row>
    <row r="661" spans="1:8" x14ac:dyDescent="0.3">
      <c r="A661" s="128"/>
      <c r="B661" s="128"/>
      <c r="C661" s="128"/>
      <c r="D661" s="128"/>
      <c r="E661" s="128"/>
      <c r="F661" s="128"/>
      <c r="H661" s="128"/>
    </row>
    <row r="662" spans="1:8" x14ac:dyDescent="0.3">
      <c r="A662" s="128"/>
      <c r="B662" s="128"/>
      <c r="C662" s="128"/>
      <c r="D662" s="128"/>
      <c r="E662" s="128"/>
      <c r="F662" s="128"/>
      <c r="H662" s="128"/>
    </row>
    <row r="663" spans="1:8" x14ac:dyDescent="0.3">
      <c r="A663" s="128"/>
      <c r="B663" s="128"/>
      <c r="C663" s="128"/>
      <c r="D663" s="128"/>
      <c r="E663" s="128"/>
      <c r="F663" s="128"/>
      <c r="H663" s="128"/>
    </row>
    <row r="664" spans="1:8" x14ac:dyDescent="0.3">
      <c r="A664" s="128"/>
      <c r="B664" s="128"/>
      <c r="C664" s="128"/>
      <c r="D664" s="128"/>
      <c r="E664" s="128"/>
      <c r="F664" s="128"/>
      <c r="H664" s="128"/>
    </row>
    <row r="665" spans="1:8" x14ac:dyDescent="0.3">
      <c r="A665" s="128"/>
      <c r="B665" s="128"/>
      <c r="C665" s="128"/>
      <c r="D665" s="128"/>
      <c r="E665" s="128"/>
      <c r="F665" s="128"/>
      <c r="H665" s="128"/>
    </row>
    <row r="666" spans="1:8" x14ac:dyDescent="0.3">
      <c r="A666" s="128"/>
      <c r="B666" s="128"/>
      <c r="C666" s="128"/>
      <c r="D666" s="128"/>
      <c r="E666" s="128"/>
      <c r="F666" s="128"/>
      <c r="H666" s="128"/>
    </row>
    <row r="667" spans="1:8" x14ac:dyDescent="0.3">
      <c r="A667" s="128"/>
      <c r="B667" s="128"/>
      <c r="C667" s="128"/>
      <c r="D667" s="128"/>
      <c r="E667" s="128"/>
      <c r="F667" s="128"/>
      <c r="H667" s="128"/>
    </row>
    <row r="668" spans="1:8" x14ac:dyDescent="0.3">
      <c r="A668" s="128"/>
      <c r="B668" s="128"/>
      <c r="C668" s="128"/>
      <c r="D668" s="128"/>
      <c r="E668" s="128"/>
      <c r="F668" s="128"/>
      <c r="H668" s="128"/>
    </row>
    <row r="669" spans="1:8" x14ac:dyDescent="0.3">
      <c r="A669" s="128"/>
      <c r="B669" s="128"/>
      <c r="C669" s="128"/>
      <c r="D669" s="128"/>
      <c r="E669" s="128"/>
      <c r="F669" s="128"/>
      <c r="H669" s="128"/>
    </row>
    <row r="670" spans="1:8" x14ac:dyDescent="0.3">
      <c r="A670" s="128"/>
      <c r="B670" s="128"/>
      <c r="C670" s="128"/>
      <c r="D670" s="128"/>
      <c r="E670" s="128"/>
      <c r="F670" s="128"/>
      <c r="H670" s="128"/>
    </row>
    <row r="671" spans="1:8" x14ac:dyDescent="0.3">
      <c r="A671" s="128"/>
      <c r="B671" s="128"/>
      <c r="C671" s="128"/>
      <c r="D671" s="128"/>
      <c r="E671" s="128"/>
      <c r="F671" s="128"/>
      <c r="H671" s="128"/>
    </row>
    <row r="672" spans="1:8" x14ac:dyDescent="0.3">
      <c r="A672" s="128"/>
      <c r="B672" s="128"/>
      <c r="C672" s="128"/>
      <c r="D672" s="128"/>
      <c r="E672" s="128"/>
      <c r="F672" s="128"/>
      <c r="H672" s="128"/>
    </row>
    <row r="673" spans="1:8" x14ac:dyDescent="0.3">
      <c r="A673" s="128"/>
      <c r="B673" s="128"/>
      <c r="C673" s="128"/>
      <c r="D673" s="128"/>
      <c r="E673" s="128"/>
      <c r="F673" s="128"/>
      <c r="H673" s="128"/>
    </row>
    <row r="674" spans="1:8" x14ac:dyDescent="0.3">
      <c r="A674" s="128"/>
      <c r="B674" s="128"/>
      <c r="C674" s="128"/>
      <c r="D674" s="128"/>
      <c r="E674" s="128"/>
      <c r="F674" s="128"/>
      <c r="H674" s="128"/>
    </row>
    <row r="675" spans="1:8" x14ac:dyDescent="0.3">
      <c r="A675" s="128"/>
      <c r="B675" s="128"/>
      <c r="C675" s="128"/>
      <c r="D675" s="128"/>
      <c r="E675" s="128"/>
      <c r="F675" s="128"/>
      <c r="H675" s="128"/>
    </row>
    <row r="676" spans="1:8" x14ac:dyDescent="0.3">
      <c r="A676" s="128"/>
      <c r="B676" s="128"/>
      <c r="C676" s="128"/>
      <c r="D676" s="128"/>
      <c r="E676" s="128"/>
      <c r="F676" s="128"/>
      <c r="H676" s="128"/>
    </row>
    <row r="677" spans="1:8" x14ac:dyDescent="0.3">
      <c r="A677" s="128"/>
      <c r="B677" s="128"/>
      <c r="C677" s="128"/>
      <c r="D677" s="128"/>
      <c r="E677" s="128"/>
      <c r="F677" s="128"/>
      <c r="H677" s="128"/>
    </row>
    <row r="678" spans="1:8" x14ac:dyDescent="0.3">
      <c r="A678" s="128"/>
      <c r="B678" s="128"/>
      <c r="C678" s="128"/>
      <c r="D678" s="128"/>
      <c r="E678" s="128"/>
      <c r="F678" s="128"/>
      <c r="H678" s="128"/>
    </row>
    <row r="679" spans="1:8" x14ac:dyDescent="0.3">
      <c r="A679" s="128"/>
      <c r="B679" s="128"/>
      <c r="C679" s="128"/>
      <c r="D679" s="128"/>
      <c r="E679" s="128"/>
      <c r="F679" s="128"/>
      <c r="H679" s="128"/>
    </row>
    <row r="680" spans="1:8" x14ac:dyDescent="0.3">
      <c r="A680" s="128"/>
      <c r="B680" s="128"/>
      <c r="C680" s="128"/>
      <c r="D680" s="128"/>
      <c r="E680" s="128"/>
      <c r="F680" s="128"/>
      <c r="H680" s="128"/>
    </row>
    <row r="681" spans="1:8" x14ac:dyDescent="0.3">
      <c r="A681" s="128"/>
      <c r="B681" s="128"/>
      <c r="C681" s="128"/>
      <c r="D681" s="128"/>
      <c r="E681" s="128"/>
      <c r="F681" s="128"/>
      <c r="H681" s="128"/>
    </row>
    <row r="682" spans="1:8" x14ac:dyDescent="0.3">
      <c r="A682" s="128"/>
      <c r="B682" s="128"/>
      <c r="C682" s="128"/>
      <c r="D682" s="128"/>
      <c r="E682" s="128"/>
      <c r="F682" s="128"/>
      <c r="H682" s="128"/>
    </row>
    <row r="683" spans="1:8" x14ac:dyDescent="0.3">
      <c r="A683" s="128"/>
      <c r="B683" s="128"/>
      <c r="C683" s="128"/>
      <c r="D683" s="128"/>
      <c r="E683" s="128"/>
      <c r="F683" s="128"/>
      <c r="H683" s="128"/>
    </row>
    <row r="684" spans="1:8" x14ac:dyDescent="0.3">
      <c r="A684" s="128"/>
      <c r="B684" s="128"/>
      <c r="C684" s="128"/>
      <c r="D684" s="128"/>
      <c r="E684" s="128"/>
      <c r="F684" s="128"/>
      <c r="H684" s="128"/>
    </row>
    <row r="685" spans="1:8" x14ac:dyDescent="0.3">
      <c r="A685" s="128"/>
      <c r="B685" s="128"/>
      <c r="C685" s="128"/>
      <c r="D685" s="128"/>
      <c r="E685" s="128"/>
      <c r="F685" s="128"/>
      <c r="H685" s="128"/>
    </row>
    <row r="686" spans="1:8" x14ac:dyDescent="0.3">
      <c r="A686" s="128"/>
      <c r="B686" s="128"/>
      <c r="C686" s="128"/>
      <c r="D686" s="128"/>
      <c r="E686" s="128"/>
      <c r="F686" s="128"/>
      <c r="H686" s="128"/>
    </row>
    <row r="687" spans="1:8" x14ac:dyDescent="0.3">
      <c r="A687" s="128"/>
      <c r="B687" s="128"/>
      <c r="C687" s="128"/>
      <c r="D687" s="128"/>
      <c r="E687" s="128"/>
      <c r="F687" s="128"/>
      <c r="H687" s="128"/>
    </row>
    <row r="688" spans="1:8" x14ac:dyDescent="0.3">
      <c r="A688" s="128"/>
      <c r="B688" s="128"/>
      <c r="C688" s="128"/>
      <c r="D688" s="128"/>
      <c r="E688" s="128"/>
      <c r="F688" s="128"/>
      <c r="H688" s="128"/>
    </row>
    <row r="689" spans="1:8" x14ac:dyDescent="0.3">
      <c r="A689" s="128"/>
      <c r="B689" s="128"/>
      <c r="C689" s="128"/>
      <c r="D689" s="128"/>
      <c r="E689" s="128"/>
      <c r="F689" s="128"/>
      <c r="H689" s="128"/>
    </row>
    <row r="690" spans="1:8" x14ac:dyDescent="0.3">
      <c r="A690" s="128"/>
      <c r="B690" s="128"/>
      <c r="C690" s="128"/>
      <c r="D690" s="128"/>
      <c r="E690" s="128"/>
      <c r="F690" s="128"/>
      <c r="H690" s="128"/>
    </row>
    <row r="691" spans="1:8" x14ac:dyDescent="0.3">
      <c r="A691" s="128"/>
      <c r="B691" s="128"/>
      <c r="C691" s="128"/>
      <c r="D691" s="128"/>
      <c r="E691" s="128"/>
      <c r="F691" s="128"/>
      <c r="H691" s="128"/>
    </row>
    <row r="692" spans="1:8" x14ac:dyDescent="0.3">
      <c r="A692" s="128"/>
      <c r="B692" s="128"/>
      <c r="C692" s="128"/>
      <c r="D692" s="128"/>
      <c r="E692" s="128"/>
      <c r="F692" s="128"/>
      <c r="H692" s="128"/>
    </row>
    <row r="693" spans="1:8" x14ac:dyDescent="0.3">
      <c r="A693" s="128"/>
      <c r="B693" s="128"/>
      <c r="C693" s="128"/>
      <c r="D693" s="128"/>
      <c r="E693" s="128"/>
      <c r="F693" s="128"/>
      <c r="H693" s="128"/>
    </row>
    <row r="694" spans="1:8" x14ac:dyDescent="0.3">
      <c r="A694" s="128"/>
      <c r="B694" s="128"/>
      <c r="C694" s="128"/>
      <c r="D694" s="128"/>
      <c r="E694" s="128"/>
      <c r="F694" s="128"/>
      <c r="H694" s="128"/>
    </row>
    <row r="695" spans="1:8" x14ac:dyDescent="0.3">
      <c r="A695" s="128"/>
      <c r="B695" s="128"/>
      <c r="C695" s="128"/>
      <c r="D695" s="128"/>
      <c r="E695" s="128"/>
      <c r="F695" s="128"/>
      <c r="H695" s="128"/>
    </row>
    <row r="696" spans="1:8" x14ac:dyDescent="0.3">
      <c r="A696" s="128"/>
      <c r="B696" s="128"/>
      <c r="C696" s="128"/>
      <c r="D696" s="128"/>
      <c r="E696" s="128"/>
      <c r="F696" s="128"/>
      <c r="H696" s="128"/>
    </row>
    <row r="697" spans="1:8" x14ac:dyDescent="0.3">
      <c r="A697" s="128"/>
      <c r="B697" s="128"/>
      <c r="C697" s="128"/>
      <c r="D697" s="128"/>
      <c r="E697" s="128"/>
      <c r="F697" s="128"/>
      <c r="H697" s="128"/>
    </row>
    <row r="698" spans="1:8" x14ac:dyDescent="0.3">
      <c r="A698" s="128"/>
      <c r="B698" s="128"/>
      <c r="C698" s="128"/>
      <c r="D698" s="128"/>
      <c r="E698" s="128"/>
      <c r="F698" s="128"/>
      <c r="H698" s="128"/>
    </row>
    <row r="699" spans="1:8" x14ac:dyDescent="0.3">
      <c r="A699" s="128"/>
      <c r="B699" s="128"/>
      <c r="C699" s="128"/>
      <c r="D699" s="128"/>
      <c r="E699" s="128"/>
      <c r="F699" s="128"/>
      <c r="H699" s="128"/>
    </row>
    <row r="700" spans="1:8" x14ac:dyDescent="0.3">
      <c r="A700" s="128"/>
      <c r="B700" s="128"/>
      <c r="C700" s="128"/>
      <c r="D700" s="128"/>
      <c r="E700" s="128"/>
      <c r="F700" s="128"/>
      <c r="H700" s="128"/>
    </row>
    <row r="701" spans="1:8" x14ac:dyDescent="0.3">
      <c r="A701" s="128"/>
      <c r="B701" s="128"/>
      <c r="C701" s="128"/>
      <c r="D701" s="128"/>
      <c r="E701" s="128"/>
      <c r="F701" s="128"/>
      <c r="H701" s="128"/>
    </row>
    <row r="702" spans="1:8" x14ac:dyDescent="0.3">
      <c r="A702" s="128"/>
      <c r="B702" s="128"/>
      <c r="C702" s="128"/>
      <c r="D702" s="128"/>
      <c r="E702" s="128"/>
      <c r="F702" s="128"/>
      <c r="H702" s="128"/>
    </row>
    <row r="703" spans="1:8" x14ac:dyDescent="0.3">
      <c r="A703" s="128"/>
      <c r="B703" s="128"/>
      <c r="C703" s="128"/>
      <c r="D703" s="128"/>
      <c r="E703" s="128"/>
      <c r="F703" s="128"/>
      <c r="H703" s="128"/>
    </row>
    <row r="704" spans="1:8" x14ac:dyDescent="0.3">
      <c r="A704" s="128"/>
      <c r="B704" s="128"/>
      <c r="C704" s="128"/>
      <c r="D704" s="128"/>
      <c r="E704" s="128"/>
      <c r="F704" s="128"/>
      <c r="H704" s="128"/>
    </row>
    <row r="705" spans="1:8" x14ac:dyDescent="0.3">
      <c r="A705" s="128"/>
      <c r="B705" s="128"/>
      <c r="C705" s="128"/>
      <c r="D705" s="128"/>
      <c r="E705" s="128"/>
      <c r="F705" s="128"/>
      <c r="H705" s="128"/>
    </row>
    <row r="706" spans="1:8" x14ac:dyDescent="0.3">
      <c r="A706" s="128"/>
      <c r="B706" s="128"/>
      <c r="C706" s="128"/>
      <c r="D706" s="128"/>
      <c r="E706" s="128"/>
      <c r="F706" s="128"/>
      <c r="H706" s="128"/>
    </row>
    <row r="707" spans="1:8" x14ac:dyDescent="0.3">
      <c r="A707" s="128"/>
      <c r="B707" s="128"/>
      <c r="C707" s="128"/>
      <c r="D707" s="128"/>
      <c r="E707" s="128"/>
      <c r="F707" s="128"/>
      <c r="H707" s="128"/>
    </row>
    <row r="708" spans="1:8" x14ac:dyDescent="0.3">
      <c r="A708" s="128"/>
      <c r="B708" s="128"/>
      <c r="C708" s="128"/>
      <c r="D708" s="128"/>
      <c r="E708" s="128"/>
      <c r="F708" s="128"/>
      <c r="H708" s="128"/>
    </row>
    <row r="709" spans="1:8" x14ac:dyDescent="0.3">
      <c r="A709" s="128"/>
      <c r="B709" s="128"/>
      <c r="C709" s="128"/>
      <c r="D709" s="128"/>
      <c r="E709" s="128"/>
      <c r="F709" s="128"/>
      <c r="H709" s="128"/>
    </row>
    <row r="710" spans="1:8" x14ac:dyDescent="0.3">
      <c r="A710" s="128"/>
      <c r="B710" s="128"/>
      <c r="C710" s="128"/>
      <c r="D710" s="128"/>
      <c r="E710" s="128"/>
      <c r="F710" s="128"/>
      <c r="H710" s="128"/>
    </row>
    <row r="711" spans="1:8" x14ac:dyDescent="0.3">
      <c r="A711" s="128"/>
      <c r="B711" s="128"/>
      <c r="C711" s="128"/>
      <c r="D711" s="128"/>
      <c r="E711" s="128"/>
      <c r="F711" s="128"/>
      <c r="H711" s="128"/>
    </row>
    <row r="712" spans="1:8" x14ac:dyDescent="0.3">
      <c r="A712" s="128"/>
      <c r="B712" s="128"/>
      <c r="C712" s="128"/>
      <c r="D712" s="128"/>
      <c r="E712" s="128"/>
      <c r="F712" s="128"/>
      <c r="H712" s="128"/>
    </row>
    <row r="713" spans="1:8" x14ac:dyDescent="0.3">
      <c r="A713" s="128"/>
      <c r="B713" s="128"/>
      <c r="C713" s="128"/>
      <c r="D713" s="128"/>
      <c r="E713" s="128"/>
      <c r="F713" s="128"/>
      <c r="H713" s="128"/>
    </row>
    <row r="714" spans="1:8" x14ac:dyDescent="0.3">
      <c r="A714" s="128"/>
      <c r="B714" s="128"/>
      <c r="C714" s="128"/>
      <c r="D714" s="128"/>
      <c r="E714" s="128"/>
      <c r="F714" s="128"/>
      <c r="H714" s="128"/>
    </row>
    <row r="715" spans="1:8" x14ac:dyDescent="0.3">
      <c r="A715" s="128"/>
      <c r="B715" s="128"/>
      <c r="C715" s="128"/>
      <c r="D715" s="128"/>
      <c r="E715" s="128"/>
      <c r="F715" s="128"/>
      <c r="H715" s="128"/>
    </row>
    <row r="716" spans="1:8" x14ac:dyDescent="0.3">
      <c r="A716" s="128"/>
      <c r="B716" s="128"/>
      <c r="C716" s="128"/>
      <c r="D716" s="128"/>
      <c r="E716" s="128"/>
      <c r="F716" s="128"/>
      <c r="H716" s="128"/>
    </row>
    <row r="717" spans="1:8" x14ac:dyDescent="0.3">
      <c r="A717" s="128"/>
      <c r="B717" s="128"/>
      <c r="C717" s="128"/>
      <c r="D717" s="128"/>
      <c r="E717" s="128"/>
      <c r="F717" s="128"/>
      <c r="H717" s="128"/>
    </row>
    <row r="718" spans="1:8" x14ac:dyDescent="0.3">
      <c r="A718" s="128"/>
      <c r="B718" s="128"/>
      <c r="C718" s="128"/>
      <c r="D718" s="128"/>
      <c r="E718" s="128"/>
      <c r="F718" s="128"/>
      <c r="H718" s="128"/>
    </row>
    <row r="719" spans="1:8" x14ac:dyDescent="0.3">
      <c r="A719" s="128"/>
      <c r="B719" s="128"/>
      <c r="C719" s="128"/>
      <c r="D719" s="128"/>
      <c r="E719" s="128"/>
      <c r="F719" s="128"/>
      <c r="H719" s="128"/>
    </row>
    <row r="720" spans="1:8" x14ac:dyDescent="0.3">
      <c r="A720" s="128"/>
      <c r="B720" s="128"/>
      <c r="C720" s="128"/>
      <c r="D720" s="128"/>
      <c r="E720" s="128"/>
      <c r="F720" s="128"/>
      <c r="H720" s="128"/>
    </row>
    <row r="721" spans="1:8" x14ac:dyDescent="0.3">
      <c r="A721" s="128"/>
      <c r="B721" s="128"/>
      <c r="C721" s="128"/>
      <c r="D721" s="128"/>
      <c r="E721" s="128"/>
      <c r="F721" s="128"/>
      <c r="H721" s="128"/>
    </row>
    <row r="722" spans="1:8" x14ac:dyDescent="0.3">
      <c r="A722" s="128"/>
      <c r="B722" s="128"/>
      <c r="C722" s="128"/>
      <c r="D722" s="128"/>
      <c r="E722" s="128"/>
      <c r="F722" s="128"/>
      <c r="H722" s="128"/>
    </row>
    <row r="723" spans="1:8" x14ac:dyDescent="0.3">
      <c r="A723" s="128"/>
      <c r="B723" s="128"/>
      <c r="C723" s="128"/>
      <c r="D723" s="128"/>
      <c r="E723" s="128"/>
      <c r="F723" s="128"/>
      <c r="H723" s="128"/>
    </row>
    <row r="724" spans="1:8" x14ac:dyDescent="0.3">
      <c r="A724" s="128"/>
      <c r="B724" s="128"/>
      <c r="C724" s="128"/>
      <c r="D724" s="128"/>
      <c r="E724" s="128"/>
      <c r="F724" s="128"/>
      <c r="H724" s="128"/>
    </row>
    <row r="725" spans="1:8" x14ac:dyDescent="0.3">
      <c r="A725" s="128"/>
      <c r="B725" s="128"/>
      <c r="C725" s="128"/>
      <c r="D725" s="128"/>
      <c r="E725" s="128"/>
      <c r="F725" s="128"/>
      <c r="H725" s="128"/>
    </row>
    <row r="726" spans="1:8" x14ac:dyDescent="0.3">
      <c r="A726" s="128"/>
      <c r="B726" s="128"/>
      <c r="C726" s="128"/>
      <c r="D726" s="128"/>
      <c r="E726" s="128"/>
      <c r="F726" s="128"/>
      <c r="H726" s="128"/>
    </row>
    <row r="727" spans="1:8" x14ac:dyDescent="0.3">
      <c r="A727" s="128"/>
      <c r="B727" s="128"/>
      <c r="C727" s="128"/>
      <c r="D727" s="128"/>
      <c r="E727" s="128"/>
      <c r="F727" s="128"/>
      <c r="H727" s="128"/>
    </row>
    <row r="728" spans="1:8" x14ac:dyDescent="0.3">
      <c r="A728" s="128"/>
      <c r="B728" s="128"/>
      <c r="C728" s="128"/>
      <c r="D728" s="128"/>
      <c r="E728" s="128"/>
      <c r="F728" s="128"/>
      <c r="H728" s="128"/>
    </row>
    <row r="729" spans="1:8" x14ac:dyDescent="0.3">
      <c r="A729" s="128"/>
      <c r="B729" s="128"/>
      <c r="C729" s="128"/>
      <c r="D729" s="128"/>
      <c r="E729" s="128"/>
      <c r="F729" s="128"/>
      <c r="H729" s="128"/>
    </row>
    <row r="730" spans="1:8" x14ac:dyDescent="0.3">
      <c r="A730" s="128"/>
      <c r="B730" s="128"/>
      <c r="C730" s="128"/>
      <c r="D730" s="128"/>
      <c r="E730" s="128"/>
      <c r="F730" s="128"/>
      <c r="H730" s="128"/>
    </row>
    <row r="731" spans="1:8" x14ac:dyDescent="0.3">
      <c r="A731" s="128"/>
      <c r="B731" s="128"/>
      <c r="C731" s="128"/>
      <c r="D731" s="128"/>
      <c r="E731" s="128"/>
      <c r="F731" s="128"/>
      <c r="H731" s="128"/>
    </row>
    <row r="732" spans="1:8" x14ac:dyDescent="0.3">
      <c r="A732" s="128"/>
      <c r="B732" s="128"/>
      <c r="C732" s="128"/>
      <c r="D732" s="128"/>
      <c r="E732" s="128"/>
      <c r="F732" s="128"/>
      <c r="H732" s="128"/>
    </row>
    <row r="733" spans="1:8" x14ac:dyDescent="0.3">
      <c r="A733" s="128"/>
      <c r="B733" s="128"/>
      <c r="C733" s="128"/>
      <c r="D733" s="128"/>
      <c r="E733" s="128"/>
      <c r="F733" s="128"/>
      <c r="H733" s="128"/>
    </row>
    <row r="734" spans="1:8" x14ac:dyDescent="0.3">
      <c r="A734" s="128"/>
      <c r="B734" s="128"/>
      <c r="C734" s="128"/>
      <c r="D734" s="128"/>
      <c r="E734" s="128"/>
      <c r="F734" s="128"/>
      <c r="H734" s="128"/>
    </row>
  </sheetData>
  <mergeCells count="10">
    <mergeCell ref="G142:G154"/>
    <mergeCell ref="H142:H154"/>
    <mergeCell ref="G34:G40"/>
    <mergeCell ref="H34:H40"/>
    <mergeCell ref="G6:G13"/>
    <mergeCell ref="H6:H13"/>
    <mergeCell ref="G14:G21"/>
    <mergeCell ref="H14:H21"/>
    <mergeCell ref="G22:G33"/>
    <mergeCell ref="H22:H33"/>
  </mergeCell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97628-06F3-4417-8EEF-E7792E267E0B}">
  <dimension ref="A1:M705"/>
  <sheetViews>
    <sheetView showGridLines="0" zoomScale="70" zoomScaleNormal="70" workbookViewId="0">
      <pane ySplit="5" topLeftCell="A18" activePane="bottomLeft" state="frozen"/>
      <selection pane="bottomLeft" activeCell="F33" sqref="F33"/>
    </sheetView>
  </sheetViews>
  <sheetFormatPr defaultColWidth="9.21875" defaultRowHeight="15.6" x14ac:dyDescent="0.3"/>
  <cols>
    <col min="1" max="1" width="12.77734375" style="154" customWidth="1"/>
    <col min="2" max="2" width="28.44140625" style="127" customWidth="1"/>
    <col min="3" max="3" width="28.5546875" style="127" customWidth="1"/>
    <col min="4" max="4" width="28.44140625" style="127" customWidth="1"/>
    <col min="5" max="5" width="31" style="127" bestFit="1" customWidth="1"/>
    <col min="6" max="6" width="28.44140625" style="127" customWidth="1"/>
    <col min="7" max="7" width="32.77734375" style="128" customWidth="1"/>
    <col min="8" max="8" width="32.21875" style="129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454</v>
      </c>
      <c r="B1" s="203"/>
      <c r="C1" s="124"/>
      <c r="D1" s="115"/>
      <c r="E1" s="115"/>
      <c r="F1" s="124"/>
      <c r="G1" s="125"/>
      <c r="H1" s="126" t="s">
        <v>446</v>
      </c>
    </row>
    <row r="2" spans="1:9" s="10" customFormat="1" x14ac:dyDescent="0.3">
      <c r="A2" s="6" t="s">
        <v>0</v>
      </c>
      <c r="B2" s="204"/>
      <c r="C2" s="127"/>
      <c r="D2" s="116"/>
      <c r="E2" s="116"/>
      <c r="F2" s="127"/>
      <c r="G2" s="128"/>
      <c r="H2" s="129"/>
    </row>
    <row r="3" spans="1:9" s="10" customFormat="1" x14ac:dyDescent="0.3">
      <c r="A3" s="6" t="s">
        <v>471</v>
      </c>
      <c r="B3" s="192"/>
      <c r="C3" s="127"/>
      <c r="D3" s="127"/>
      <c r="E3" s="127" t="s">
        <v>1</v>
      </c>
      <c r="F3" s="127"/>
      <c r="G3" s="128"/>
      <c r="H3" s="129"/>
    </row>
    <row r="4" spans="1:9" s="10" customFormat="1" ht="16.05" customHeight="1" x14ac:dyDescent="0.3">
      <c r="A4" s="12" t="s">
        <v>2</v>
      </c>
      <c r="B4" s="130">
        <f>+'WK 42'!H4+1</f>
        <v>45586</v>
      </c>
      <c r="C4" s="130">
        <f>+B4+1</f>
        <v>45587</v>
      </c>
      <c r="D4" s="130">
        <f>C4+1</f>
        <v>45588</v>
      </c>
      <c r="E4" s="130">
        <f>D4+1</f>
        <v>45589</v>
      </c>
      <c r="F4" s="130">
        <f>E4+1</f>
        <v>45590</v>
      </c>
      <c r="G4" s="131">
        <f>F4+1</f>
        <v>45591</v>
      </c>
      <c r="H4" s="130">
        <f>G4+1</f>
        <v>45592</v>
      </c>
      <c r="I4" s="13" t="s">
        <v>2</v>
      </c>
    </row>
    <row r="5" spans="1:9" s="10" customFormat="1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s="10" customFormat="1" x14ac:dyDescent="0.3">
      <c r="A6" s="16">
        <v>0.25</v>
      </c>
      <c r="B6" s="135" t="s">
        <v>348</v>
      </c>
      <c r="C6" s="135" t="s">
        <v>348</v>
      </c>
      <c r="D6" s="156" t="s">
        <v>348</v>
      </c>
      <c r="E6" s="135" t="s">
        <v>348</v>
      </c>
      <c r="F6" s="165" t="s">
        <v>348</v>
      </c>
      <c r="G6" s="538" t="s">
        <v>19</v>
      </c>
      <c r="H6" s="523" t="s">
        <v>190</v>
      </c>
      <c r="I6" s="17">
        <v>0.14583333333333334</v>
      </c>
    </row>
    <row r="7" spans="1:9" s="10" customFormat="1" x14ac:dyDescent="0.3">
      <c r="A7" s="18"/>
      <c r="B7" s="127"/>
      <c r="C7" s="127"/>
      <c r="D7" s="154"/>
      <c r="E7" s="127"/>
      <c r="F7" s="129"/>
      <c r="G7" s="539"/>
      <c r="H7" s="524"/>
      <c r="I7" s="20"/>
    </row>
    <row r="8" spans="1:9" s="10" customFormat="1" x14ac:dyDescent="0.3">
      <c r="A8" s="16">
        <v>0.2673611111111111</v>
      </c>
      <c r="B8" s="136">
        <f t="shared" ref="B8:F8" si="0">B93-1</f>
        <v>196</v>
      </c>
      <c r="C8" s="136">
        <f t="shared" si="0"/>
        <v>197</v>
      </c>
      <c r="D8" s="157">
        <f t="shared" si="0"/>
        <v>198</v>
      </c>
      <c r="E8" s="127"/>
      <c r="F8" s="153">
        <f t="shared" si="0"/>
        <v>200</v>
      </c>
      <c r="G8" s="539"/>
      <c r="H8" s="524"/>
      <c r="I8" s="22"/>
    </row>
    <row r="9" spans="1:9" s="10" customFormat="1" x14ac:dyDescent="0.3">
      <c r="A9" s="23">
        <v>0.27083333333333331</v>
      </c>
      <c r="B9" s="139" t="s">
        <v>19</v>
      </c>
      <c r="C9" s="139" t="s">
        <v>19</v>
      </c>
      <c r="D9" s="310" t="s">
        <v>19</v>
      </c>
      <c r="E9" s="127"/>
      <c r="F9" s="309" t="s">
        <v>19</v>
      </c>
      <c r="G9" s="539"/>
      <c r="H9" s="524"/>
      <c r="I9" s="17">
        <v>0.16666666666666666</v>
      </c>
    </row>
    <row r="10" spans="1:9" s="10" customFormat="1" x14ac:dyDescent="0.3">
      <c r="A10" s="23">
        <v>0.27430555555555552</v>
      </c>
      <c r="B10" s="127"/>
      <c r="C10" s="127"/>
      <c r="D10" s="128"/>
      <c r="E10" s="127"/>
      <c r="F10" s="129"/>
      <c r="G10" s="539"/>
      <c r="H10" s="524"/>
      <c r="I10" s="20"/>
    </row>
    <row r="11" spans="1:9" s="10" customFormat="1" x14ac:dyDescent="0.3">
      <c r="A11" s="23">
        <v>0.28819444444444448</v>
      </c>
      <c r="B11" s="144"/>
      <c r="C11" s="127"/>
      <c r="D11" s="128"/>
      <c r="E11" s="127"/>
      <c r="F11" s="129"/>
      <c r="G11" s="539"/>
      <c r="H11" s="524"/>
      <c r="I11" s="20"/>
    </row>
    <row r="12" spans="1:9" s="10" customFormat="1" x14ac:dyDescent="0.3">
      <c r="A12" s="23">
        <v>0.28958333333333336</v>
      </c>
      <c r="B12" s="136">
        <f>+B85-1</f>
        <v>746</v>
      </c>
      <c r="C12" s="136">
        <f t="shared" ref="C12:F12" si="1">+C85-1</f>
        <v>747</v>
      </c>
      <c r="D12" s="157">
        <f t="shared" si="1"/>
        <v>748</v>
      </c>
      <c r="E12" s="136">
        <f>E93-1</f>
        <v>199</v>
      </c>
      <c r="F12" s="153">
        <f t="shared" si="1"/>
        <v>750</v>
      </c>
      <c r="G12" s="540"/>
      <c r="H12" s="525"/>
      <c r="I12" s="22"/>
    </row>
    <row r="13" spans="1:9" s="10" customFormat="1" x14ac:dyDescent="0.3">
      <c r="A13" s="26">
        <v>0.29166666666666669</v>
      </c>
      <c r="B13" s="135" t="s">
        <v>13</v>
      </c>
      <c r="C13" s="135" t="s">
        <v>13</v>
      </c>
      <c r="D13" s="156" t="s">
        <v>13</v>
      </c>
      <c r="E13" s="139" t="s">
        <v>19</v>
      </c>
      <c r="F13" s="156" t="s">
        <v>13</v>
      </c>
      <c r="G13" s="538" t="s">
        <v>348</v>
      </c>
      <c r="H13" s="523" t="s">
        <v>13</v>
      </c>
      <c r="I13" s="17">
        <v>0.1875</v>
      </c>
    </row>
    <row r="14" spans="1:9" s="10" customFormat="1" x14ac:dyDescent="0.3">
      <c r="A14" s="24"/>
      <c r="B14" s="127"/>
      <c r="C14" s="127"/>
      <c r="D14" s="154"/>
      <c r="E14" s="127"/>
      <c r="F14" s="154"/>
      <c r="G14" s="539"/>
      <c r="H14" s="524"/>
      <c r="I14" s="20"/>
    </row>
    <row r="15" spans="1:9" s="10" customFormat="1" x14ac:dyDescent="0.3">
      <c r="A15" s="26">
        <v>0.30902777777777779</v>
      </c>
      <c r="B15" s="136">
        <f>+B81-1</f>
        <v>1068</v>
      </c>
      <c r="C15" s="136">
        <f t="shared" ref="C15:F15" si="2">+C81-1</f>
        <v>1069</v>
      </c>
      <c r="D15" s="136">
        <f t="shared" si="2"/>
        <v>1070</v>
      </c>
      <c r="E15" s="136">
        <f>+E85-1</f>
        <v>749</v>
      </c>
      <c r="F15" s="136">
        <f t="shared" si="2"/>
        <v>1072</v>
      </c>
      <c r="G15" s="539"/>
      <c r="H15" s="524"/>
      <c r="I15" s="22"/>
    </row>
    <row r="16" spans="1:9" s="10" customFormat="1" ht="15.45" customHeight="1" x14ac:dyDescent="0.3">
      <c r="A16" s="27">
        <v>0.3125</v>
      </c>
      <c r="B16" s="139" t="s">
        <v>190</v>
      </c>
      <c r="C16" s="139" t="s">
        <v>190</v>
      </c>
      <c r="D16" s="310" t="s">
        <v>190</v>
      </c>
      <c r="E16" s="135" t="s">
        <v>13</v>
      </c>
      <c r="F16" s="310" t="s">
        <v>190</v>
      </c>
      <c r="G16" s="539"/>
      <c r="H16" s="524"/>
      <c r="I16" s="17">
        <v>0.20833333333333334</v>
      </c>
    </row>
    <row r="17" spans="1:9" s="10" customFormat="1" x14ac:dyDescent="0.3">
      <c r="A17" s="18">
        <v>0.31597222222222221</v>
      </c>
      <c r="B17" s="127"/>
      <c r="C17" s="127"/>
      <c r="D17" s="174"/>
      <c r="E17" s="127"/>
      <c r="F17" s="144"/>
      <c r="G17" s="539"/>
      <c r="H17" s="524"/>
      <c r="I17" s="20"/>
    </row>
    <row r="18" spans="1:9" s="10" customFormat="1" x14ac:dyDescent="0.3">
      <c r="A18" s="27">
        <v>0.31944444444444448</v>
      </c>
      <c r="B18" s="127"/>
      <c r="C18" s="127"/>
      <c r="D18" s="154"/>
      <c r="E18" s="127"/>
      <c r="F18" s="127"/>
      <c r="G18" s="539"/>
      <c r="H18" s="524"/>
      <c r="I18" s="22"/>
    </row>
    <row r="19" spans="1:9" s="10" customFormat="1" x14ac:dyDescent="0.3">
      <c r="A19" s="27">
        <v>0.3298611111111111</v>
      </c>
      <c r="B19" s="136">
        <f>+B74-1</f>
        <v>349</v>
      </c>
      <c r="C19" s="136">
        <f t="shared" ref="C19:F19" si="3">+C74-1</f>
        <v>350</v>
      </c>
      <c r="D19" s="157">
        <f t="shared" si="3"/>
        <v>351</v>
      </c>
      <c r="E19" s="136">
        <f>+E81-1</f>
        <v>1071</v>
      </c>
      <c r="F19" s="136">
        <f t="shared" si="3"/>
        <v>353</v>
      </c>
      <c r="G19" s="540"/>
      <c r="H19" s="524"/>
      <c r="I19" s="20"/>
    </row>
    <row r="20" spans="1:9" s="10" customFormat="1" x14ac:dyDescent="0.3">
      <c r="A20" s="16">
        <v>0.33333333333333331</v>
      </c>
      <c r="B20" s="140" t="s">
        <v>389</v>
      </c>
      <c r="C20" s="140" t="s">
        <v>389</v>
      </c>
      <c r="D20" s="140" t="s">
        <v>389</v>
      </c>
      <c r="E20" s="139" t="s">
        <v>190</v>
      </c>
      <c r="F20" s="140"/>
      <c r="G20" s="523" t="s">
        <v>389</v>
      </c>
      <c r="H20" s="529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127"/>
      <c r="C21" s="127"/>
      <c r="D21" s="154"/>
      <c r="E21" s="144"/>
      <c r="F21" s="129"/>
      <c r="G21" s="524"/>
      <c r="H21" s="530"/>
      <c r="I21" s="29"/>
    </row>
    <row r="22" spans="1:9" s="10" customFormat="1" x14ac:dyDescent="0.3">
      <c r="A22" s="27">
        <v>0.35069444444444442</v>
      </c>
      <c r="B22" s="127"/>
      <c r="C22" s="127"/>
      <c r="D22" s="154"/>
      <c r="E22" s="127"/>
      <c r="F22" s="129"/>
      <c r="G22" s="524"/>
      <c r="H22" s="530"/>
      <c r="I22" s="30"/>
    </row>
    <row r="23" spans="1:9" s="10" customFormat="1" x14ac:dyDescent="0.3">
      <c r="A23" s="27">
        <v>0.3520833333333333</v>
      </c>
      <c r="B23" s="136">
        <f>+B89-1</f>
        <v>108</v>
      </c>
      <c r="C23" s="136">
        <f t="shared" ref="C23:D23" si="4">+C89-1</f>
        <v>109</v>
      </c>
      <c r="D23" s="136">
        <f t="shared" si="4"/>
        <v>-1</v>
      </c>
      <c r="E23" s="136">
        <f>+E74-1</f>
        <v>352</v>
      </c>
      <c r="F23" s="136"/>
      <c r="G23" s="524"/>
      <c r="H23" s="530"/>
      <c r="I23" s="29"/>
    </row>
    <row r="24" spans="1:9" s="10" customFormat="1" x14ac:dyDescent="0.3">
      <c r="A24" s="16">
        <v>0.35416666666666669</v>
      </c>
      <c r="B24" s="140" t="s">
        <v>16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524"/>
      <c r="H24" s="530"/>
      <c r="I24" s="28">
        <v>0.25</v>
      </c>
    </row>
    <row r="25" spans="1:9" s="10" customFormat="1" x14ac:dyDescent="0.3">
      <c r="A25" s="16">
        <v>0.3576388888888889</v>
      </c>
      <c r="B25" s="127"/>
      <c r="C25" s="127"/>
      <c r="D25" s="154"/>
      <c r="E25" s="127"/>
      <c r="F25" s="129"/>
      <c r="G25" s="524"/>
      <c r="H25" s="530"/>
      <c r="I25" s="29"/>
    </row>
    <row r="26" spans="1:9" s="10" customFormat="1" x14ac:dyDescent="0.3">
      <c r="A26" s="16">
        <v>0.37152777777777773</v>
      </c>
      <c r="B26" s="127"/>
      <c r="C26" s="127"/>
      <c r="D26" s="154"/>
      <c r="E26" s="127"/>
      <c r="F26" s="129"/>
      <c r="G26" s="524"/>
      <c r="H26" s="530"/>
      <c r="I26" s="30"/>
    </row>
    <row r="27" spans="1:9" s="10" customFormat="1" x14ac:dyDescent="0.3">
      <c r="A27" s="18">
        <v>0.37361111111111112</v>
      </c>
      <c r="B27" s="136">
        <f>+B77-1</f>
        <v>477</v>
      </c>
      <c r="C27" s="136">
        <f t="shared" ref="C27:F27" si="5">+C77-1</f>
        <v>478</v>
      </c>
      <c r="D27" s="136">
        <f t="shared" si="5"/>
        <v>479</v>
      </c>
      <c r="E27" s="136">
        <f t="shared" si="5"/>
        <v>480</v>
      </c>
      <c r="F27" s="136">
        <f t="shared" si="5"/>
        <v>481</v>
      </c>
      <c r="G27" s="524"/>
      <c r="H27" s="530"/>
      <c r="I27" s="29"/>
    </row>
    <row r="28" spans="1:9" s="10" customFormat="1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24"/>
      <c r="H28" s="530"/>
      <c r="I28" s="28">
        <v>0.27083333333333331</v>
      </c>
    </row>
    <row r="29" spans="1:9" s="10" customFormat="1" x14ac:dyDescent="0.3">
      <c r="A29" s="16">
        <v>0.3923611111111111</v>
      </c>
      <c r="B29" s="136">
        <f>+B85-1</f>
        <v>746</v>
      </c>
      <c r="C29" s="136">
        <f t="shared" ref="C29:F29" si="6">+C85-1</f>
        <v>747</v>
      </c>
      <c r="D29" s="136">
        <f t="shared" si="6"/>
        <v>748</v>
      </c>
      <c r="E29" s="136">
        <f t="shared" si="6"/>
        <v>749</v>
      </c>
      <c r="F29" s="136">
        <f t="shared" si="6"/>
        <v>750</v>
      </c>
      <c r="G29" s="525"/>
      <c r="H29" s="531"/>
      <c r="I29" s="30"/>
    </row>
    <row r="30" spans="1:9" s="10" customFormat="1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32" t="s">
        <v>485</v>
      </c>
      <c r="H30" s="523" t="s">
        <v>16</v>
      </c>
      <c r="I30" s="28">
        <v>0.29166666666666669</v>
      </c>
    </row>
    <row r="31" spans="1:9" s="10" customFormat="1" x14ac:dyDescent="0.3">
      <c r="A31" s="23">
        <v>0.40972222222222227</v>
      </c>
      <c r="B31" s="206"/>
      <c r="C31" s="127"/>
      <c r="D31" s="127"/>
      <c r="E31" s="127"/>
      <c r="F31" s="144"/>
      <c r="G31" s="533"/>
      <c r="H31" s="524"/>
      <c r="I31" s="30"/>
    </row>
    <row r="32" spans="1:9" s="10" customFormat="1" x14ac:dyDescent="0.3">
      <c r="A32" s="23">
        <v>0.41319444444444442</v>
      </c>
      <c r="B32" s="136">
        <f>+B81-1</f>
        <v>1068</v>
      </c>
      <c r="C32" s="136">
        <f t="shared" ref="C32:F32" si="7">+C81-1</f>
        <v>1069</v>
      </c>
      <c r="D32" s="136">
        <f t="shared" si="7"/>
        <v>1070</v>
      </c>
      <c r="E32" s="136">
        <f t="shared" si="7"/>
        <v>1071</v>
      </c>
      <c r="F32" s="136">
        <f t="shared" si="7"/>
        <v>1072</v>
      </c>
      <c r="G32" s="533"/>
      <c r="H32" s="524"/>
      <c r="I32" s="29"/>
    </row>
    <row r="33" spans="1:9" s="10" customFormat="1" x14ac:dyDescent="0.3">
      <c r="A33" s="16">
        <v>0.41666666666666669</v>
      </c>
      <c r="B33" s="135" t="s">
        <v>415</v>
      </c>
      <c r="C33" s="135" t="s">
        <v>415</v>
      </c>
      <c r="D33" s="135" t="s">
        <v>415</v>
      </c>
      <c r="E33" s="135" t="s">
        <v>485</v>
      </c>
      <c r="F33" s="135" t="s">
        <v>485</v>
      </c>
      <c r="G33" s="533"/>
      <c r="H33" s="524"/>
      <c r="I33" s="28">
        <v>0.3125</v>
      </c>
    </row>
    <row r="34" spans="1:9" s="10" customFormat="1" x14ac:dyDescent="0.3">
      <c r="A34" s="16">
        <v>0.43402777777777773</v>
      </c>
      <c r="B34" s="145"/>
      <c r="C34" s="167"/>
      <c r="D34" s="145"/>
      <c r="E34" s="145"/>
      <c r="F34" s="145"/>
      <c r="G34" s="533"/>
      <c r="H34" s="524"/>
      <c r="I34" s="28"/>
    </row>
    <row r="35" spans="1:9" s="10" customFormat="1" x14ac:dyDescent="0.3">
      <c r="A35" s="16">
        <v>0.43611111111111112</v>
      </c>
      <c r="B35" s="136">
        <f>+B72-1</f>
        <v>98</v>
      </c>
      <c r="C35" s="136">
        <f t="shared" ref="C35:F35" si="8">+C72-1</f>
        <v>99</v>
      </c>
      <c r="D35" s="136">
        <f>C72</f>
        <v>100</v>
      </c>
      <c r="E35" s="136">
        <f t="shared" si="8"/>
        <v>1</v>
      </c>
      <c r="F35" s="136">
        <f t="shared" si="8"/>
        <v>2</v>
      </c>
      <c r="G35" s="534"/>
      <c r="H35" s="525"/>
      <c r="I35" s="28"/>
    </row>
    <row r="36" spans="1:9" s="10" customFormat="1" x14ac:dyDescent="0.3">
      <c r="A36" s="23">
        <v>0.4375</v>
      </c>
      <c r="B36" s="135" t="s">
        <v>348</v>
      </c>
      <c r="C36" s="135" t="s">
        <v>348</v>
      </c>
      <c r="D36" s="135" t="s">
        <v>348</v>
      </c>
      <c r="E36" s="135" t="s">
        <v>348</v>
      </c>
      <c r="F36" s="156" t="s">
        <v>348</v>
      </c>
      <c r="G36" s="141" t="s">
        <v>461</v>
      </c>
      <c r="H36" s="141" t="s">
        <v>461</v>
      </c>
      <c r="I36" s="28">
        <v>0.33333333333333331</v>
      </c>
    </row>
    <row r="37" spans="1:9" s="10" customFormat="1" x14ac:dyDescent="0.3">
      <c r="A37" s="23">
        <v>0.4548611111111111</v>
      </c>
      <c r="B37" s="242"/>
      <c r="C37" s="127"/>
      <c r="D37" s="127"/>
      <c r="E37" s="127"/>
      <c r="F37" s="129"/>
      <c r="G37" s="202"/>
      <c r="H37" s="202"/>
      <c r="I37" s="29"/>
    </row>
    <row r="38" spans="1:9" s="10" customFormat="1" x14ac:dyDescent="0.3">
      <c r="A38" s="23">
        <v>0.45694444444444443</v>
      </c>
      <c r="B38" s="136">
        <f>+B93-1</f>
        <v>196</v>
      </c>
      <c r="C38" s="136">
        <f t="shared" ref="C38:F38" si="9">+C93-1</f>
        <v>197</v>
      </c>
      <c r="D38" s="136">
        <f t="shared" si="9"/>
        <v>198</v>
      </c>
      <c r="E38" s="136">
        <f t="shared" si="9"/>
        <v>199</v>
      </c>
      <c r="F38" s="136">
        <f t="shared" si="9"/>
        <v>200</v>
      </c>
      <c r="G38" s="202"/>
      <c r="H38" s="202"/>
      <c r="I38" s="29"/>
    </row>
    <row r="39" spans="1:9" s="10" customFormat="1" x14ac:dyDescent="0.3">
      <c r="A39" s="27">
        <v>0.45833333333333331</v>
      </c>
      <c r="B39" s="140" t="s">
        <v>389</v>
      </c>
      <c r="C39" s="140" t="s">
        <v>389</v>
      </c>
      <c r="D39" s="140" t="s">
        <v>389</v>
      </c>
      <c r="E39" s="140" t="s">
        <v>389</v>
      </c>
      <c r="F39" s="140" t="s">
        <v>389</v>
      </c>
      <c r="G39" s="202"/>
      <c r="H39" s="202"/>
      <c r="I39" s="28">
        <v>0.35416666666666669</v>
      </c>
    </row>
    <row r="40" spans="1:9" s="10" customFormat="1" x14ac:dyDescent="0.3">
      <c r="A40" s="27">
        <v>0.47569444444444442</v>
      </c>
      <c r="B40" s="136">
        <f>+B89-1</f>
        <v>108</v>
      </c>
      <c r="C40" s="136">
        <f t="shared" ref="C40:F40" si="10">+C89-1</f>
        <v>109</v>
      </c>
      <c r="D40" s="136">
        <f t="shared" si="10"/>
        <v>-1</v>
      </c>
      <c r="E40" s="136">
        <f t="shared" si="10"/>
        <v>110</v>
      </c>
      <c r="F40" s="136">
        <f t="shared" si="10"/>
        <v>111</v>
      </c>
      <c r="G40" s="202"/>
      <c r="H40" s="202"/>
      <c r="I40" s="30"/>
    </row>
    <row r="41" spans="1:9" s="10" customFormat="1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310" t="s">
        <v>190</v>
      </c>
      <c r="G41" s="202"/>
      <c r="H41" s="202"/>
      <c r="I41" s="28">
        <v>0.375</v>
      </c>
    </row>
    <row r="42" spans="1:9" s="10" customFormat="1" x14ac:dyDescent="0.3">
      <c r="A42" s="27">
        <v>0.49652777777777773</v>
      </c>
      <c r="B42" s="136">
        <f>+B74-1</f>
        <v>349</v>
      </c>
      <c r="C42" s="136">
        <f t="shared" ref="C42:F42" si="11">+C74-1</f>
        <v>350</v>
      </c>
      <c r="D42" s="136">
        <f t="shared" si="11"/>
        <v>351</v>
      </c>
      <c r="E42" s="136">
        <f t="shared" si="11"/>
        <v>352</v>
      </c>
      <c r="F42" s="136">
        <f t="shared" si="11"/>
        <v>353</v>
      </c>
      <c r="G42" s="200">
        <f>+'WK 42'!H112</f>
        <v>4</v>
      </c>
      <c r="H42" s="200">
        <f>+G93</f>
        <v>5</v>
      </c>
      <c r="I42" s="30"/>
    </row>
    <row r="43" spans="1:9" s="10" customFormat="1" x14ac:dyDescent="0.3">
      <c r="A43" s="23">
        <v>0.5</v>
      </c>
      <c r="B43" s="140" t="s">
        <v>480</v>
      </c>
      <c r="C43" s="140" t="s">
        <v>480</v>
      </c>
      <c r="D43" s="140" t="s">
        <v>480</v>
      </c>
      <c r="E43" s="140" t="s">
        <v>480</v>
      </c>
      <c r="F43" s="140" t="s">
        <v>480</v>
      </c>
      <c r="G43" s="140" t="s">
        <v>480</v>
      </c>
      <c r="H43" s="140" t="s">
        <v>480</v>
      </c>
      <c r="I43" s="28">
        <v>0.39583333333333331</v>
      </c>
    </row>
    <row r="44" spans="1:9" s="10" customFormat="1" x14ac:dyDescent="0.3">
      <c r="A44" s="27">
        <v>0.51736111111111105</v>
      </c>
      <c r="B44" s="196" t="s">
        <v>489</v>
      </c>
      <c r="C44" s="196" t="s">
        <v>489</v>
      </c>
      <c r="D44" s="202"/>
      <c r="E44" s="202"/>
      <c r="F44" s="202"/>
      <c r="G44" s="202"/>
      <c r="H44" s="202"/>
      <c r="I44" s="30"/>
    </row>
    <row r="45" spans="1:9" s="10" customFormat="1" ht="15.45" customHeight="1" x14ac:dyDescent="0.3">
      <c r="A45" s="23">
        <v>0.52083333333333337</v>
      </c>
      <c r="B45" s="202"/>
      <c r="C45" s="202"/>
      <c r="D45" s="202"/>
      <c r="E45" s="202"/>
      <c r="F45" s="202"/>
      <c r="G45" s="202"/>
      <c r="H45" s="202"/>
      <c r="I45" s="28">
        <v>0.41666666666666669</v>
      </c>
    </row>
    <row r="46" spans="1:9" s="10" customFormat="1" x14ac:dyDescent="0.3">
      <c r="A46" s="27">
        <v>0.53819444444444442</v>
      </c>
      <c r="B46" s="202"/>
      <c r="C46" s="202"/>
      <c r="D46" s="202"/>
      <c r="E46" s="202"/>
      <c r="F46" s="202"/>
      <c r="G46" s="202"/>
      <c r="H46" s="202"/>
      <c r="I46" s="30"/>
    </row>
    <row r="47" spans="1:9" s="10" customFormat="1" x14ac:dyDescent="0.3">
      <c r="A47" s="23">
        <v>0.54166666666666663</v>
      </c>
      <c r="B47" s="202"/>
      <c r="C47" s="202"/>
      <c r="D47" s="202"/>
      <c r="E47" s="202"/>
      <c r="F47" s="202"/>
      <c r="G47" s="202"/>
      <c r="H47" s="202"/>
      <c r="I47" s="28">
        <v>0.4375</v>
      </c>
    </row>
    <row r="48" spans="1:9" s="10" customFormat="1" x14ac:dyDescent="0.3">
      <c r="A48" s="27">
        <v>0.55555555555555558</v>
      </c>
      <c r="B48" s="202"/>
      <c r="C48" s="202"/>
      <c r="D48" s="202"/>
      <c r="E48" s="202"/>
      <c r="F48" s="202"/>
      <c r="G48" s="202"/>
      <c r="H48" s="202"/>
      <c r="I48" s="29"/>
    </row>
    <row r="49" spans="1:13" x14ac:dyDescent="0.3">
      <c r="A49" s="27">
        <v>0.55902777777777779</v>
      </c>
      <c r="B49" s="200">
        <f>B102-1</f>
        <v>13</v>
      </c>
      <c r="C49" s="200">
        <f t="shared" ref="C49:H49" si="12">C102-1</f>
        <v>14</v>
      </c>
      <c r="D49" s="200">
        <f t="shared" si="12"/>
        <v>15</v>
      </c>
      <c r="E49" s="200">
        <f t="shared" si="12"/>
        <v>16</v>
      </c>
      <c r="F49" s="200">
        <f t="shared" si="12"/>
        <v>17</v>
      </c>
      <c r="G49" s="200">
        <f t="shared" si="12"/>
        <v>18</v>
      </c>
      <c r="H49" s="200">
        <f t="shared" si="12"/>
        <v>19</v>
      </c>
      <c r="I49" s="29"/>
      <c r="J49" s="10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139" t="s">
        <v>19</v>
      </c>
      <c r="H50" s="139" t="s">
        <v>19</v>
      </c>
      <c r="I50" s="28">
        <v>0.45833333333333331</v>
      </c>
      <c r="J50" s="10"/>
    </row>
    <row r="51" spans="1:13" x14ac:dyDescent="0.3">
      <c r="A51" s="346">
        <v>0.56597222222222221</v>
      </c>
      <c r="B51" s="167"/>
      <c r="C51" s="129"/>
      <c r="G51" s="127"/>
      <c r="H51" s="127"/>
      <c r="I51" s="29"/>
      <c r="J51" s="10"/>
    </row>
    <row r="52" spans="1:13" x14ac:dyDescent="0.3">
      <c r="A52" s="16">
        <v>0.57986111111111105</v>
      </c>
      <c r="B52" s="166">
        <f>+B85-1</f>
        <v>746</v>
      </c>
      <c r="C52" s="166">
        <f t="shared" ref="C52:F52" si="13">+C85-1</f>
        <v>747</v>
      </c>
      <c r="D52" s="166">
        <f t="shared" si="13"/>
        <v>748</v>
      </c>
      <c r="E52" s="166">
        <f t="shared" si="13"/>
        <v>749</v>
      </c>
      <c r="F52" s="166">
        <f t="shared" si="13"/>
        <v>750</v>
      </c>
      <c r="G52" s="166">
        <f>+E85</f>
        <v>750</v>
      </c>
      <c r="H52" s="166">
        <f>+F85</f>
        <v>751</v>
      </c>
      <c r="I52" s="22"/>
      <c r="J52" s="10"/>
    </row>
    <row r="53" spans="1:13" x14ac:dyDescent="0.3">
      <c r="A53" s="23">
        <v>0.58333333333333337</v>
      </c>
      <c r="B53" s="158" t="s">
        <v>24</v>
      </c>
      <c r="C53" s="158" t="s">
        <v>24</v>
      </c>
      <c r="D53" s="158" t="s">
        <v>24</v>
      </c>
      <c r="E53" s="158" t="s">
        <v>24</v>
      </c>
      <c r="F53" s="158" t="s">
        <v>24</v>
      </c>
      <c r="G53" s="158" t="s">
        <v>24</v>
      </c>
      <c r="H53" s="159" t="s">
        <v>24</v>
      </c>
      <c r="I53" s="29">
        <v>0.47916666666666669</v>
      </c>
      <c r="J53" s="10"/>
    </row>
    <row r="54" spans="1:13" x14ac:dyDescent="0.3">
      <c r="A54" s="23">
        <v>0.58680555555555558</v>
      </c>
      <c r="B54" s="143"/>
      <c r="C54" s="137"/>
      <c r="D54" s="137"/>
      <c r="E54" s="144"/>
      <c r="F54" s="144"/>
      <c r="G54" s="143"/>
      <c r="H54" s="181"/>
      <c r="I54" s="29"/>
      <c r="J54" s="10"/>
    </row>
    <row r="55" spans="1:13" x14ac:dyDescent="0.3">
      <c r="A55" s="23">
        <v>0.60069444444444442</v>
      </c>
      <c r="B55" s="144"/>
      <c r="C55" s="144"/>
      <c r="D55" s="144"/>
      <c r="E55" s="144"/>
      <c r="F55" s="144"/>
      <c r="G55" s="144"/>
      <c r="H55" s="166"/>
      <c r="I55" s="32"/>
      <c r="J55" s="10"/>
    </row>
    <row r="56" spans="1:13" x14ac:dyDescent="0.3">
      <c r="A56" s="27">
        <v>0.60416666666666663</v>
      </c>
      <c r="B56" s="144"/>
      <c r="C56" s="144"/>
      <c r="D56" s="144"/>
      <c r="E56" s="144"/>
      <c r="F56" s="144"/>
      <c r="G56" s="144"/>
      <c r="H56" s="166"/>
      <c r="I56" s="28">
        <v>0.5</v>
      </c>
      <c r="J56" s="10"/>
    </row>
    <row r="57" spans="1:13" x14ac:dyDescent="0.3">
      <c r="A57" s="27">
        <v>0.60763888888888895</v>
      </c>
      <c r="B57" s="144"/>
      <c r="C57" s="144"/>
      <c r="D57" s="144"/>
      <c r="E57" s="144"/>
      <c r="F57" s="144"/>
      <c r="G57" s="144"/>
      <c r="H57" s="166"/>
      <c r="I57" s="29"/>
      <c r="J57" s="10"/>
    </row>
    <row r="58" spans="1:13" x14ac:dyDescent="0.3">
      <c r="A58" s="18">
        <v>0.625</v>
      </c>
      <c r="B58" s="176" t="s">
        <v>363</v>
      </c>
      <c r="C58" s="176" t="s">
        <v>467</v>
      </c>
      <c r="D58" s="176" t="s">
        <v>362</v>
      </c>
      <c r="E58" s="176" t="s">
        <v>468</v>
      </c>
      <c r="F58" s="176" t="s">
        <v>469</v>
      </c>
      <c r="G58" s="176" t="s">
        <v>470</v>
      </c>
      <c r="H58" s="182" t="s">
        <v>343</v>
      </c>
      <c r="I58" s="28">
        <v>0.52083333333333337</v>
      </c>
      <c r="J58" s="10"/>
    </row>
    <row r="59" spans="1:13" x14ac:dyDescent="0.3">
      <c r="A59" s="23">
        <v>0.64583333333333337</v>
      </c>
      <c r="B59" s="164"/>
      <c r="C59" s="164"/>
      <c r="D59" s="164"/>
      <c r="E59" s="164"/>
      <c r="F59" s="164"/>
      <c r="G59" s="164"/>
      <c r="H59" s="163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1"/>
      <c r="I60" s="28">
        <v>0.5625</v>
      </c>
      <c r="J60" s="10"/>
    </row>
    <row r="61" spans="1:13" x14ac:dyDescent="0.3">
      <c r="A61" s="27">
        <v>0.68402777777777779</v>
      </c>
      <c r="B61" s="144"/>
      <c r="C61" s="144"/>
      <c r="D61" s="144"/>
      <c r="E61" s="144"/>
      <c r="F61" s="144"/>
      <c r="G61" s="144"/>
      <c r="H61" s="166"/>
      <c r="I61" s="30"/>
      <c r="J61" s="10"/>
    </row>
    <row r="62" spans="1:13" x14ac:dyDescent="0.3">
      <c r="A62" s="23">
        <v>0.6875</v>
      </c>
      <c r="B62" s="144"/>
      <c r="C62" s="144"/>
      <c r="D62" s="144"/>
      <c r="E62" s="144"/>
      <c r="F62" s="144"/>
      <c r="G62" s="144"/>
      <c r="H62" s="166"/>
      <c r="I62" s="28">
        <v>0.58333333333333337</v>
      </c>
      <c r="J62" s="10"/>
    </row>
    <row r="63" spans="1:13" x14ac:dyDescent="0.3">
      <c r="A63" s="23">
        <v>0.69097222222222221</v>
      </c>
      <c r="B63" s="144"/>
      <c r="C63" s="144"/>
      <c r="D63" s="144"/>
      <c r="E63" s="144"/>
      <c r="F63" s="144"/>
      <c r="G63" s="144"/>
      <c r="H63" s="166"/>
      <c r="I63" s="29"/>
      <c r="J63" s="10"/>
    </row>
    <row r="64" spans="1:13" x14ac:dyDescent="0.3">
      <c r="A64" s="23">
        <v>0.69444444444444453</v>
      </c>
      <c r="B64" s="144"/>
      <c r="C64" s="144"/>
      <c r="D64" s="144"/>
      <c r="E64" s="144"/>
      <c r="F64" s="144"/>
      <c r="G64" s="144"/>
      <c r="H64" s="166"/>
      <c r="I64" s="29"/>
      <c r="J64" s="10"/>
    </row>
    <row r="65" spans="1:10" x14ac:dyDescent="0.3">
      <c r="A65" s="23">
        <v>0.70833333333333337</v>
      </c>
      <c r="B65" s="141" t="s">
        <v>13</v>
      </c>
      <c r="C65" s="141" t="s">
        <v>13</v>
      </c>
      <c r="D65" s="141" t="s">
        <v>13</v>
      </c>
      <c r="E65" s="141" t="s">
        <v>13</v>
      </c>
      <c r="F65" s="141" t="s">
        <v>13</v>
      </c>
      <c r="G65" s="141" t="s">
        <v>13</v>
      </c>
      <c r="H65" s="141" t="s">
        <v>13</v>
      </c>
      <c r="I65" s="30"/>
      <c r="J65" s="10"/>
    </row>
    <row r="66" spans="1:10" x14ac:dyDescent="0.3">
      <c r="A66" s="23">
        <v>0.71527777777777779</v>
      </c>
      <c r="B66" s="145"/>
      <c r="C66" s="145"/>
      <c r="D66" s="145"/>
      <c r="E66" s="145"/>
      <c r="F66" s="145"/>
      <c r="G66" s="145"/>
      <c r="H66" s="167"/>
      <c r="I66" s="28">
        <v>0.60416666666666663</v>
      </c>
      <c r="J66" s="10"/>
    </row>
    <row r="67" spans="1:10" x14ac:dyDescent="0.3">
      <c r="A67" s="23">
        <v>0.72222222222222221</v>
      </c>
      <c r="G67" s="127"/>
      <c r="I67" s="29"/>
      <c r="J67" s="10"/>
    </row>
    <row r="68" spans="1:10" x14ac:dyDescent="0.3">
      <c r="A68" s="23">
        <v>0.72569444444444453</v>
      </c>
      <c r="B68" s="229">
        <f>+B81-1</f>
        <v>1068</v>
      </c>
      <c r="C68" s="229">
        <f t="shared" ref="C68:H68" si="14">+C81-1</f>
        <v>1069</v>
      </c>
      <c r="D68" s="229">
        <f t="shared" si="14"/>
        <v>1070</v>
      </c>
      <c r="E68" s="229">
        <f t="shared" si="14"/>
        <v>1071</v>
      </c>
      <c r="F68" s="229">
        <f t="shared" si="14"/>
        <v>1072</v>
      </c>
      <c r="G68" s="229">
        <f t="shared" si="14"/>
        <v>1073</v>
      </c>
      <c r="H68" s="229">
        <f t="shared" si="14"/>
        <v>1074</v>
      </c>
      <c r="I68" s="29"/>
      <c r="J68" s="10"/>
    </row>
    <row r="69" spans="1:10" x14ac:dyDescent="0.3">
      <c r="A69" s="16">
        <v>0.72916666666666663</v>
      </c>
      <c r="B69" s="186" t="s">
        <v>414</v>
      </c>
      <c r="C69" s="186" t="s">
        <v>414</v>
      </c>
      <c r="D69" s="186" t="s">
        <v>484</v>
      </c>
      <c r="E69" s="186" t="s">
        <v>484</v>
      </c>
      <c r="F69" s="186" t="s">
        <v>484</v>
      </c>
      <c r="G69" s="186" t="s">
        <v>484</v>
      </c>
      <c r="H69" s="186" t="s">
        <v>484</v>
      </c>
      <c r="I69" s="28">
        <v>0.625</v>
      </c>
      <c r="J69" s="10"/>
    </row>
    <row r="70" spans="1:10" x14ac:dyDescent="0.3">
      <c r="A70" s="16">
        <v>0.73263888888888884</v>
      </c>
      <c r="B70" s="430"/>
      <c r="C70" s="430"/>
      <c r="D70" s="430"/>
      <c r="E70" s="430"/>
      <c r="F70" s="430"/>
      <c r="G70" s="176"/>
      <c r="H70" s="176"/>
      <c r="I70" s="29"/>
      <c r="J70" s="10"/>
    </row>
    <row r="71" spans="1:10" x14ac:dyDescent="0.3">
      <c r="A71" s="16">
        <v>0.74652777777777779</v>
      </c>
      <c r="B71" s="236"/>
      <c r="C71" s="236"/>
      <c r="D71" s="236"/>
      <c r="E71" s="236"/>
      <c r="F71" s="236"/>
      <c r="G71" s="164"/>
      <c r="H71" s="164"/>
      <c r="I71" s="29"/>
      <c r="J71" s="10"/>
    </row>
    <row r="72" spans="1:10" x14ac:dyDescent="0.3">
      <c r="A72" s="37"/>
      <c r="B72" s="236">
        <f>+'WK 42'!H88+1</f>
        <v>99</v>
      </c>
      <c r="C72" s="236">
        <f t="shared" ref="C72:H72" si="15">B72+1</f>
        <v>100</v>
      </c>
      <c r="D72" s="236">
        <v>1</v>
      </c>
      <c r="E72" s="236">
        <f t="shared" si="15"/>
        <v>2</v>
      </c>
      <c r="F72" s="236">
        <f t="shared" si="15"/>
        <v>3</v>
      </c>
      <c r="G72" s="236">
        <f t="shared" si="15"/>
        <v>4</v>
      </c>
      <c r="H72" s="185">
        <f t="shared" si="15"/>
        <v>5</v>
      </c>
      <c r="I72" s="30"/>
      <c r="J72" s="10"/>
    </row>
    <row r="73" spans="1:10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  <c r="J73" s="10"/>
    </row>
    <row r="74" spans="1:10" x14ac:dyDescent="0.3">
      <c r="A74" s="31"/>
      <c r="B74" s="176">
        <f>+'WK 42'!H92+1</f>
        <v>350</v>
      </c>
      <c r="C74" s="176">
        <f t="shared" ref="C74:H74" si="16">B74+1</f>
        <v>351</v>
      </c>
      <c r="D74" s="176">
        <f t="shared" si="16"/>
        <v>352</v>
      </c>
      <c r="E74" s="236">
        <f t="shared" si="16"/>
        <v>353</v>
      </c>
      <c r="F74" s="236">
        <f t="shared" si="16"/>
        <v>354</v>
      </c>
      <c r="G74" s="236">
        <f t="shared" si="16"/>
        <v>355</v>
      </c>
      <c r="H74" s="185">
        <f t="shared" si="16"/>
        <v>356</v>
      </c>
      <c r="I74" s="30"/>
      <c r="J74" s="10"/>
    </row>
    <row r="75" spans="1:10" x14ac:dyDescent="0.3">
      <c r="A75" s="16">
        <v>0.77083333333333337</v>
      </c>
      <c r="B75" s="177" t="s">
        <v>30</v>
      </c>
      <c r="C75" s="183" t="s">
        <v>30</v>
      </c>
      <c r="D75" s="183" t="s">
        <v>30</v>
      </c>
      <c r="E75" s="183" t="s">
        <v>30</v>
      </c>
      <c r="F75" s="177" t="s">
        <v>30</v>
      </c>
      <c r="G75" s="177" t="s">
        <v>30</v>
      </c>
      <c r="H75" s="177" t="s">
        <v>30</v>
      </c>
      <c r="I75" s="28">
        <v>0.66666666666666663</v>
      </c>
      <c r="J75" s="10"/>
    </row>
    <row r="76" spans="1:10" x14ac:dyDescent="0.3">
      <c r="A76" s="16">
        <v>0.78819444444444453</v>
      </c>
      <c r="B76" s="137"/>
      <c r="C76" s="137"/>
      <c r="D76" s="181"/>
      <c r="E76" s="181"/>
      <c r="F76" s="137"/>
      <c r="G76" s="180"/>
      <c r="H76" s="180"/>
      <c r="I76" s="29"/>
      <c r="J76" s="10"/>
    </row>
    <row r="77" spans="1:10" x14ac:dyDescent="0.3">
      <c r="A77" s="23"/>
      <c r="B77" s="176">
        <f>+'WK 42'!H95+1</f>
        <v>478</v>
      </c>
      <c r="C77" s="176">
        <f>B77+1</f>
        <v>479</v>
      </c>
      <c r="D77" s="176">
        <f>C77+1</f>
        <v>480</v>
      </c>
      <c r="E77" s="176">
        <f>D77+1</f>
        <v>481</v>
      </c>
      <c r="F77" s="176">
        <f t="shared" ref="F77:H77" si="17">E77+1</f>
        <v>482</v>
      </c>
      <c r="G77" s="176">
        <f t="shared" si="17"/>
        <v>483</v>
      </c>
      <c r="H77" s="176">
        <f t="shared" si="17"/>
        <v>484</v>
      </c>
      <c r="I77" s="29"/>
      <c r="J77" s="10"/>
    </row>
    <row r="78" spans="1:10" x14ac:dyDescent="0.3">
      <c r="A78" s="27">
        <v>0.79166666666666663</v>
      </c>
      <c r="B78" s="179" t="s">
        <v>37</v>
      </c>
      <c r="C78" s="179" t="s">
        <v>37</v>
      </c>
      <c r="D78" s="179" t="s">
        <v>37</v>
      </c>
      <c r="E78" s="179" t="s">
        <v>37</v>
      </c>
      <c r="F78" s="193" t="s">
        <v>37</v>
      </c>
      <c r="G78" s="193" t="s">
        <v>37</v>
      </c>
      <c r="H78" s="193" t="s">
        <v>37</v>
      </c>
      <c r="I78" s="503">
        <v>0.6875</v>
      </c>
      <c r="J78" s="10"/>
    </row>
    <row r="79" spans="1:10" x14ac:dyDescent="0.3">
      <c r="A79" s="27"/>
      <c r="D79" s="129"/>
      <c r="E79" s="129"/>
      <c r="F79" s="129"/>
      <c r="G79" s="129"/>
      <c r="H79" s="128"/>
      <c r="I79" s="504"/>
      <c r="J79" s="10"/>
    </row>
    <row r="80" spans="1:10" x14ac:dyDescent="0.3">
      <c r="A80" s="35">
        <v>0.80902777777777779</v>
      </c>
      <c r="D80" s="129"/>
      <c r="E80" s="129"/>
      <c r="F80" s="129"/>
      <c r="G80" s="129"/>
      <c r="H80" s="128"/>
      <c r="I80" s="504"/>
      <c r="J80" s="10"/>
    </row>
    <row r="81" spans="1:12" x14ac:dyDescent="0.3">
      <c r="A81" s="18"/>
      <c r="B81" s="185">
        <f>+'WK 42'!H100+1</f>
        <v>1069</v>
      </c>
      <c r="C81" s="185">
        <f>B81+1</f>
        <v>1070</v>
      </c>
      <c r="D81" s="185">
        <f>C81+1</f>
        <v>1071</v>
      </c>
      <c r="E81" s="185">
        <f>D81+1</f>
        <v>1072</v>
      </c>
      <c r="F81" s="185">
        <f t="shared" ref="F81:H81" si="18">E81+1</f>
        <v>1073</v>
      </c>
      <c r="G81" s="185">
        <f t="shared" si="18"/>
        <v>1074</v>
      </c>
      <c r="H81" s="236">
        <f t="shared" si="18"/>
        <v>1075</v>
      </c>
      <c r="I81" s="505"/>
      <c r="J81" s="10"/>
    </row>
    <row r="82" spans="1:12" x14ac:dyDescent="0.3">
      <c r="A82" s="27">
        <v>0.8125</v>
      </c>
      <c r="B82" s="186" t="s">
        <v>32</v>
      </c>
      <c r="C82" s="186" t="s">
        <v>32</v>
      </c>
      <c r="D82" s="186" t="s">
        <v>32</v>
      </c>
      <c r="E82" s="186" t="s">
        <v>32</v>
      </c>
      <c r="F82" s="186" t="s">
        <v>32</v>
      </c>
      <c r="G82" s="194" t="s">
        <v>455</v>
      </c>
      <c r="H82" s="186" t="s">
        <v>455</v>
      </c>
      <c r="I82" s="29">
        <v>0.70833333333333337</v>
      </c>
      <c r="J82" s="10"/>
    </row>
    <row r="83" spans="1:12" x14ac:dyDescent="0.3">
      <c r="A83" s="27"/>
      <c r="G83" s="349"/>
      <c r="H83" s="187"/>
      <c r="I83" s="29"/>
      <c r="J83" s="10"/>
    </row>
    <row r="84" spans="1:12" x14ac:dyDescent="0.3">
      <c r="A84" s="27">
        <v>0.82986111111111116</v>
      </c>
      <c r="B84" s="145"/>
      <c r="C84" s="145"/>
      <c r="D84" s="167"/>
      <c r="E84" s="145"/>
      <c r="F84" s="145"/>
      <c r="G84" s="349"/>
      <c r="H84" s="187"/>
      <c r="I84" s="29"/>
      <c r="J84" s="10"/>
    </row>
    <row r="85" spans="1:12" x14ac:dyDescent="0.3">
      <c r="A85" s="36"/>
      <c r="B85" s="185">
        <f>+'WK 42'!F102+1</f>
        <v>747</v>
      </c>
      <c r="C85" s="185">
        <f>B85+1</f>
        <v>748</v>
      </c>
      <c r="D85" s="236">
        <f>C85+1</f>
        <v>749</v>
      </c>
      <c r="E85" s="185">
        <f>D85+1</f>
        <v>750</v>
      </c>
      <c r="F85" s="185">
        <f t="shared" ref="F85" si="19">E85+1</f>
        <v>751</v>
      </c>
      <c r="G85" s="349"/>
      <c r="H85" s="187"/>
      <c r="I85" s="30"/>
      <c r="J85" s="10"/>
    </row>
    <row r="86" spans="1:12" x14ac:dyDescent="0.3">
      <c r="A86" s="23">
        <v>0.83333333333333337</v>
      </c>
      <c r="B86" s="158" t="s">
        <v>390</v>
      </c>
      <c r="C86" s="218" t="s">
        <v>390</v>
      </c>
      <c r="D86" s="312" t="s">
        <v>349</v>
      </c>
      <c r="E86" s="159" t="s">
        <v>390</v>
      </c>
      <c r="F86" s="158" t="s">
        <v>390</v>
      </c>
      <c r="G86" s="349"/>
      <c r="H86" s="187"/>
      <c r="I86" s="28">
        <v>0.72916666666666663</v>
      </c>
      <c r="J86" s="10"/>
    </row>
    <row r="87" spans="1:12" x14ac:dyDescent="0.3">
      <c r="A87" s="23">
        <v>0.83680555555555547</v>
      </c>
      <c r="B87" s="176"/>
      <c r="C87" s="236"/>
      <c r="D87" s="176"/>
      <c r="E87" s="182"/>
      <c r="F87" s="176"/>
      <c r="G87" s="349"/>
      <c r="H87" s="187"/>
      <c r="I87" s="29"/>
      <c r="J87" s="10"/>
    </row>
    <row r="88" spans="1:12" x14ac:dyDescent="0.3">
      <c r="A88" s="23">
        <v>0.85069444444444453</v>
      </c>
      <c r="B88" s="431"/>
      <c r="C88" s="452"/>
      <c r="D88" s="431"/>
      <c r="E88" s="511"/>
      <c r="F88" s="431"/>
      <c r="G88" s="349"/>
      <c r="H88" s="187"/>
      <c r="I88" s="29"/>
      <c r="J88" s="10"/>
    </row>
    <row r="89" spans="1:12" x14ac:dyDescent="0.3">
      <c r="A89" s="27"/>
      <c r="B89" s="185">
        <f>+'WK 42'!F106+1</f>
        <v>109</v>
      </c>
      <c r="C89" s="215">
        <f t="shared" ref="C89:F89" si="20">B89+1</f>
        <v>110</v>
      </c>
      <c r="D89" s="176"/>
      <c r="E89" s="184">
        <f>C89+1</f>
        <v>111</v>
      </c>
      <c r="F89" s="185">
        <f t="shared" si="20"/>
        <v>112</v>
      </c>
      <c r="G89" s="349"/>
      <c r="H89" s="187"/>
      <c r="I89" s="30"/>
      <c r="J89" s="10"/>
      <c r="L89" s="25"/>
    </row>
    <row r="90" spans="1:12" x14ac:dyDescent="0.3">
      <c r="A90" s="27">
        <v>0.85416666666666663</v>
      </c>
      <c r="B90" s="191" t="s">
        <v>349</v>
      </c>
      <c r="C90" s="365" t="s">
        <v>349</v>
      </c>
      <c r="E90" s="341" t="s">
        <v>349</v>
      </c>
      <c r="F90" s="365" t="s">
        <v>349</v>
      </c>
      <c r="G90" s="349"/>
      <c r="H90" s="187"/>
      <c r="I90" s="28">
        <v>0.75</v>
      </c>
      <c r="J90" s="10"/>
      <c r="L90" s="21"/>
    </row>
    <row r="91" spans="1:12" x14ac:dyDescent="0.3">
      <c r="A91" s="36"/>
      <c r="C91" s="154"/>
      <c r="E91" s="129"/>
      <c r="F91" s="154"/>
      <c r="G91" s="349"/>
      <c r="H91" s="187"/>
      <c r="I91" s="29"/>
      <c r="J91" s="10"/>
    </row>
    <row r="92" spans="1:12" x14ac:dyDescent="0.3">
      <c r="A92" s="27">
        <v>0.87152777777777779</v>
      </c>
      <c r="B92" s="217"/>
      <c r="C92" s="217"/>
      <c r="D92" s="216"/>
      <c r="E92" s="433"/>
      <c r="F92" s="244"/>
      <c r="G92" s="349"/>
      <c r="H92" s="187"/>
      <c r="I92" s="29"/>
      <c r="J92" s="10"/>
    </row>
    <row r="93" spans="1:12" x14ac:dyDescent="0.3">
      <c r="A93" s="36"/>
      <c r="B93" s="185">
        <f>+'WK 42'!F114+1</f>
        <v>197</v>
      </c>
      <c r="C93" s="215">
        <f>+B93+1</f>
        <v>198</v>
      </c>
      <c r="D93" s="185">
        <f t="shared" ref="D93:F93" si="21">+C93+1</f>
        <v>199</v>
      </c>
      <c r="E93" s="184">
        <f t="shared" si="21"/>
        <v>200</v>
      </c>
      <c r="F93" s="185">
        <f t="shared" si="21"/>
        <v>201</v>
      </c>
      <c r="G93" s="510">
        <f>+'WK 42'!H112+1</f>
        <v>5</v>
      </c>
      <c r="H93" s="432">
        <f>+G93+1</f>
        <v>6</v>
      </c>
      <c r="I93" s="29"/>
      <c r="J93" s="10"/>
    </row>
    <row r="94" spans="1:12" ht="15.6" customHeight="1" x14ac:dyDescent="0.3">
      <c r="A94" s="23">
        <v>0.875</v>
      </c>
      <c r="B94" s="177" t="s">
        <v>479</v>
      </c>
      <c r="C94" s="177" t="s">
        <v>479</v>
      </c>
      <c r="D94" s="162" t="s">
        <v>479</v>
      </c>
      <c r="E94" s="177" t="s">
        <v>479</v>
      </c>
      <c r="F94" s="177" t="s">
        <v>479</v>
      </c>
      <c r="G94" s="177" t="s">
        <v>479</v>
      </c>
      <c r="H94" s="177" t="s">
        <v>479</v>
      </c>
      <c r="I94" s="28">
        <v>0.77083333333333337</v>
      </c>
      <c r="J94" s="10"/>
    </row>
    <row r="95" spans="1:12" ht="15.6" customHeight="1" x14ac:dyDescent="0.3">
      <c r="A95" s="23"/>
      <c r="B95" s="216" t="s">
        <v>489</v>
      </c>
      <c r="C95" s="216"/>
      <c r="D95" s="216"/>
      <c r="E95" s="216"/>
      <c r="F95" s="216"/>
      <c r="G95" s="216"/>
      <c r="H95" s="216" t="s">
        <v>489</v>
      </c>
      <c r="I95" s="29"/>
      <c r="J95" s="10"/>
    </row>
    <row r="96" spans="1:12" x14ac:dyDescent="0.3">
      <c r="A96" s="37"/>
      <c r="B96" s="216"/>
      <c r="C96" s="216"/>
      <c r="D96" s="216"/>
      <c r="E96" s="216"/>
      <c r="F96" s="216"/>
      <c r="G96" s="216"/>
      <c r="H96" s="216"/>
      <c r="I96" s="29"/>
      <c r="J96" s="10"/>
    </row>
    <row r="97" spans="1:10" x14ac:dyDescent="0.3">
      <c r="A97" s="23">
        <v>0.89583333333333337</v>
      </c>
      <c r="B97" s="216"/>
      <c r="C97" s="216"/>
      <c r="D97" s="216"/>
      <c r="E97" s="216"/>
      <c r="F97" s="216"/>
      <c r="G97" s="216"/>
      <c r="H97" s="216"/>
      <c r="I97" s="29">
        <v>0.79166666666666663</v>
      </c>
      <c r="J97" s="10"/>
    </row>
    <row r="98" spans="1:10" x14ac:dyDescent="0.3">
      <c r="A98" s="23">
        <v>0.91319444444444453</v>
      </c>
      <c r="B98" s="216"/>
      <c r="C98" s="216"/>
      <c r="D98" s="216"/>
      <c r="E98" s="216"/>
      <c r="F98" s="216"/>
      <c r="G98" s="216"/>
      <c r="H98" s="216"/>
      <c r="I98" s="29"/>
      <c r="J98" s="10"/>
    </row>
    <row r="99" spans="1:10" x14ac:dyDescent="0.3">
      <c r="A99" s="34"/>
      <c r="B99" s="216"/>
      <c r="C99" s="216"/>
      <c r="D99" s="216"/>
      <c r="E99" s="216"/>
      <c r="F99" s="216"/>
      <c r="G99" s="216"/>
      <c r="H99" s="216"/>
      <c r="I99" s="30"/>
      <c r="J99" s="10"/>
    </row>
    <row r="100" spans="1:10" x14ac:dyDescent="0.3">
      <c r="A100" s="23">
        <v>0.91666666666666663</v>
      </c>
      <c r="B100" s="216"/>
      <c r="C100" s="216"/>
      <c r="D100" s="216"/>
      <c r="E100" s="216"/>
      <c r="F100" s="216"/>
      <c r="G100" s="216"/>
      <c r="H100" s="216"/>
      <c r="I100" s="28">
        <v>0.8125</v>
      </c>
      <c r="J100" s="10"/>
    </row>
    <row r="101" spans="1:10" x14ac:dyDescent="0.3">
      <c r="A101" s="38">
        <v>0.93055555555555547</v>
      </c>
      <c r="B101" s="216"/>
      <c r="C101" s="216"/>
      <c r="D101" s="216"/>
      <c r="E101" s="216"/>
      <c r="F101" s="216"/>
      <c r="G101" s="216"/>
      <c r="H101" s="216"/>
      <c r="I101" s="29"/>
      <c r="J101" s="10"/>
    </row>
    <row r="102" spans="1:10" x14ac:dyDescent="0.3">
      <c r="A102" s="39">
        <v>0.93402777777777779</v>
      </c>
      <c r="B102" s="318">
        <f>'WK 42'!H122+1</f>
        <v>14</v>
      </c>
      <c r="C102" s="318">
        <f t="shared" ref="C102:H102" si="22">B102+1</f>
        <v>15</v>
      </c>
      <c r="D102" s="318">
        <f t="shared" si="22"/>
        <v>16</v>
      </c>
      <c r="E102" s="318">
        <f t="shared" si="22"/>
        <v>17</v>
      </c>
      <c r="F102" s="318">
        <f t="shared" si="22"/>
        <v>18</v>
      </c>
      <c r="G102" s="318">
        <f t="shared" si="22"/>
        <v>19</v>
      </c>
      <c r="H102" s="318">
        <f t="shared" si="22"/>
        <v>20</v>
      </c>
      <c r="I102" s="30"/>
      <c r="J102" s="10"/>
    </row>
    <row r="103" spans="1:10" x14ac:dyDescent="0.3">
      <c r="A103" s="23">
        <v>0.9375</v>
      </c>
      <c r="B103" s="158" t="s">
        <v>24</v>
      </c>
      <c r="C103" s="158" t="s">
        <v>24</v>
      </c>
      <c r="D103" s="158" t="s">
        <v>24</v>
      </c>
      <c r="E103" s="158" t="s">
        <v>24</v>
      </c>
      <c r="F103" s="218" t="s">
        <v>24</v>
      </c>
      <c r="G103" s="158" t="s">
        <v>24</v>
      </c>
      <c r="H103" s="158" t="s">
        <v>24</v>
      </c>
      <c r="I103" s="28">
        <v>0.83333333333333337</v>
      </c>
      <c r="J103" s="10"/>
    </row>
    <row r="104" spans="1:10" x14ac:dyDescent="0.3">
      <c r="A104" s="23"/>
      <c r="B104" s="317"/>
      <c r="C104" s="317"/>
      <c r="D104" s="317"/>
      <c r="E104" s="317"/>
      <c r="F104" s="340"/>
      <c r="G104" s="127"/>
      <c r="H104" s="127"/>
      <c r="I104" s="28"/>
      <c r="J104" s="10"/>
    </row>
    <row r="105" spans="1:10" x14ac:dyDescent="0.3">
      <c r="A105" s="23"/>
      <c r="B105" s="162"/>
      <c r="C105" s="162"/>
      <c r="D105" s="162"/>
      <c r="E105" s="162"/>
      <c r="F105" s="237"/>
      <c r="G105" s="127"/>
      <c r="H105" s="127"/>
      <c r="I105" s="28"/>
      <c r="J105" s="10"/>
    </row>
    <row r="106" spans="1:10" x14ac:dyDescent="0.3">
      <c r="A106" s="23">
        <v>0.95833333333333337</v>
      </c>
      <c r="F106" s="154"/>
      <c r="G106" s="176"/>
      <c r="H106" s="176"/>
      <c r="I106" s="28">
        <v>0.85416666666666663</v>
      </c>
      <c r="J106" s="10"/>
    </row>
    <row r="107" spans="1:10" s="40" customFormat="1" x14ac:dyDescent="0.3">
      <c r="A107" s="18">
        <v>0.97916666666666663</v>
      </c>
      <c r="B107" s="176"/>
      <c r="C107" s="176"/>
      <c r="D107" s="176"/>
      <c r="E107" s="176"/>
      <c r="F107" s="236"/>
      <c r="G107" s="160"/>
      <c r="H107" s="160"/>
      <c r="I107" s="28">
        <v>0.875</v>
      </c>
    </row>
    <row r="108" spans="1:10" x14ac:dyDescent="0.3">
      <c r="A108" s="23">
        <v>0</v>
      </c>
      <c r="B108" s="176"/>
      <c r="C108" s="176"/>
      <c r="D108" s="176"/>
      <c r="E108" s="176"/>
      <c r="F108" s="236"/>
      <c r="G108" s="127"/>
      <c r="H108" s="127"/>
      <c r="I108" s="28">
        <v>0.89583333333333337</v>
      </c>
      <c r="J108" s="10"/>
    </row>
    <row r="109" spans="1:10" x14ac:dyDescent="0.3">
      <c r="A109" s="23">
        <v>6.9444444444444441E-3</v>
      </c>
      <c r="B109" s="176" t="s">
        <v>100</v>
      </c>
      <c r="C109" s="176" t="s">
        <v>280</v>
      </c>
      <c r="D109" s="176" t="s">
        <v>67</v>
      </c>
      <c r="E109" s="236" t="s">
        <v>409</v>
      </c>
      <c r="F109" s="160" t="s">
        <v>77</v>
      </c>
      <c r="G109" s="319" t="s">
        <v>271</v>
      </c>
      <c r="H109" s="160" t="s">
        <v>263</v>
      </c>
      <c r="I109" s="29"/>
      <c r="J109" s="10"/>
    </row>
    <row r="110" spans="1:10" x14ac:dyDescent="0.3">
      <c r="A110" s="23">
        <v>1.0416666666666666E-2</v>
      </c>
      <c r="B110" s="160"/>
      <c r="C110" s="160"/>
      <c r="D110" s="160"/>
      <c r="E110" s="160"/>
      <c r="F110" s="219"/>
      <c r="G110" s="191"/>
      <c r="H110" s="191"/>
      <c r="I110" s="30"/>
      <c r="J110" s="10"/>
    </row>
    <row r="111" spans="1:10" x14ac:dyDescent="0.3">
      <c r="A111" s="23">
        <v>2.0833333333333332E-2</v>
      </c>
      <c r="F111" s="154"/>
      <c r="G111" s="127"/>
      <c r="H111" s="127"/>
      <c r="I111" s="28">
        <v>0.91666666666666663</v>
      </c>
      <c r="J111" s="10"/>
    </row>
    <row r="112" spans="1:10" x14ac:dyDescent="0.3">
      <c r="A112" s="23">
        <v>2.7777777777777776E-2</v>
      </c>
      <c r="F112" s="154"/>
      <c r="G112" s="137"/>
      <c r="H112" s="137"/>
      <c r="I112" s="29"/>
      <c r="J112" s="10"/>
    </row>
    <row r="113" spans="1:10" ht="15.6" customHeight="1" x14ac:dyDescent="0.3">
      <c r="A113" s="23">
        <v>3.4722222222222224E-2</v>
      </c>
      <c r="F113" s="154"/>
      <c r="G113" s="144"/>
      <c r="H113" s="144"/>
      <c r="I113" s="29"/>
      <c r="J113" s="10"/>
    </row>
    <row r="114" spans="1:10" x14ac:dyDescent="0.3">
      <c r="A114" s="41">
        <v>3.8194444444444441E-2</v>
      </c>
      <c r="F114" s="154"/>
      <c r="G114" s="144"/>
      <c r="H114" s="144"/>
      <c r="I114" s="30"/>
      <c r="J114" s="10"/>
    </row>
    <row r="115" spans="1:10" x14ac:dyDescent="0.3">
      <c r="A115" s="23">
        <v>4.1666666666666664E-2</v>
      </c>
      <c r="F115" s="154"/>
      <c r="G115" s="144"/>
      <c r="H115" s="144"/>
      <c r="I115" s="28">
        <v>0.9375</v>
      </c>
      <c r="J115" s="10"/>
    </row>
    <row r="116" spans="1:10" x14ac:dyDescent="0.3">
      <c r="A116" s="27">
        <v>4.5138888888888888E-2</v>
      </c>
      <c r="F116" s="154"/>
      <c r="G116" s="127"/>
      <c r="H116" s="127"/>
      <c r="I116" s="30"/>
      <c r="J116" s="10"/>
    </row>
    <row r="117" spans="1:10" x14ac:dyDescent="0.3">
      <c r="A117" s="27">
        <v>5.6944444444444443E-2</v>
      </c>
      <c r="F117" s="154"/>
      <c r="G117" s="127"/>
      <c r="H117" s="127"/>
      <c r="I117" s="29"/>
      <c r="J117" s="10"/>
    </row>
    <row r="118" spans="1:10" x14ac:dyDescent="0.3">
      <c r="A118" s="27">
        <v>5.9027777777777783E-2</v>
      </c>
      <c r="B118" s="199"/>
      <c r="C118" s="199"/>
      <c r="D118" s="199"/>
      <c r="E118" s="199"/>
      <c r="F118" s="240"/>
      <c r="G118" s="199"/>
      <c r="H118" s="199"/>
      <c r="I118" s="29"/>
      <c r="J118" s="10"/>
    </row>
    <row r="119" spans="1:10" x14ac:dyDescent="0.3">
      <c r="A119" s="23">
        <v>6.25E-2</v>
      </c>
      <c r="B119" s="135" t="s">
        <v>13</v>
      </c>
      <c r="C119" s="135" t="s">
        <v>13</v>
      </c>
      <c r="D119" s="135" t="s">
        <v>13</v>
      </c>
      <c r="E119" s="135" t="s">
        <v>13</v>
      </c>
      <c r="F119" s="156" t="s">
        <v>13</v>
      </c>
      <c r="G119" s="523" t="s">
        <v>16</v>
      </c>
      <c r="H119" s="523" t="s">
        <v>389</v>
      </c>
      <c r="I119" s="28">
        <v>0.95833333333333337</v>
      </c>
      <c r="J119" s="10"/>
    </row>
    <row r="120" spans="1:10" x14ac:dyDescent="0.3">
      <c r="A120" s="27">
        <v>7.2916666666666671E-2</v>
      </c>
      <c r="B120" s="144"/>
      <c r="C120" s="144"/>
      <c r="D120" s="144"/>
      <c r="E120" s="144"/>
      <c r="F120" s="174"/>
      <c r="G120" s="524"/>
      <c r="H120" s="524"/>
      <c r="I120" s="30"/>
      <c r="J120" s="10"/>
    </row>
    <row r="121" spans="1:10" x14ac:dyDescent="0.3">
      <c r="A121" s="27">
        <v>7.9861111111111105E-2</v>
      </c>
      <c r="B121" s="144">
        <f>+B81</f>
        <v>1069</v>
      </c>
      <c r="C121" s="144">
        <f>+C81</f>
        <v>1070</v>
      </c>
      <c r="D121" s="144">
        <f>+D81</f>
        <v>1071</v>
      </c>
      <c r="E121" s="144">
        <f>+E81</f>
        <v>1072</v>
      </c>
      <c r="F121" s="174">
        <f>+F81</f>
        <v>1073</v>
      </c>
      <c r="G121" s="524"/>
      <c r="H121" s="524"/>
      <c r="I121" s="29"/>
      <c r="J121" s="10"/>
    </row>
    <row r="122" spans="1:10" x14ac:dyDescent="0.3">
      <c r="A122" s="18">
        <v>8.3333333333333329E-2</v>
      </c>
      <c r="B122" s="135" t="s">
        <v>389</v>
      </c>
      <c r="C122" s="135" t="s">
        <v>389</v>
      </c>
      <c r="D122" s="140" t="s">
        <v>19</v>
      </c>
      <c r="E122" s="135" t="s">
        <v>389</v>
      </c>
      <c r="F122" s="156" t="s">
        <v>389</v>
      </c>
      <c r="G122" s="524"/>
      <c r="H122" s="524"/>
      <c r="I122" s="28">
        <v>0.97916666666666663</v>
      </c>
      <c r="J122" s="10"/>
    </row>
    <row r="123" spans="1:10" x14ac:dyDescent="0.3">
      <c r="A123" s="27">
        <v>9.375E-2</v>
      </c>
      <c r="F123" s="154"/>
      <c r="G123" s="524"/>
      <c r="H123" s="524"/>
      <c r="I123" s="29"/>
      <c r="J123" s="10"/>
    </row>
    <row r="124" spans="1:10" x14ac:dyDescent="0.3">
      <c r="A124" s="27">
        <v>9.7222222222222224E-2</v>
      </c>
      <c r="F124" s="154"/>
      <c r="G124" s="524"/>
      <c r="H124" s="524"/>
      <c r="I124" s="30"/>
      <c r="J124" s="10"/>
    </row>
    <row r="125" spans="1:10" x14ac:dyDescent="0.3">
      <c r="A125" s="27">
        <v>0.10069444444444443</v>
      </c>
      <c r="B125" s="136">
        <f>+B89</f>
        <v>109</v>
      </c>
      <c r="C125" s="136">
        <f t="shared" ref="C125:F125" si="23">+C89</f>
        <v>110</v>
      </c>
      <c r="D125" s="136">
        <f>D127-1</f>
        <v>748</v>
      </c>
      <c r="E125" s="136">
        <f t="shared" si="23"/>
        <v>111</v>
      </c>
      <c r="F125" s="157">
        <f t="shared" si="23"/>
        <v>112</v>
      </c>
      <c r="G125" s="524"/>
      <c r="H125" s="524"/>
      <c r="I125" s="29"/>
      <c r="J125" s="10"/>
    </row>
    <row r="126" spans="1:10" x14ac:dyDescent="0.3">
      <c r="A126" s="23">
        <v>0.10416666666666667</v>
      </c>
      <c r="B126" s="140" t="s">
        <v>19</v>
      </c>
      <c r="C126" s="140" t="s">
        <v>19</v>
      </c>
      <c r="D126" s="140" t="s">
        <v>19</v>
      </c>
      <c r="E126" s="140" t="s">
        <v>19</v>
      </c>
      <c r="F126" s="243" t="s">
        <v>19</v>
      </c>
      <c r="G126" s="524"/>
      <c r="H126" s="524"/>
      <c r="I126" s="28">
        <v>0</v>
      </c>
      <c r="J126" s="10"/>
    </row>
    <row r="127" spans="1:10" x14ac:dyDescent="0.3">
      <c r="A127" s="27">
        <v>0.1111111111111111</v>
      </c>
      <c r="B127" s="136">
        <f>+B85</f>
        <v>747</v>
      </c>
      <c r="C127" s="136">
        <f t="shared" ref="C127:F127" si="24">+C85</f>
        <v>748</v>
      </c>
      <c r="D127" s="136">
        <f t="shared" si="24"/>
        <v>749</v>
      </c>
      <c r="E127" s="136">
        <f t="shared" si="24"/>
        <v>750</v>
      </c>
      <c r="F127" s="157">
        <f t="shared" si="24"/>
        <v>751</v>
      </c>
      <c r="G127" s="525"/>
      <c r="H127" s="525"/>
      <c r="I127" s="30"/>
      <c r="J127" s="10"/>
    </row>
    <row r="128" spans="1:10" x14ac:dyDescent="0.3">
      <c r="A128" s="42">
        <v>0.125</v>
      </c>
      <c r="B128" s="158" t="s">
        <v>24</v>
      </c>
      <c r="C128" s="158" t="s">
        <v>24</v>
      </c>
      <c r="D128" s="158" t="s">
        <v>24</v>
      </c>
      <c r="E128" s="158" t="s">
        <v>24</v>
      </c>
      <c r="F128" s="158" t="s">
        <v>24</v>
      </c>
      <c r="G128" s="158" t="s">
        <v>24</v>
      </c>
      <c r="H128" s="158" t="s">
        <v>24</v>
      </c>
      <c r="I128" s="28">
        <v>2.0833333333333332E-2</v>
      </c>
      <c r="J128" s="10"/>
    </row>
    <row r="129" spans="1:10" x14ac:dyDescent="0.3">
      <c r="A129" s="38">
        <v>0.13194444444444445</v>
      </c>
      <c r="B129" s="160"/>
      <c r="C129" s="160"/>
      <c r="D129" s="160"/>
      <c r="E129" s="160"/>
      <c r="F129" s="160"/>
      <c r="G129" s="160"/>
      <c r="H129" s="160"/>
      <c r="I129" s="30"/>
      <c r="J129" s="10"/>
    </row>
    <row r="130" spans="1:10" x14ac:dyDescent="0.3">
      <c r="A130" s="38">
        <v>0.1423611111111111</v>
      </c>
      <c r="G130" s="127"/>
      <c r="H130" s="127"/>
      <c r="I130" s="29"/>
      <c r="J130" s="10"/>
    </row>
    <row r="131" spans="1:10" x14ac:dyDescent="0.3">
      <c r="A131" s="39">
        <v>0.14444444444444446</v>
      </c>
      <c r="G131" s="127"/>
      <c r="H131" s="127"/>
      <c r="I131" s="29"/>
      <c r="J131" s="10"/>
    </row>
    <row r="132" spans="1:10" x14ac:dyDescent="0.3">
      <c r="A132" s="23">
        <v>0.14583333333333334</v>
      </c>
      <c r="B132" s="176"/>
      <c r="C132" s="176"/>
      <c r="D132" s="176"/>
      <c r="E132" s="176"/>
      <c r="F132" s="176"/>
      <c r="G132" s="176"/>
      <c r="H132" s="176"/>
      <c r="I132" s="28">
        <v>4.1666666666666664E-2</v>
      </c>
      <c r="J132" s="10"/>
    </row>
    <row r="133" spans="1:10" x14ac:dyDescent="0.3">
      <c r="A133" s="23">
        <v>0.14930555555555555</v>
      </c>
      <c r="G133" s="127"/>
      <c r="H133" s="127"/>
      <c r="I133" s="29"/>
      <c r="J133" s="10"/>
    </row>
    <row r="134" spans="1:10" x14ac:dyDescent="0.3">
      <c r="A134" s="27">
        <v>0.15972222222222224</v>
      </c>
      <c r="G134" s="127"/>
      <c r="H134" s="127"/>
      <c r="I134" s="30"/>
      <c r="J134" s="10"/>
    </row>
    <row r="135" spans="1:10" x14ac:dyDescent="0.3">
      <c r="A135" s="27">
        <v>0.16319444444444445</v>
      </c>
      <c r="B135" s="191"/>
      <c r="C135" s="191"/>
      <c r="D135" s="191"/>
      <c r="E135" s="191"/>
      <c r="F135" s="191"/>
      <c r="G135" s="191"/>
      <c r="H135" s="191"/>
      <c r="I135" s="29"/>
      <c r="J135" s="10"/>
    </row>
    <row r="136" spans="1:10" x14ac:dyDescent="0.3">
      <c r="A136" s="23">
        <v>0.16666666666666666</v>
      </c>
      <c r="B136" s="160" t="s">
        <v>231</v>
      </c>
      <c r="C136" s="160" t="s">
        <v>72</v>
      </c>
      <c r="D136" s="160" t="s">
        <v>93</v>
      </c>
      <c r="E136" s="160" t="s">
        <v>258</v>
      </c>
      <c r="F136" s="160" t="s">
        <v>486</v>
      </c>
      <c r="G136" s="160" t="s">
        <v>487</v>
      </c>
      <c r="H136" s="160" t="s">
        <v>404</v>
      </c>
      <c r="I136" s="28">
        <v>6.25E-2</v>
      </c>
      <c r="J136" s="10"/>
    </row>
    <row r="137" spans="1:10" x14ac:dyDescent="0.3">
      <c r="A137" s="27">
        <v>0.17708333333333334</v>
      </c>
      <c r="B137" s="137"/>
      <c r="C137" s="137"/>
      <c r="D137" s="137"/>
      <c r="E137" s="137"/>
      <c r="F137" s="137"/>
      <c r="G137" s="137"/>
      <c r="H137" s="137"/>
      <c r="I137" s="29"/>
      <c r="J137" s="10"/>
    </row>
    <row r="138" spans="1:10" x14ac:dyDescent="0.3">
      <c r="A138" s="39">
        <v>0.18402777777777779</v>
      </c>
      <c r="B138" s="144"/>
      <c r="C138" s="144"/>
      <c r="D138" s="144"/>
      <c r="E138" s="144"/>
      <c r="F138" s="144"/>
      <c r="G138" s="144"/>
      <c r="H138" s="144"/>
      <c r="I138" s="30"/>
      <c r="J138" s="10"/>
    </row>
    <row r="139" spans="1:10" x14ac:dyDescent="0.3">
      <c r="A139" s="346">
        <v>0.1875</v>
      </c>
      <c r="B139" s="144"/>
      <c r="C139" s="144"/>
      <c r="D139" s="144"/>
      <c r="E139" s="144"/>
      <c r="F139" s="144"/>
      <c r="G139" s="144"/>
      <c r="H139" s="144"/>
      <c r="I139" s="28">
        <v>8.3333333333333329E-2</v>
      </c>
      <c r="J139" s="10"/>
    </row>
    <row r="140" spans="1:10" x14ac:dyDescent="0.3">
      <c r="A140" s="346">
        <v>0.19444444444444445</v>
      </c>
      <c r="B140" s="144"/>
      <c r="C140" s="144"/>
      <c r="D140" s="144"/>
      <c r="E140" s="144"/>
      <c r="F140" s="144"/>
      <c r="G140" s="144"/>
      <c r="H140" s="144"/>
      <c r="I140" s="29"/>
      <c r="J140" s="10"/>
    </row>
    <row r="141" spans="1:10" x14ac:dyDescent="0.3">
      <c r="A141" s="16">
        <v>0.20486111111111113</v>
      </c>
      <c r="G141" s="127"/>
      <c r="H141" s="127"/>
      <c r="I141" s="43"/>
      <c r="J141" s="10"/>
    </row>
    <row r="142" spans="1:10" x14ac:dyDescent="0.3">
      <c r="A142" s="16">
        <v>0.20833333333333334</v>
      </c>
      <c r="G142" s="127"/>
      <c r="H142" s="127"/>
      <c r="I142" s="28">
        <v>0.10416666666666667</v>
      </c>
      <c r="J142" s="10"/>
    </row>
    <row r="143" spans="1:10" x14ac:dyDescent="0.3">
      <c r="A143" s="16">
        <v>0.21527777777777779</v>
      </c>
      <c r="G143" s="127"/>
      <c r="H143" s="127"/>
      <c r="I143" s="29"/>
      <c r="J143" s="10"/>
    </row>
    <row r="144" spans="1:10" x14ac:dyDescent="0.3">
      <c r="A144" s="31"/>
      <c r="B144" s="196"/>
      <c r="C144" s="196"/>
      <c r="D144" s="196"/>
      <c r="E144" s="196"/>
      <c r="F144" s="196"/>
      <c r="G144" s="196"/>
      <c r="H144" s="196"/>
      <c r="I144" s="32"/>
      <c r="J144" s="10"/>
    </row>
    <row r="145" spans="1:10" x14ac:dyDescent="0.3">
      <c r="A145" s="16">
        <v>0.22916666666666666</v>
      </c>
      <c r="B145" s="144"/>
      <c r="C145" s="144"/>
      <c r="D145" s="144"/>
      <c r="E145" s="144"/>
      <c r="F145" s="144"/>
      <c r="G145" s="144"/>
      <c r="H145" s="144"/>
      <c r="I145" s="28">
        <v>0.125</v>
      </c>
      <c r="J145" s="10"/>
    </row>
    <row r="146" spans="1:10" x14ac:dyDescent="0.3">
      <c r="A146" s="16">
        <v>0.24305555555555555</v>
      </c>
      <c r="B146" s="202"/>
      <c r="C146" s="202"/>
      <c r="D146" s="202"/>
      <c r="E146" s="202"/>
      <c r="F146" s="202"/>
      <c r="G146" s="202"/>
      <c r="H146" s="202"/>
      <c r="I146" s="29"/>
      <c r="J146" s="10"/>
    </row>
    <row r="147" spans="1:10" x14ac:dyDescent="0.3">
      <c r="A147" s="37"/>
      <c r="B147" s="136"/>
      <c r="C147" s="136"/>
      <c r="D147" s="136"/>
      <c r="E147" s="136"/>
      <c r="F147" s="136"/>
      <c r="G147" s="136"/>
      <c r="H147" s="136"/>
      <c r="I147" s="32"/>
      <c r="J147" s="10"/>
    </row>
    <row r="148" spans="1:10" x14ac:dyDescent="0.3">
      <c r="A148" s="128"/>
      <c r="B148" s="128"/>
      <c r="C148" s="128"/>
      <c r="D148" s="128"/>
      <c r="E148" s="128"/>
      <c r="F148" s="128"/>
      <c r="H148" s="128"/>
    </row>
    <row r="149" spans="1:10" x14ac:dyDescent="0.3">
      <c r="A149" s="128"/>
      <c r="B149" s="128"/>
      <c r="C149" s="128"/>
      <c r="D149" s="128"/>
      <c r="E149" s="128"/>
      <c r="F149" s="128"/>
      <c r="H149" s="128"/>
    </row>
    <row r="150" spans="1:10" x14ac:dyDescent="0.3">
      <c r="A150" s="128"/>
      <c r="B150" s="128"/>
      <c r="C150" s="128"/>
      <c r="D150" s="128"/>
      <c r="E150" s="128"/>
      <c r="F150" s="128"/>
      <c r="H150" s="128"/>
    </row>
    <row r="151" spans="1:10" x14ac:dyDescent="0.3">
      <c r="A151" s="128"/>
      <c r="B151" s="128"/>
      <c r="C151" s="128"/>
      <c r="D151" s="128"/>
      <c r="E151" s="128"/>
      <c r="F151" s="128"/>
      <c r="H151" s="128"/>
    </row>
    <row r="152" spans="1:10" x14ac:dyDescent="0.3">
      <c r="A152" s="128"/>
      <c r="B152" s="128"/>
      <c r="C152" s="128"/>
      <c r="D152" s="128"/>
      <c r="E152" s="128"/>
      <c r="F152" s="128"/>
      <c r="H152" s="128"/>
    </row>
    <row r="153" spans="1:10" x14ac:dyDescent="0.3">
      <c r="A153" s="128"/>
      <c r="B153" s="128"/>
      <c r="C153" s="128"/>
      <c r="D153" s="128"/>
      <c r="E153" s="128"/>
      <c r="F153" s="128"/>
      <c r="H153" s="128"/>
    </row>
    <row r="154" spans="1:10" x14ac:dyDescent="0.3">
      <c r="A154" s="128"/>
      <c r="B154" s="128"/>
      <c r="C154" s="128"/>
      <c r="D154" s="128"/>
      <c r="E154" s="128"/>
      <c r="F154" s="128"/>
      <c r="H154" s="128"/>
    </row>
    <row r="155" spans="1:10" x14ac:dyDescent="0.3">
      <c r="A155" s="128"/>
      <c r="B155" s="128"/>
      <c r="C155" s="128"/>
      <c r="D155" s="128"/>
      <c r="E155" s="128"/>
      <c r="F155" s="128"/>
      <c r="H155" s="128"/>
    </row>
    <row r="156" spans="1:10" x14ac:dyDescent="0.3">
      <c r="A156" s="128"/>
      <c r="B156" s="128"/>
      <c r="C156" s="128"/>
      <c r="D156" s="128"/>
      <c r="E156" s="128"/>
      <c r="F156" s="128"/>
      <c r="H156" s="128"/>
    </row>
    <row r="157" spans="1:10" x14ac:dyDescent="0.3">
      <c r="A157" s="128"/>
      <c r="B157" s="128"/>
      <c r="C157" s="128"/>
      <c r="D157" s="128"/>
      <c r="E157" s="128"/>
      <c r="F157" s="128"/>
      <c r="H157" s="128"/>
    </row>
    <row r="158" spans="1:10" x14ac:dyDescent="0.3">
      <c r="A158" s="128"/>
      <c r="B158" s="128"/>
      <c r="C158" s="128"/>
      <c r="D158" s="128"/>
      <c r="E158" s="128"/>
      <c r="F158" s="128"/>
      <c r="H158" s="128"/>
    </row>
    <row r="159" spans="1:10" x14ac:dyDescent="0.3">
      <c r="A159" s="128"/>
      <c r="B159" s="128"/>
      <c r="C159" s="128"/>
      <c r="D159" s="128"/>
      <c r="E159" s="128"/>
      <c r="F159" s="128"/>
      <c r="H159" s="128"/>
    </row>
    <row r="160" spans="1:10" x14ac:dyDescent="0.3">
      <c r="A160" s="128"/>
      <c r="B160" s="128"/>
      <c r="C160" s="128"/>
      <c r="D160" s="128"/>
      <c r="E160" s="128"/>
      <c r="F160" s="128"/>
      <c r="H160" s="128"/>
    </row>
    <row r="161" spans="1:8" x14ac:dyDescent="0.3">
      <c r="A161" s="128"/>
      <c r="B161" s="128"/>
      <c r="C161" s="128"/>
      <c r="D161" s="128"/>
      <c r="E161" s="128"/>
      <c r="F161" s="128"/>
      <c r="H161" s="128"/>
    </row>
    <row r="162" spans="1:8" x14ac:dyDescent="0.3">
      <c r="A162" s="128"/>
      <c r="B162" s="128"/>
      <c r="C162" s="128"/>
      <c r="D162" s="128"/>
      <c r="E162" s="128"/>
      <c r="F162" s="128"/>
      <c r="H162" s="128"/>
    </row>
    <row r="163" spans="1:8" x14ac:dyDescent="0.3">
      <c r="A163" s="128"/>
      <c r="B163" s="128"/>
      <c r="C163" s="128"/>
      <c r="D163" s="128"/>
      <c r="E163" s="128"/>
      <c r="F163" s="128"/>
      <c r="H163" s="128"/>
    </row>
    <row r="164" spans="1:8" x14ac:dyDescent="0.3">
      <c r="A164" s="128"/>
      <c r="B164" s="128"/>
      <c r="C164" s="128"/>
      <c r="D164" s="128"/>
      <c r="E164" s="128"/>
      <c r="F164" s="128"/>
      <c r="H164" s="128"/>
    </row>
    <row r="165" spans="1:8" x14ac:dyDescent="0.3">
      <c r="A165" s="128"/>
      <c r="B165" s="128"/>
      <c r="C165" s="128"/>
      <c r="D165" s="128"/>
      <c r="E165" s="128"/>
      <c r="F165" s="128"/>
      <c r="H165" s="128"/>
    </row>
    <row r="166" spans="1:8" x14ac:dyDescent="0.3">
      <c r="A166" s="128"/>
      <c r="B166" s="128"/>
      <c r="C166" s="128"/>
      <c r="D166" s="128"/>
      <c r="E166" s="128"/>
      <c r="F166" s="128"/>
      <c r="H166" s="128"/>
    </row>
    <row r="167" spans="1:8" x14ac:dyDescent="0.3">
      <c r="A167" s="128"/>
      <c r="B167" s="128"/>
      <c r="C167" s="128"/>
      <c r="D167" s="128"/>
      <c r="E167" s="128"/>
      <c r="F167" s="128"/>
      <c r="H167" s="128"/>
    </row>
    <row r="168" spans="1:8" x14ac:dyDescent="0.3">
      <c r="A168" s="128"/>
      <c r="B168" s="128"/>
      <c r="C168" s="128"/>
      <c r="D168" s="128"/>
      <c r="E168" s="128"/>
      <c r="F168" s="128"/>
      <c r="H168" s="128"/>
    </row>
    <row r="169" spans="1:8" x14ac:dyDescent="0.3">
      <c r="A169" s="128"/>
      <c r="B169" s="128"/>
      <c r="C169" s="128"/>
      <c r="D169" s="128"/>
      <c r="E169" s="128"/>
      <c r="F169" s="128"/>
      <c r="H169" s="128"/>
    </row>
    <row r="170" spans="1:8" x14ac:dyDescent="0.3">
      <c r="A170" s="128"/>
      <c r="B170" s="128"/>
      <c r="C170" s="128"/>
      <c r="D170" s="128"/>
      <c r="E170" s="128"/>
      <c r="F170" s="128"/>
      <c r="H170" s="128"/>
    </row>
    <row r="171" spans="1:8" x14ac:dyDescent="0.3">
      <c r="A171" s="128"/>
      <c r="B171" s="128"/>
      <c r="C171" s="128"/>
      <c r="D171" s="128"/>
      <c r="E171" s="128"/>
      <c r="F171" s="128"/>
      <c r="H171" s="128"/>
    </row>
    <row r="172" spans="1:8" x14ac:dyDescent="0.3">
      <c r="A172" s="128"/>
      <c r="B172" s="128"/>
      <c r="C172" s="128"/>
      <c r="D172" s="128"/>
      <c r="E172" s="128"/>
      <c r="F172" s="128"/>
      <c r="H172" s="128"/>
    </row>
    <row r="173" spans="1:8" x14ac:dyDescent="0.3">
      <c r="A173" s="128"/>
      <c r="B173" s="128"/>
      <c r="C173" s="128"/>
      <c r="D173" s="128"/>
      <c r="E173" s="128"/>
      <c r="F173" s="128"/>
      <c r="H173" s="128"/>
    </row>
    <row r="174" spans="1:8" x14ac:dyDescent="0.3">
      <c r="A174" s="128"/>
      <c r="B174" s="128"/>
      <c r="C174" s="128"/>
      <c r="D174" s="128"/>
      <c r="E174" s="128"/>
      <c r="F174" s="128"/>
      <c r="H174" s="128"/>
    </row>
    <row r="175" spans="1:8" x14ac:dyDescent="0.3">
      <c r="A175" s="128"/>
      <c r="B175" s="128"/>
      <c r="C175" s="128"/>
      <c r="D175" s="128"/>
      <c r="E175" s="128"/>
      <c r="F175" s="128"/>
      <c r="H175" s="128"/>
    </row>
    <row r="176" spans="1:8" x14ac:dyDescent="0.3">
      <c r="A176" s="128"/>
      <c r="B176" s="128"/>
      <c r="C176" s="128"/>
      <c r="D176" s="128"/>
      <c r="E176" s="128"/>
      <c r="F176" s="128"/>
      <c r="H176" s="128"/>
    </row>
    <row r="177" spans="1:8" x14ac:dyDescent="0.3">
      <c r="A177" s="128"/>
      <c r="B177" s="128"/>
      <c r="C177" s="128"/>
      <c r="D177" s="128"/>
      <c r="E177" s="128"/>
      <c r="F177" s="128"/>
      <c r="H177" s="128"/>
    </row>
    <row r="178" spans="1:8" x14ac:dyDescent="0.3">
      <c r="A178" s="128"/>
      <c r="B178" s="128"/>
      <c r="C178" s="128"/>
      <c r="D178" s="128"/>
      <c r="E178" s="128"/>
      <c r="F178" s="128"/>
      <c r="H178" s="128"/>
    </row>
    <row r="179" spans="1:8" x14ac:dyDescent="0.3">
      <c r="A179" s="128"/>
      <c r="B179" s="128"/>
      <c r="C179" s="128"/>
      <c r="D179" s="128"/>
      <c r="E179" s="128"/>
      <c r="F179" s="128"/>
      <c r="H179" s="128"/>
    </row>
    <row r="180" spans="1:8" x14ac:dyDescent="0.3">
      <c r="A180" s="128"/>
      <c r="B180" s="128"/>
      <c r="C180" s="128"/>
      <c r="D180" s="128"/>
      <c r="E180" s="128"/>
      <c r="F180" s="128"/>
      <c r="H180" s="128"/>
    </row>
    <row r="181" spans="1:8" x14ac:dyDescent="0.3">
      <c r="A181" s="128"/>
      <c r="B181" s="128"/>
      <c r="C181" s="128"/>
      <c r="D181" s="128"/>
      <c r="E181" s="128"/>
      <c r="F181" s="128"/>
      <c r="H181" s="128"/>
    </row>
    <row r="182" spans="1:8" x14ac:dyDescent="0.3">
      <c r="A182" s="128"/>
      <c r="B182" s="128"/>
      <c r="C182" s="128"/>
      <c r="D182" s="128"/>
      <c r="E182" s="128"/>
      <c r="F182" s="128"/>
      <c r="H182" s="128"/>
    </row>
    <row r="183" spans="1:8" x14ac:dyDescent="0.3">
      <c r="A183" s="128"/>
      <c r="B183" s="128"/>
      <c r="C183" s="128"/>
      <c r="D183" s="128"/>
      <c r="E183" s="128"/>
      <c r="F183" s="128"/>
      <c r="H183" s="128"/>
    </row>
    <row r="184" spans="1:8" x14ac:dyDescent="0.3">
      <c r="A184" s="128"/>
      <c r="B184" s="128"/>
      <c r="C184" s="128"/>
      <c r="D184" s="128"/>
      <c r="E184" s="128"/>
      <c r="F184" s="128"/>
      <c r="H184" s="128"/>
    </row>
    <row r="185" spans="1:8" x14ac:dyDescent="0.3">
      <c r="A185" s="128"/>
      <c r="B185" s="128"/>
      <c r="C185" s="128"/>
      <c r="D185" s="128"/>
      <c r="E185" s="128"/>
      <c r="F185" s="128"/>
      <c r="H185" s="128"/>
    </row>
    <row r="186" spans="1:8" x14ac:dyDescent="0.3">
      <c r="A186" s="128"/>
      <c r="B186" s="128"/>
      <c r="C186" s="128"/>
      <c r="D186" s="128"/>
      <c r="E186" s="128"/>
      <c r="F186" s="128"/>
      <c r="H186" s="128"/>
    </row>
    <row r="187" spans="1:8" x14ac:dyDescent="0.3">
      <c r="A187" s="128"/>
      <c r="B187" s="128"/>
      <c r="C187" s="128"/>
      <c r="D187" s="128"/>
      <c r="E187" s="128"/>
      <c r="F187" s="128"/>
      <c r="H187" s="128"/>
    </row>
    <row r="188" spans="1:8" x14ac:dyDescent="0.3">
      <c r="A188" s="128"/>
      <c r="B188" s="128"/>
      <c r="C188" s="128"/>
      <c r="D188" s="128"/>
      <c r="E188" s="128"/>
      <c r="F188" s="128"/>
      <c r="H188" s="128"/>
    </row>
    <row r="189" spans="1:8" x14ac:dyDescent="0.3">
      <c r="A189" s="128"/>
      <c r="B189" s="128"/>
      <c r="C189" s="128"/>
      <c r="D189" s="128"/>
      <c r="E189" s="128"/>
      <c r="F189" s="128"/>
      <c r="H189" s="128"/>
    </row>
    <row r="190" spans="1:8" x14ac:dyDescent="0.3">
      <c r="A190" s="128"/>
      <c r="B190" s="128"/>
      <c r="C190" s="128"/>
      <c r="D190" s="128"/>
      <c r="E190" s="128"/>
      <c r="F190" s="128"/>
      <c r="H190" s="128"/>
    </row>
    <row r="191" spans="1:8" x14ac:dyDescent="0.3">
      <c r="A191" s="128"/>
      <c r="B191" s="128"/>
      <c r="C191" s="128"/>
      <c r="D191" s="128"/>
      <c r="E191" s="128"/>
      <c r="F191" s="128"/>
      <c r="H191" s="128"/>
    </row>
    <row r="192" spans="1:8" x14ac:dyDescent="0.3">
      <c r="A192" s="128"/>
      <c r="B192" s="128"/>
      <c r="C192" s="128"/>
      <c r="D192" s="128"/>
      <c r="E192" s="128"/>
      <c r="F192" s="128"/>
      <c r="H192" s="128"/>
    </row>
    <row r="193" spans="1:8" x14ac:dyDescent="0.3">
      <c r="A193" s="128"/>
      <c r="B193" s="128"/>
      <c r="C193" s="128"/>
      <c r="D193" s="128"/>
      <c r="E193" s="128"/>
      <c r="F193" s="128"/>
      <c r="H193" s="128"/>
    </row>
    <row r="194" spans="1:8" x14ac:dyDescent="0.3">
      <c r="A194" s="128"/>
      <c r="B194" s="128"/>
      <c r="C194" s="128"/>
      <c r="D194" s="128"/>
      <c r="E194" s="128"/>
      <c r="F194" s="128"/>
      <c r="H194" s="128"/>
    </row>
    <row r="195" spans="1:8" x14ac:dyDescent="0.3">
      <c r="A195" s="128"/>
      <c r="B195" s="128"/>
      <c r="C195" s="128"/>
      <c r="D195" s="128"/>
      <c r="E195" s="128"/>
      <c r="F195" s="128"/>
      <c r="H195" s="128"/>
    </row>
    <row r="196" spans="1:8" x14ac:dyDescent="0.3">
      <c r="A196" s="128"/>
      <c r="B196" s="128"/>
      <c r="C196" s="128"/>
      <c r="D196" s="128"/>
      <c r="E196" s="128"/>
      <c r="F196" s="128"/>
      <c r="H196" s="128"/>
    </row>
    <row r="197" spans="1:8" x14ac:dyDescent="0.3">
      <c r="A197" s="128"/>
      <c r="B197" s="128"/>
      <c r="C197" s="128"/>
      <c r="D197" s="128"/>
      <c r="E197" s="128"/>
      <c r="F197" s="128"/>
      <c r="H197" s="128"/>
    </row>
    <row r="198" spans="1:8" x14ac:dyDescent="0.3">
      <c r="A198" s="128"/>
      <c r="B198" s="128"/>
      <c r="C198" s="128"/>
      <c r="D198" s="128"/>
      <c r="E198" s="128"/>
      <c r="F198" s="128"/>
      <c r="H198" s="128"/>
    </row>
    <row r="199" spans="1:8" x14ac:dyDescent="0.3">
      <c r="A199" s="128"/>
      <c r="B199" s="128"/>
      <c r="C199" s="128"/>
      <c r="D199" s="128"/>
      <c r="E199" s="128"/>
      <c r="F199" s="128"/>
      <c r="H199" s="128"/>
    </row>
    <row r="200" spans="1:8" x14ac:dyDescent="0.3">
      <c r="A200" s="128"/>
      <c r="B200" s="128"/>
      <c r="C200" s="128"/>
      <c r="D200" s="128"/>
      <c r="E200" s="128"/>
      <c r="F200" s="128"/>
      <c r="H200" s="128"/>
    </row>
    <row r="201" spans="1:8" x14ac:dyDescent="0.3">
      <c r="A201" s="128"/>
      <c r="B201" s="128"/>
      <c r="C201" s="128"/>
      <c r="D201" s="128"/>
      <c r="E201" s="128"/>
      <c r="F201" s="128"/>
      <c r="H201" s="128"/>
    </row>
    <row r="202" spans="1:8" x14ac:dyDescent="0.3">
      <c r="A202" s="128"/>
      <c r="B202" s="128"/>
      <c r="C202" s="128"/>
      <c r="D202" s="128"/>
      <c r="E202" s="128"/>
      <c r="F202" s="128"/>
      <c r="H202" s="128"/>
    </row>
    <row r="203" spans="1:8" x14ac:dyDescent="0.3">
      <c r="A203" s="128"/>
      <c r="B203" s="128"/>
      <c r="C203" s="128"/>
      <c r="D203" s="128"/>
      <c r="E203" s="128"/>
      <c r="F203" s="128"/>
      <c r="H203" s="128"/>
    </row>
    <row r="204" spans="1:8" x14ac:dyDescent="0.3">
      <c r="A204" s="128"/>
      <c r="B204" s="128"/>
      <c r="C204" s="128"/>
      <c r="D204" s="128"/>
      <c r="E204" s="128"/>
      <c r="F204" s="128"/>
      <c r="H204" s="128"/>
    </row>
    <row r="205" spans="1:8" x14ac:dyDescent="0.3">
      <c r="A205" s="128"/>
      <c r="B205" s="128"/>
      <c r="C205" s="128"/>
      <c r="D205" s="128"/>
      <c r="E205" s="128"/>
      <c r="F205" s="128"/>
      <c r="H205" s="128"/>
    </row>
    <row r="206" spans="1:8" x14ac:dyDescent="0.3">
      <c r="A206" s="128"/>
      <c r="B206" s="128"/>
      <c r="C206" s="128"/>
      <c r="D206" s="128"/>
      <c r="E206" s="128"/>
      <c r="F206" s="128"/>
      <c r="H206" s="128"/>
    </row>
    <row r="207" spans="1:8" x14ac:dyDescent="0.3">
      <c r="A207" s="128"/>
      <c r="B207" s="128"/>
      <c r="C207" s="128"/>
      <c r="D207" s="128"/>
      <c r="E207" s="128"/>
      <c r="F207" s="128"/>
      <c r="H207" s="128"/>
    </row>
    <row r="208" spans="1:8" x14ac:dyDescent="0.3">
      <c r="A208" s="128"/>
      <c r="B208" s="128"/>
      <c r="C208" s="128"/>
      <c r="D208" s="128"/>
      <c r="E208" s="128"/>
      <c r="F208" s="128"/>
      <c r="H208" s="128"/>
    </row>
    <row r="209" spans="1:8" x14ac:dyDescent="0.3">
      <c r="A209" s="128"/>
      <c r="B209" s="128"/>
      <c r="C209" s="128"/>
      <c r="D209" s="128"/>
      <c r="E209" s="128"/>
      <c r="F209" s="128"/>
      <c r="H209" s="128"/>
    </row>
    <row r="210" spans="1:8" x14ac:dyDescent="0.3">
      <c r="A210" s="128"/>
      <c r="B210" s="128"/>
      <c r="C210" s="128"/>
      <c r="D210" s="128"/>
      <c r="E210" s="128"/>
      <c r="F210" s="128"/>
      <c r="H210" s="128"/>
    </row>
    <row r="211" spans="1:8" x14ac:dyDescent="0.3">
      <c r="A211" s="128"/>
      <c r="B211" s="128"/>
      <c r="C211" s="128"/>
      <c r="D211" s="128"/>
      <c r="E211" s="128"/>
      <c r="F211" s="128"/>
      <c r="H211" s="128"/>
    </row>
    <row r="212" spans="1:8" x14ac:dyDescent="0.3">
      <c r="A212" s="128"/>
      <c r="B212" s="128"/>
      <c r="C212" s="128"/>
      <c r="D212" s="128"/>
      <c r="E212" s="128"/>
      <c r="F212" s="128"/>
      <c r="H212" s="128"/>
    </row>
    <row r="213" spans="1:8" x14ac:dyDescent="0.3">
      <c r="A213" s="128"/>
      <c r="B213" s="128"/>
      <c r="C213" s="128"/>
      <c r="D213" s="128"/>
      <c r="E213" s="128"/>
      <c r="F213" s="128"/>
      <c r="H213" s="128"/>
    </row>
    <row r="214" spans="1:8" x14ac:dyDescent="0.3">
      <c r="A214" s="128"/>
      <c r="B214" s="128"/>
      <c r="C214" s="128"/>
      <c r="D214" s="128"/>
      <c r="E214" s="128"/>
      <c r="F214" s="128"/>
      <c r="H214" s="128"/>
    </row>
    <row r="215" spans="1:8" x14ac:dyDescent="0.3">
      <c r="A215" s="128"/>
      <c r="B215" s="128"/>
      <c r="C215" s="128"/>
      <c r="D215" s="128"/>
      <c r="E215" s="128"/>
      <c r="F215" s="128"/>
      <c r="H215" s="128"/>
    </row>
    <row r="216" spans="1:8" x14ac:dyDescent="0.3">
      <c r="A216" s="128"/>
      <c r="B216" s="128"/>
      <c r="C216" s="128"/>
      <c r="D216" s="128"/>
      <c r="E216" s="128"/>
      <c r="F216" s="128"/>
      <c r="H216" s="128"/>
    </row>
    <row r="217" spans="1:8" x14ac:dyDescent="0.3">
      <c r="A217" s="128"/>
      <c r="B217" s="128"/>
      <c r="C217" s="128"/>
      <c r="D217" s="128"/>
      <c r="E217" s="128"/>
      <c r="F217" s="128"/>
      <c r="H217" s="128"/>
    </row>
    <row r="218" spans="1:8" x14ac:dyDescent="0.3">
      <c r="A218" s="128"/>
      <c r="B218" s="128"/>
      <c r="C218" s="128"/>
      <c r="D218" s="128"/>
      <c r="E218" s="128"/>
      <c r="F218" s="128"/>
      <c r="H218" s="128"/>
    </row>
    <row r="219" spans="1:8" x14ac:dyDescent="0.3">
      <c r="A219" s="128"/>
      <c r="B219" s="128"/>
      <c r="C219" s="128"/>
      <c r="D219" s="128"/>
      <c r="E219" s="128"/>
      <c r="F219" s="128"/>
      <c r="H219" s="128"/>
    </row>
    <row r="220" spans="1:8" x14ac:dyDescent="0.3">
      <c r="A220" s="128"/>
      <c r="B220" s="128"/>
      <c r="C220" s="128"/>
      <c r="D220" s="128"/>
      <c r="E220" s="128"/>
      <c r="F220" s="128"/>
      <c r="H220" s="128"/>
    </row>
    <row r="221" spans="1:8" x14ac:dyDescent="0.3">
      <c r="A221" s="128"/>
      <c r="B221" s="128"/>
      <c r="C221" s="128"/>
      <c r="D221" s="128"/>
      <c r="E221" s="128"/>
      <c r="F221" s="128"/>
      <c r="H221" s="128"/>
    </row>
    <row r="222" spans="1:8" x14ac:dyDescent="0.3">
      <c r="A222" s="128"/>
      <c r="B222" s="128"/>
      <c r="C222" s="128"/>
      <c r="D222" s="128"/>
      <c r="E222" s="128"/>
      <c r="F222" s="128"/>
      <c r="H222" s="128"/>
    </row>
    <row r="223" spans="1:8" x14ac:dyDescent="0.3">
      <c r="A223" s="128"/>
      <c r="B223" s="128"/>
      <c r="C223" s="128"/>
      <c r="D223" s="128"/>
      <c r="E223" s="128"/>
      <c r="F223" s="128"/>
      <c r="H223" s="128"/>
    </row>
    <row r="224" spans="1:8" x14ac:dyDescent="0.3">
      <c r="A224" s="128"/>
      <c r="B224" s="128"/>
      <c r="C224" s="128"/>
      <c r="D224" s="128"/>
      <c r="E224" s="128"/>
      <c r="F224" s="128"/>
      <c r="H224" s="128"/>
    </row>
    <row r="225" spans="1:8" x14ac:dyDescent="0.3">
      <c r="A225" s="128"/>
      <c r="B225" s="128"/>
      <c r="C225" s="128"/>
      <c r="D225" s="128"/>
      <c r="E225" s="128"/>
      <c r="F225" s="128"/>
      <c r="H225" s="128"/>
    </row>
    <row r="226" spans="1:8" x14ac:dyDescent="0.3">
      <c r="A226" s="128"/>
      <c r="B226" s="128"/>
      <c r="C226" s="128"/>
      <c r="D226" s="128"/>
      <c r="E226" s="128"/>
      <c r="F226" s="128"/>
      <c r="H226" s="128"/>
    </row>
    <row r="227" spans="1:8" x14ac:dyDescent="0.3">
      <c r="A227" s="128"/>
      <c r="B227" s="128"/>
      <c r="C227" s="128"/>
      <c r="D227" s="128"/>
      <c r="E227" s="128"/>
      <c r="F227" s="128"/>
      <c r="H227" s="128"/>
    </row>
    <row r="228" spans="1:8" x14ac:dyDescent="0.3">
      <c r="A228" s="128"/>
      <c r="B228" s="128"/>
      <c r="C228" s="128"/>
      <c r="D228" s="128"/>
      <c r="E228" s="128"/>
      <c r="F228" s="128"/>
      <c r="H228" s="128"/>
    </row>
    <row r="229" spans="1:8" x14ac:dyDescent="0.3">
      <c r="A229" s="128"/>
      <c r="B229" s="128"/>
      <c r="C229" s="128"/>
      <c r="D229" s="128"/>
      <c r="E229" s="128"/>
      <c r="F229" s="128"/>
      <c r="H229" s="128"/>
    </row>
    <row r="230" spans="1:8" x14ac:dyDescent="0.3">
      <c r="A230" s="128"/>
      <c r="B230" s="128"/>
      <c r="C230" s="128"/>
      <c r="D230" s="128"/>
      <c r="E230" s="128"/>
      <c r="F230" s="128"/>
      <c r="H230" s="128"/>
    </row>
    <row r="231" spans="1:8" x14ac:dyDescent="0.3">
      <c r="A231" s="128"/>
      <c r="B231" s="128"/>
      <c r="C231" s="128"/>
      <c r="D231" s="128"/>
      <c r="E231" s="128"/>
      <c r="F231" s="128"/>
      <c r="H231" s="128"/>
    </row>
    <row r="232" spans="1:8" x14ac:dyDescent="0.3">
      <c r="A232" s="128"/>
      <c r="B232" s="128"/>
      <c r="C232" s="128"/>
      <c r="D232" s="128"/>
      <c r="E232" s="128"/>
      <c r="F232" s="128"/>
      <c r="H232" s="128"/>
    </row>
    <row r="233" spans="1:8" x14ac:dyDescent="0.3">
      <c r="A233" s="128"/>
      <c r="B233" s="128"/>
      <c r="C233" s="128"/>
      <c r="D233" s="128"/>
      <c r="E233" s="128"/>
      <c r="F233" s="128"/>
      <c r="H233" s="128"/>
    </row>
    <row r="234" spans="1:8" x14ac:dyDescent="0.3">
      <c r="A234" s="128"/>
      <c r="B234" s="128"/>
      <c r="C234" s="128"/>
      <c r="D234" s="128"/>
      <c r="E234" s="128"/>
      <c r="F234" s="128"/>
      <c r="H234" s="128"/>
    </row>
    <row r="235" spans="1:8" x14ac:dyDescent="0.3">
      <c r="A235" s="128"/>
      <c r="B235" s="128"/>
      <c r="C235" s="128"/>
      <c r="D235" s="128"/>
      <c r="E235" s="128"/>
      <c r="F235" s="128"/>
      <c r="H235" s="128"/>
    </row>
    <row r="236" spans="1:8" x14ac:dyDescent="0.3">
      <c r="A236" s="128"/>
      <c r="B236" s="128"/>
      <c r="C236" s="128"/>
      <c r="D236" s="128"/>
      <c r="E236" s="128"/>
      <c r="F236" s="128"/>
      <c r="H236" s="128"/>
    </row>
    <row r="237" spans="1:8" x14ac:dyDescent="0.3">
      <c r="A237" s="128"/>
      <c r="B237" s="128"/>
      <c r="C237" s="128"/>
      <c r="D237" s="128"/>
      <c r="E237" s="128"/>
      <c r="F237" s="128"/>
      <c r="H237" s="128"/>
    </row>
    <row r="238" spans="1:8" x14ac:dyDescent="0.3">
      <c r="A238" s="128"/>
      <c r="B238" s="128"/>
      <c r="C238" s="128"/>
      <c r="D238" s="128"/>
      <c r="E238" s="128"/>
      <c r="F238" s="128"/>
      <c r="H238" s="128"/>
    </row>
    <row r="239" spans="1:8" x14ac:dyDescent="0.3">
      <c r="A239" s="128"/>
      <c r="B239" s="128"/>
      <c r="C239" s="128"/>
      <c r="D239" s="128"/>
      <c r="E239" s="128"/>
      <c r="F239" s="128"/>
      <c r="H239" s="128"/>
    </row>
    <row r="240" spans="1:8" x14ac:dyDescent="0.3">
      <c r="A240" s="128"/>
      <c r="B240" s="128"/>
      <c r="C240" s="128"/>
      <c r="D240" s="128"/>
      <c r="E240" s="128"/>
      <c r="F240" s="128"/>
      <c r="H240" s="128"/>
    </row>
    <row r="241" spans="1:8" x14ac:dyDescent="0.3">
      <c r="A241" s="128"/>
      <c r="B241" s="128"/>
      <c r="C241" s="128"/>
      <c r="D241" s="128"/>
      <c r="E241" s="128"/>
      <c r="F241" s="128"/>
      <c r="H241" s="128"/>
    </row>
    <row r="242" spans="1:8" x14ac:dyDescent="0.3">
      <c r="A242" s="128"/>
      <c r="B242" s="128"/>
      <c r="C242" s="128"/>
      <c r="D242" s="128"/>
      <c r="E242" s="128"/>
      <c r="F242" s="128"/>
      <c r="H242" s="128"/>
    </row>
    <row r="243" spans="1:8" x14ac:dyDescent="0.3">
      <c r="A243" s="128"/>
      <c r="B243" s="128"/>
      <c r="C243" s="128"/>
      <c r="D243" s="128"/>
      <c r="E243" s="128"/>
      <c r="F243" s="128"/>
      <c r="H243" s="128"/>
    </row>
    <row r="244" spans="1:8" x14ac:dyDescent="0.3">
      <c r="A244" s="128"/>
      <c r="B244" s="128"/>
      <c r="C244" s="128"/>
      <c r="D244" s="128"/>
      <c r="E244" s="128"/>
      <c r="F244" s="128"/>
      <c r="H244" s="128"/>
    </row>
    <row r="245" spans="1:8" x14ac:dyDescent="0.3">
      <c r="A245" s="128"/>
      <c r="B245" s="128"/>
      <c r="C245" s="128"/>
      <c r="D245" s="128"/>
      <c r="E245" s="128"/>
      <c r="F245" s="128"/>
      <c r="H245" s="128"/>
    </row>
    <row r="246" spans="1:8" x14ac:dyDescent="0.3">
      <c r="A246" s="128"/>
      <c r="B246" s="128"/>
      <c r="C246" s="128"/>
      <c r="D246" s="128"/>
      <c r="E246" s="128"/>
      <c r="F246" s="128"/>
      <c r="H246" s="128"/>
    </row>
    <row r="247" spans="1:8" x14ac:dyDescent="0.3">
      <c r="A247" s="128"/>
      <c r="B247" s="128"/>
      <c r="C247" s="128"/>
      <c r="D247" s="128"/>
      <c r="E247" s="128"/>
      <c r="F247" s="128"/>
      <c r="H247" s="128"/>
    </row>
    <row r="248" spans="1:8" x14ac:dyDescent="0.3">
      <c r="A248" s="128"/>
      <c r="B248" s="128"/>
      <c r="C248" s="128"/>
      <c r="D248" s="128"/>
      <c r="E248" s="128"/>
      <c r="F248" s="128"/>
      <c r="H248" s="128"/>
    </row>
    <row r="249" spans="1:8" x14ac:dyDescent="0.3">
      <c r="A249" s="128"/>
      <c r="B249" s="128"/>
      <c r="C249" s="128"/>
      <c r="D249" s="128"/>
      <c r="E249" s="128"/>
      <c r="F249" s="128"/>
      <c r="H249" s="128"/>
    </row>
    <row r="250" spans="1:8" x14ac:dyDescent="0.3">
      <c r="A250" s="128"/>
      <c r="B250" s="128"/>
      <c r="C250" s="128"/>
      <c r="D250" s="128"/>
      <c r="E250" s="128"/>
      <c r="F250" s="128"/>
      <c r="H250" s="128"/>
    </row>
    <row r="251" spans="1:8" x14ac:dyDescent="0.3">
      <c r="A251" s="128"/>
      <c r="B251" s="128"/>
      <c r="C251" s="128"/>
      <c r="D251" s="128"/>
      <c r="E251" s="128"/>
      <c r="F251" s="128"/>
      <c r="H251" s="128"/>
    </row>
    <row r="252" spans="1:8" x14ac:dyDescent="0.3">
      <c r="A252" s="128"/>
      <c r="B252" s="128"/>
      <c r="C252" s="128"/>
      <c r="D252" s="128"/>
      <c r="E252" s="128"/>
      <c r="F252" s="128"/>
      <c r="H252" s="128"/>
    </row>
    <row r="253" spans="1:8" x14ac:dyDescent="0.3">
      <c r="A253" s="128"/>
      <c r="B253" s="128"/>
      <c r="C253" s="128"/>
      <c r="D253" s="128"/>
      <c r="E253" s="128"/>
      <c r="F253" s="128"/>
      <c r="H253" s="128"/>
    </row>
    <row r="254" spans="1:8" x14ac:dyDescent="0.3">
      <c r="A254" s="128"/>
      <c r="B254" s="128"/>
      <c r="C254" s="128"/>
      <c r="D254" s="128"/>
      <c r="E254" s="128"/>
      <c r="F254" s="128"/>
      <c r="H254" s="128"/>
    </row>
    <row r="255" spans="1:8" x14ac:dyDescent="0.3">
      <c r="A255" s="128"/>
      <c r="B255" s="128"/>
      <c r="C255" s="128"/>
      <c r="D255" s="128"/>
      <c r="E255" s="128"/>
      <c r="F255" s="128"/>
      <c r="H255" s="128"/>
    </row>
    <row r="256" spans="1:8" x14ac:dyDescent="0.3">
      <c r="A256" s="128"/>
      <c r="B256" s="128"/>
      <c r="C256" s="128"/>
      <c r="D256" s="128"/>
      <c r="E256" s="128"/>
      <c r="F256" s="128"/>
      <c r="H256" s="128"/>
    </row>
    <row r="257" spans="1:8" x14ac:dyDescent="0.3">
      <c r="A257" s="128"/>
      <c r="B257" s="128"/>
      <c r="C257" s="128"/>
      <c r="D257" s="128"/>
      <c r="E257" s="128"/>
      <c r="F257" s="128"/>
      <c r="H257" s="128"/>
    </row>
    <row r="258" spans="1:8" x14ac:dyDescent="0.3">
      <c r="A258" s="128"/>
      <c r="B258" s="128"/>
      <c r="C258" s="128"/>
      <c r="D258" s="128"/>
      <c r="E258" s="128"/>
      <c r="F258" s="128"/>
      <c r="H258" s="128"/>
    </row>
    <row r="259" spans="1:8" x14ac:dyDescent="0.3">
      <c r="A259" s="128"/>
      <c r="B259" s="128"/>
      <c r="C259" s="128"/>
      <c r="D259" s="128"/>
      <c r="E259" s="128"/>
      <c r="F259" s="128"/>
      <c r="H259" s="128"/>
    </row>
    <row r="260" spans="1:8" x14ac:dyDescent="0.3">
      <c r="A260" s="128"/>
      <c r="B260" s="128"/>
      <c r="C260" s="128"/>
      <c r="D260" s="128"/>
      <c r="E260" s="128"/>
      <c r="F260" s="128"/>
      <c r="H260" s="128"/>
    </row>
    <row r="261" spans="1:8" x14ac:dyDescent="0.3">
      <c r="A261" s="128"/>
      <c r="B261" s="128"/>
      <c r="C261" s="128"/>
      <c r="D261" s="128"/>
      <c r="E261" s="128"/>
      <c r="F261" s="128"/>
      <c r="H261" s="128"/>
    </row>
    <row r="262" spans="1:8" x14ac:dyDescent="0.3">
      <c r="A262" s="128"/>
      <c r="B262" s="128"/>
      <c r="C262" s="128"/>
      <c r="D262" s="128"/>
      <c r="E262" s="128"/>
      <c r="F262" s="128"/>
      <c r="H262" s="128"/>
    </row>
    <row r="263" spans="1:8" x14ac:dyDescent="0.3">
      <c r="A263" s="128"/>
      <c r="B263" s="128"/>
      <c r="C263" s="128"/>
      <c r="D263" s="128"/>
      <c r="E263" s="128"/>
      <c r="F263" s="128"/>
      <c r="H263" s="128"/>
    </row>
    <row r="264" spans="1:8" x14ac:dyDescent="0.3">
      <c r="A264" s="128"/>
      <c r="B264" s="128"/>
      <c r="C264" s="128"/>
      <c r="D264" s="128"/>
      <c r="E264" s="128"/>
      <c r="F264" s="128"/>
      <c r="H264" s="128"/>
    </row>
    <row r="265" spans="1:8" x14ac:dyDescent="0.3">
      <c r="A265" s="128"/>
      <c r="B265" s="128"/>
      <c r="C265" s="128"/>
      <c r="D265" s="128"/>
      <c r="E265" s="128"/>
      <c r="F265" s="128"/>
      <c r="H265" s="128"/>
    </row>
    <row r="266" spans="1:8" x14ac:dyDescent="0.3">
      <c r="A266" s="128"/>
      <c r="B266" s="128"/>
      <c r="C266" s="128"/>
      <c r="D266" s="128"/>
      <c r="E266" s="128"/>
      <c r="F266" s="128"/>
      <c r="H266" s="128"/>
    </row>
    <row r="267" spans="1:8" x14ac:dyDescent="0.3">
      <c r="A267" s="128"/>
      <c r="B267" s="128"/>
      <c r="C267" s="128"/>
      <c r="D267" s="128"/>
      <c r="E267" s="128"/>
      <c r="F267" s="128"/>
      <c r="H267" s="128"/>
    </row>
    <row r="268" spans="1:8" x14ac:dyDescent="0.3">
      <c r="A268" s="128"/>
      <c r="B268" s="128"/>
      <c r="C268" s="128"/>
      <c r="D268" s="128"/>
      <c r="E268" s="128"/>
      <c r="F268" s="128"/>
      <c r="H268" s="128"/>
    </row>
    <row r="269" spans="1:8" x14ac:dyDescent="0.3">
      <c r="A269" s="128"/>
      <c r="B269" s="128"/>
      <c r="C269" s="128"/>
      <c r="D269" s="128"/>
      <c r="E269" s="128"/>
      <c r="F269" s="128"/>
      <c r="H269" s="128"/>
    </row>
    <row r="270" spans="1:8" x14ac:dyDescent="0.3">
      <c r="A270" s="128"/>
      <c r="B270" s="128"/>
      <c r="C270" s="128"/>
      <c r="D270" s="128"/>
      <c r="E270" s="128"/>
      <c r="F270" s="128"/>
      <c r="H270" s="128"/>
    </row>
    <row r="271" spans="1:8" x14ac:dyDescent="0.3">
      <c r="A271" s="128"/>
      <c r="B271" s="128"/>
      <c r="C271" s="128"/>
      <c r="D271" s="128"/>
      <c r="E271" s="128"/>
      <c r="F271" s="128"/>
      <c r="H271" s="128"/>
    </row>
    <row r="272" spans="1:8" x14ac:dyDescent="0.3">
      <c r="A272" s="128"/>
      <c r="B272" s="128"/>
      <c r="C272" s="128"/>
      <c r="D272" s="128"/>
      <c r="E272" s="128"/>
      <c r="F272" s="128"/>
      <c r="H272" s="128"/>
    </row>
    <row r="273" spans="1:8" x14ac:dyDescent="0.3">
      <c r="A273" s="128"/>
      <c r="B273" s="128"/>
      <c r="C273" s="128"/>
      <c r="D273" s="128"/>
      <c r="E273" s="128"/>
      <c r="F273" s="128"/>
      <c r="H273" s="128"/>
    </row>
    <row r="274" spans="1:8" x14ac:dyDescent="0.3">
      <c r="A274" s="128"/>
      <c r="B274" s="128"/>
      <c r="C274" s="128"/>
      <c r="D274" s="128"/>
      <c r="E274" s="128"/>
      <c r="F274" s="128"/>
      <c r="H274" s="128"/>
    </row>
    <row r="275" spans="1:8" x14ac:dyDescent="0.3">
      <c r="A275" s="128"/>
      <c r="B275" s="128"/>
      <c r="C275" s="128"/>
      <c r="D275" s="128"/>
      <c r="E275" s="128"/>
      <c r="F275" s="128"/>
      <c r="H275" s="128"/>
    </row>
    <row r="276" spans="1:8" x14ac:dyDescent="0.3">
      <c r="A276" s="128"/>
      <c r="B276" s="128"/>
      <c r="C276" s="128"/>
      <c r="D276" s="128"/>
      <c r="E276" s="128"/>
      <c r="F276" s="128"/>
      <c r="H276" s="128"/>
    </row>
    <row r="277" spans="1:8" x14ac:dyDescent="0.3">
      <c r="A277" s="128"/>
      <c r="B277" s="128"/>
      <c r="C277" s="128"/>
      <c r="D277" s="128"/>
      <c r="E277" s="128"/>
      <c r="F277" s="128"/>
      <c r="H277" s="128"/>
    </row>
    <row r="278" spans="1:8" x14ac:dyDescent="0.3">
      <c r="A278" s="128"/>
      <c r="B278" s="128"/>
      <c r="C278" s="128"/>
      <c r="D278" s="128"/>
      <c r="E278" s="128"/>
      <c r="F278" s="128"/>
      <c r="H278" s="128"/>
    </row>
    <row r="279" spans="1:8" x14ac:dyDescent="0.3">
      <c r="A279" s="128"/>
      <c r="B279" s="128"/>
      <c r="C279" s="128"/>
      <c r="D279" s="128"/>
      <c r="E279" s="128"/>
      <c r="F279" s="128"/>
      <c r="H279" s="128"/>
    </row>
    <row r="280" spans="1:8" x14ac:dyDescent="0.3">
      <c r="A280" s="128"/>
      <c r="B280" s="128"/>
      <c r="C280" s="128"/>
      <c r="D280" s="128"/>
      <c r="E280" s="128"/>
      <c r="F280" s="128"/>
      <c r="H280" s="128"/>
    </row>
    <row r="281" spans="1:8" x14ac:dyDescent="0.3">
      <c r="A281" s="128"/>
      <c r="B281" s="128"/>
      <c r="C281" s="128"/>
      <c r="D281" s="128"/>
      <c r="E281" s="128"/>
      <c r="F281" s="128"/>
      <c r="H281" s="128"/>
    </row>
    <row r="282" spans="1:8" x14ac:dyDescent="0.3">
      <c r="A282" s="128"/>
      <c r="B282" s="128"/>
      <c r="C282" s="128"/>
      <c r="D282" s="128"/>
      <c r="E282" s="128"/>
      <c r="F282" s="128"/>
      <c r="H282" s="128"/>
    </row>
    <row r="283" spans="1:8" x14ac:dyDescent="0.3">
      <c r="A283" s="128"/>
      <c r="B283" s="128"/>
      <c r="C283" s="128"/>
      <c r="D283" s="128"/>
      <c r="E283" s="128"/>
      <c r="F283" s="128"/>
      <c r="H283" s="128"/>
    </row>
    <row r="284" spans="1:8" x14ac:dyDescent="0.3">
      <c r="A284" s="128"/>
      <c r="B284" s="128"/>
      <c r="C284" s="128"/>
      <c r="D284" s="128"/>
      <c r="E284" s="128"/>
      <c r="F284" s="128"/>
      <c r="H284" s="128"/>
    </row>
    <row r="285" spans="1:8" x14ac:dyDescent="0.3">
      <c r="A285" s="128"/>
      <c r="B285" s="128"/>
      <c r="C285" s="128"/>
      <c r="D285" s="128"/>
      <c r="E285" s="128"/>
      <c r="F285" s="128"/>
      <c r="H285" s="128"/>
    </row>
    <row r="286" spans="1:8" x14ac:dyDescent="0.3">
      <c r="A286" s="128"/>
      <c r="B286" s="128"/>
      <c r="C286" s="128"/>
      <c r="D286" s="128"/>
      <c r="E286" s="128"/>
      <c r="F286" s="128"/>
      <c r="H286" s="128"/>
    </row>
    <row r="287" spans="1:8" x14ac:dyDescent="0.3">
      <c r="A287" s="128"/>
      <c r="B287" s="128"/>
      <c r="C287" s="128"/>
      <c r="D287" s="128"/>
      <c r="E287" s="128"/>
      <c r="F287" s="128"/>
      <c r="H287" s="128"/>
    </row>
    <row r="288" spans="1:8" x14ac:dyDescent="0.3">
      <c r="A288" s="128"/>
      <c r="B288" s="128"/>
      <c r="C288" s="128"/>
      <c r="D288" s="128"/>
      <c r="E288" s="128"/>
      <c r="F288" s="128"/>
      <c r="H288" s="128"/>
    </row>
    <row r="289" spans="1:8" x14ac:dyDescent="0.3">
      <c r="A289" s="128"/>
      <c r="B289" s="128"/>
      <c r="C289" s="128"/>
      <c r="D289" s="128"/>
      <c r="E289" s="128"/>
      <c r="F289" s="128"/>
      <c r="H289" s="128"/>
    </row>
    <row r="290" spans="1:8" x14ac:dyDescent="0.3">
      <c r="A290" s="128"/>
      <c r="B290" s="128"/>
      <c r="C290" s="128"/>
      <c r="D290" s="128"/>
      <c r="E290" s="128"/>
      <c r="F290" s="128"/>
      <c r="H290" s="128"/>
    </row>
    <row r="291" spans="1:8" x14ac:dyDescent="0.3">
      <c r="A291" s="128"/>
      <c r="B291" s="128"/>
      <c r="C291" s="128"/>
      <c r="D291" s="128"/>
      <c r="E291" s="128"/>
      <c r="F291" s="128"/>
      <c r="H291" s="128"/>
    </row>
    <row r="292" spans="1:8" x14ac:dyDescent="0.3">
      <c r="A292" s="128"/>
      <c r="B292" s="128"/>
      <c r="C292" s="128"/>
      <c r="D292" s="128"/>
      <c r="E292" s="128"/>
      <c r="F292" s="128"/>
      <c r="H292" s="128"/>
    </row>
    <row r="293" spans="1:8" x14ac:dyDescent="0.3">
      <c r="A293" s="128"/>
      <c r="B293" s="128"/>
      <c r="C293" s="128"/>
      <c r="D293" s="128"/>
      <c r="E293" s="128"/>
      <c r="F293" s="128"/>
      <c r="H293" s="128"/>
    </row>
    <row r="294" spans="1:8" x14ac:dyDescent="0.3">
      <c r="A294" s="128"/>
      <c r="B294" s="128"/>
      <c r="C294" s="128"/>
      <c r="D294" s="128"/>
      <c r="E294" s="128"/>
      <c r="F294" s="128"/>
      <c r="H294" s="128"/>
    </row>
    <row r="295" spans="1:8" x14ac:dyDescent="0.3">
      <c r="A295" s="128"/>
      <c r="B295" s="128"/>
      <c r="C295" s="128"/>
      <c r="D295" s="128"/>
      <c r="E295" s="128"/>
      <c r="F295" s="128"/>
      <c r="H295" s="128"/>
    </row>
    <row r="296" spans="1:8" x14ac:dyDescent="0.3">
      <c r="A296" s="128"/>
      <c r="B296" s="128"/>
      <c r="C296" s="128"/>
      <c r="D296" s="128"/>
      <c r="E296" s="128"/>
      <c r="F296" s="128"/>
      <c r="H296" s="128"/>
    </row>
    <row r="297" spans="1:8" x14ac:dyDescent="0.3">
      <c r="A297" s="128"/>
      <c r="B297" s="128"/>
      <c r="C297" s="128"/>
      <c r="D297" s="128"/>
      <c r="E297" s="128"/>
      <c r="F297" s="128"/>
      <c r="H297" s="128"/>
    </row>
    <row r="298" spans="1:8" x14ac:dyDescent="0.3">
      <c r="A298" s="128"/>
      <c r="B298" s="128"/>
      <c r="C298" s="128"/>
      <c r="D298" s="128"/>
      <c r="E298" s="128"/>
      <c r="F298" s="128"/>
      <c r="H298" s="128"/>
    </row>
    <row r="299" spans="1:8" x14ac:dyDescent="0.3">
      <c r="A299" s="128"/>
      <c r="B299" s="128"/>
      <c r="C299" s="128"/>
      <c r="D299" s="128"/>
      <c r="E299" s="128"/>
      <c r="F299" s="128"/>
      <c r="H299" s="128"/>
    </row>
    <row r="300" spans="1:8" x14ac:dyDescent="0.3">
      <c r="A300" s="128"/>
      <c r="B300" s="128"/>
      <c r="C300" s="128"/>
      <c r="D300" s="128"/>
      <c r="E300" s="128"/>
      <c r="F300" s="128"/>
      <c r="H300" s="128"/>
    </row>
    <row r="301" spans="1:8" x14ac:dyDescent="0.3">
      <c r="A301" s="128"/>
      <c r="B301" s="128"/>
      <c r="C301" s="128"/>
      <c r="D301" s="128"/>
      <c r="E301" s="128"/>
      <c r="F301" s="128"/>
      <c r="H301" s="128"/>
    </row>
    <row r="302" spans="1:8" x14ac:dyDescent="0.3">
      <c r="A302" s="128"/>
      <c r="B302" s="128"/>
      <c r="C302" s="128"/>
      <c r="D302" s="128"/>
      <c r="E302" s="128"/>
      <c r="F302" s="128"/>
      <c r="H302" s="128"/>
    </row>
    <row r="303" spans="1:8" x14ac:dyDescent="0.3">
      <c r="A303" s="128"/>
      <c r="B303" s="128"/>
      <c r="C303" s="128"/>
      <c r="D303" s="128"/>
      <c r="E303" s="128"/>
      <c r="F303" s="128"/>
      <c r="H303" s="128"/>
    </row>
    <row r="304" spans="1:8" x14ac:dyDescent="0.3">
      <c r="A304" s="128"/>
      <c r="B304" s="128"/>
      <c r="C304" s="128"/>
      <c r="D304" s="128"/>
      <c r="E304" s="128"/>
      <c r="F304" s="128"/>
      <c r="H304" s="128"/>
    </row>
    <row r="305" spans="1:8" x14ac:dyDescent="0.3">
      <c r="A305" s="128"/>
      <c r="B305" s="128"/>
      <c r="C305" s="128"/>
      <c r="D305" s="128"/>
      <c r="E305" s="128"/>
      <c r="F305" s="128"/>
      <c r="H305" s="128"/>
    </row>
    <row r="306" spans="1:8" x14ac:dyDescent="0.3">
      <c r="A306" s="128"/>
      <c r="B306" s="128"/>
      <c r="C306" s="128"/>
      <c r="D306" s="128"/>
      <c r="E306" s="128"/>
      <c r="F306" s="128"/>
      <c r="H306" s="128"/>
    </row>
    <row r="307" spans="1:8" x14ac:dyDescent="0.3">
      <c r="A307" s="128"/>
      <c r="B307" s="128"/>
      <c r="C307" s="128"/>
      <c r="D307" s="128"/>
      <c r="E307" s="128"/>
      <c r="F307" s="128"/>
      <c r="H307" s="128"/>
    </row>
    <row r="308" spans="1:8" x14ac:dyDescent="0.3">
      <c r="A308" s="128"/>
      <c r="B308" s="128"/>
      <c r="C308" s="128"/>
      <c r="D308" s="128"/>
      <c r="E308" s="128"/>
      <c r="F308" s="128"/>
      <c r="H308" s="128"/>
    </row>
    <row r="309" spans="1:8" x14ac:dyDescent="0.3">
      <c r="A309" s="128"/>
      <c r="B309" s="128"/>
      <c r="C309" s="128"/>
      <c r="D309" s="128"/>
      <c r="E309" s="128"/>
      <c r="F309" s="128"/>
      <c r="H309" s="128"/>
    </row>
    <row r="310" spans="1:8" x14ac:dyDescent="0.3">
      <c r="A310" s="128"/>
      <c r="B310" s="128"/>
      <c r="C310" s="128"/>
      <c r="D310" s="128"/>
      <c r="E310" s="128"/>
      <c r="F310" s="128"/>
      <c r="H310" s="128"/>
    </row>
    <row r="311" spans="1:8" x14ac:dyDescent="0.3">
      <c r="A311" s="128"/>
      <c r="B311" s="128"/>
      <c r="C311" s="128"/>
      <c r="D311" s="128"/>
      <c r="E311" s="128"/>
      <c r="F311" s="128"/>
      <c r="H311" s="128"/>
    </row>
    <row r="312" spans="1:8" x14ac:dyDescent="0.3">
      <c r="A312" s="128"/>
      <c r="B312" s="128"/>
      <c r="C312" s="128"/>
      <c r="D312" s="128"/>
      <c r="E312" s="128"/>
      <c r="F312" s="128"/>
      <c r="H312" s="128"/>
    </row>
    <row r="313" spans="1:8" x14ac:dyDescent="0.3">
      <c r="A313" s="128"/>
      <c r="B313" s="128"/>
      <c r="C313" s="128"/>
      <c r="D313" s="128"/>
      <c r="E313" s="128"/>
      <c r="F313" s="128"/>
      <c r="H313" s="128"/>
    </row>
    <row r="314" spans="1:8" x14ac:dyDescent="0.3">
      <c r="A314" s="128"/>
      <c r="B314" s="128"/>
      <c r="C314" s="128"/>
      <c r="D314" s="128"/>
      <c r="E314" s="128"/>
      <c r="F314" s="128"/>
      <c r="H314" s="128"/>
    </row>
    <row r="315" spans="1:8" x14ac:dyDescent="0.3">
      <c r="A315" s="128"/>
      <c r="B315" s="128"/>
      <c r="C315" s="128"/>
      <c r="D315" s="128"/>
      <c r="E315" s="128"/>
      <c r="F315" s="128"/>
      <c r="H315" s="128"/>
    </row>
    <row r="316" spans="1:8" x14ac:dyDescent="0.3">
      <c r="A316" s="128"/>
      <c r="B316" s="128"/>
      <c r="C316" s="128"/>
      <c r="D316" s="128"/>
      <c r="E316" s="128"/>
      <c r="F316" s="128"/>
      <c r="H316" s="128"/>
    </row>
    <row r="317" spans="1:8" x14ac:dyDescent="0.3">
      <c r="A317" s="128"/>
      <c r="B317" s="128"/>
      <c r="C317" s="128"/>
      <c r="D317" s="128"/>
      <c r="E317" s="128"/>
      <c r="F317" s="128"/>
      <c r="H317" s="128"/>
    </row>
    <row r="318" spans="1:8" x14ac:dyDescent="0.3">
      <c r="A318" s="128"/>
      <c r="B318" s="128"/>
      <c r="C318" s="128"/>
      <c r="D318" s="128"/>
      <c r="E318" s="128"/>
      <c r="F318" s="128"/>
      <c r="H318" s="128"/>
    </row>
    <row r="319" spans="1:8" x14ac:dyDescent="0.3">
      <c r="A319" s="128"/>
      <c r="B319" s="128"/>
      <c r="C319" s="128"/>
      <c r="D319" s="128"/>
      <c r="E319" s="128"/>
      <c r="F319" s="128"/>
      <c r="H319" s="128"/>
    </row>
    <row r="320" spans="1:8" x14ac:dyDescent="0.3">
      <c r="A320" s="128"/>
      <c r="B320" s="128"/>
      <c r="C320" s="128"/>
      <c r="D320" s="128"/>
      <c r="E320" s="128"/>
      <c r="F320" s="128"/>
      <c r="H320" s="128"/>
    </row>
    <row r="321" spans="1:8" x14ac:dyDescent="0.3">
      <c r="A321" s="128"/>
      <c r="B321" s="128"/>
      <c r="C321" s="128"/>
      <c r="D321" s="128"/>
      <c r="E321" s="128"/>
      <c r="F321" s="128"/>
      <c r="H321" s="128"/>
    </row>
    <row r="322" spans="1:8" x14ac:dyDescent="0.3">
      <c r="A322" s="128"/>
      <c r="B322" s="128"/>
      <c r="C322" s="128"/>
      <c r="D322" s="128"/>
      <c r="E322" s="128"/>
      <c r="F322" s="128"/>
      <c r="H322" s="128"/>
    </row>
    <row r="323" spans="1:8" x14ac:dyDescent="0.3">
      <c r="A323" s="128"/>
      <c r="B323" s="128"/>
      <c r="C323" s="128"/>
      <c r="D323" s="128"/>
      <c r="E323" s="128"/>
      <c r="F323" s="128"/>
      <c r="H323" s="128"/>
    </row>
    <row r="324" spans="1:8" x14ac:dyDescent="0.3">
      <c r="A324" s="128"/>
      <c r="B324" s="128"/>
      <c r="C324" s="128"/>
      <c r="D324" s="128"/>
      <c r="E324" s="128"/>
      <c r="F324" s="128"/>
      <c r="H324" s="128"/>
    </row>
    <row r="325" spans="1:8" x14ac:dyDescent="0.3">
      <c r="A325" s="128"/>
      <c r="B325" s="128"/>
      <c r="C325" s="128"/>
      <c r="D325" s="128"/>
      <c r="E325" s="128"/>
      <c r="F325" s="128"/>
      <c r="H325" s="128"/>
    </row>
    <row r="326" spans="1:8" x14ac:dyDescent="0.3">
      <c r="A326" s="128"/>
      <c r="B326" s="128"/>
      <c r="C326" s="128"/>
      <c r="D326" s="128"/>
      <c r="E326" s="128"/>
      <c r="F326" s="128"/>
      <c r="H326" s="128"/>
    </row>
    <row r="327" spans="1:8" x14ac:dyDescent="0.3">
      <c r="A327" s="128"/>
      <c r="B327" s="128"/>
      <c r="C327" s="128"/>
      <c r="D327" s="128"/>
      <c r="E327" s="128"/>
      <c r="F327" s="128"/>
      <c r="H327" s="128"/>
    </row>
    <row r="328" spans="1:8" x14ac:dyDescent="0.3">
      <c r="A328" s="128"/>
      <c r="B328" s="128"/>
      <c r="C328" s="128"/>
      <c r="D328" s="128"/>
      <c r="E328" s="128"/>
      <c r="F328" s="128"/>
      <c r="H328" s="128"/>
    </row>
    <row r="329" spans="1:8" x14ac:dyDescent="0.3">
      <c r="A329" s="128"/>
      <c r="B329" s="128"/>
      <c r="C329" s="128"/>
      <c r="D329" s="128"/>
      <c r="E329" s="128"/>
      <c r="F329" s="128"/>
      <c r="H329" s="128"/>
    </row>
    <row r="330" spans="1:8" x14ac:dyDescent="0.3">
      <c r="A330" s="128"/>
      <c r="B330" s="128"/>
      <c r="C330" s="128"/>
      <c r="D330" s="128"/>
      <c r="E330" s="128"/>
      <c r="F330" s="128"/>
      <c r="H330" s="128"/>
    </row>
    <row r="331" spans="1:8" x14ac:dyDescent="0.3">
      <c r="A331" s="128"/>
      <c r="B331" s="128"/>
      <c r="C331" s="128"/>
      <c r="D331" s="128"/>
      <c r="E331" s="128"/>
      <c r="F331" s="128"/>
      <c r="H331" s="128"/>
    </row>
    <row r="332" spans="1:8" x14ac:dyDescent="0.3">
      <c r="A332" s="128"/>
      <c r="B332" s="128"/>
      <c r="C332" s="128"/>
      <c r="D332" s="128"/>
      <c r="E332" s="128"/>
      <c r="F332" s="128"/>
      <c r="H332" s="128"/>
    </row>
    <row r="333" spans="1:8" x14ac:dyDescent="0.3">
      <c r="A333" s="128"/>
      <c r="B333" s="128"/>
      <c r="C333" s="128"/>
      <c r="D333" s="128"/>
      <c r="E333" s="128"/>
      <c r="F333" s="128"/>
      <c r="H333" s="128"/>
    </row>
    <row r="334" spans="1:8" x14ac:dyDescent="0.3">
      <c r="A334" s="128"/>
      <c r="B334" s="128"/>
      <c r="C334" s="128"/>
      <c r="D334" s="128"/>
      <c r="E334" s="128"/>
      <c r="F334" s="128"/>
      <c r="H334" s="128"/>
    </row>
    <row r="335" spans="1:8" x14ac:dyDescent="0.3">
      <c r="A335" s="128"/>
      <c r="B335" s="128"/>
      <c r="C335" s="128"/>
      <c r="D335" s="128"/>
      <c r="E335" s="128"/>
      <c r="F335" s="128"/>
      <c r="H335" s="128"/>
    </row>
    <row r="336" spans="1:8" x14ac:dyDescent="0.3">
      <c r="A336" s="128"/>
      <c r="B336" s="128"/>
      <c r="C336" s="128"/>
      <c r="D336" s="128"/>
      <c r="E336" s="128"/>
      <c r="F336" s="128"/>
      <c r="H336" s="128"/>
    </row>
    <row r="337" spans="1:8" x14ac:dyDescent="0.3">
      <c r="A337" s="128"/>
      <c r="B337" s="128"/>
      <c r="C337" s="128"/>
      <c r="D337" s="128"/>
      <c r="E337" s="128"/>
      <c r="F337" s="128"/>
      <c r="H337" s="128"/>
    </row>
    <row r="338" spans="1:8" x14ac:dyDescent="0.3">
      <c r="A338" s="128"/>
      <c r="B338" s="128"/>
      <c r="C338" s="128"/>
      <c r="D338" s="128"/>
      <c r="E338" s="128"/>
      <c r="F338" s="128"/>
      <c r="H338" s="128"/>
    </row>
    <row r="339" spans="1:8" x14ac:dyDescent="0.3">
      <c r="A339" s="128"/>
      <c r="B339" s="128"/>
      <c r="C339" s="128"/>
      <c r="D339" s="128"/>
      <c r="E339" s="128"/>
      <c r="F339" s="128"/>
      <c r="H339" s="128"/>
    </row>
    <row r="340" spans="1:8" x14ac:dyDescent="0.3">
      <c r="A340" s="128"/>
      <c r="B340" s="128"/>
      <c r="C340" s="128"/>
      <c r="D340" s="128"/>
      <c r="E340" s="128"/>
      <c r="F340" s="128"/>
      <c r="H340" s="128"/>
    </row>
    <row r="341" spans="1:8" x14ac:dyDescent="0.3">
      <c r="A341" s="128"/>
      <c r="B341" s="128"/>
      <c r="C341" s="128"/>
      <c r="D341" s="128"/>
      <c r="E341" s="128"/>
      <c r="F341" s="128"/>
      <c r="H341" s="128"/>
    </row>
    <row r="342" spans="1:8" x14ac:dyDescent="0.3">
      <c r="A342" s="128"/>
      <c r="B342" s="128"/>
      <c r="C342" s="128"/>
      <c r="D342" s="128"/>
      <c r="E342" s="128"/>
      <c r="F342" s="128"/>
      <c r="H342" s="128"/>
    </row>
    <row r="343" spans="1:8" x14ac:dyDescent="0.3">
      <c r="A343" s="128"/>
      <c r="B343" s="128"/>
      <c r="C343" s="128"/>
      <c r="D343" s="128"/>
      <c r="E343" s="128"/>
      <c r="F343" s="128"/>
      <c r="H343" s="128"/>
    </row>
    <row r="344" spans="1:8" x14ac:dyDescent="0.3">
      <c r="A344" s="128"/>
      <c r="B344" s="128"/>
      <c r="C344" s="128"/>
      <c r="D344" s="128"/>
      <c r="E344" s="128"/>
      <c r="F344" s="128"/>
      <c r="H344" s="128"/>
    </row>
    <row r="345" spans="1:8" x14ac:dyDescent="0.3">
      <c r="A345" s="128"/>
      <c r="B345" s="128"/>
      <c r="C345" s="128"/>
      <c r="D345" s="128"/>
      <c r="E345" s="128"/>
      <c r="F345" s="128"/>
      <c r="H345" s="128"/>
    </row>
    <row r="346" spans="1:8" x14ac:dyDescent="0.3">
      <c r="A346" s="128"/>
      <c r="B346" s="128"/>
      <c r="C346" s="128"/>
      <c r="D346" s="128"/>
      <c r="E346" s="128"/>
      <c r="F346" s="128"/>
      <c r="H346" s="128"/>
    </row>
    <row r="347" spans="1:8" x14ac:dyDescent="0.3">
      <c r="A347" s="128"/>
      <c r="B347" s="128"/>
      <c r="C347" s="128"/>
      <c r="D347" s="128"/>
      <c r="E347" s="128"/>
      <c r="F347" s="128"/>
      <c r="H347" s="128"/>
    </row>
    <row r="348" spans="1:8" x14ac:dyDescent="0.3">
      <c r="A348" s="128"/>
      <c r="B348" s="128"/>
      <c r="C348" s="128"/>
      <c r="D348" s="128"/>
      <c r="E348" s="128"/>
      <c r="F348" s="128"/>
      <c r="H348" s="128"/>
    </row>
    <row r="349" spans="1:8" x14ac:dyDescent="0.3">
      <c r="A349" s="128"/>
      <c r="B349" s="128"/>
      <c r="C349" s="128"/>
      <c r="D349" s="128"/>
      <c r="E349" s="128"/>
      <c r="F349" s="128"/>
      <c r="H349" s="128"/>
    </row>
    <row r="350" spans="1:8" x14ac:dyDescent="0.3">
      <c r="A350" s="128"/>
      <c r="B350" s="128"/>
      <c r="C350" s="128"/>
      <c r="D350" s="128"/>
      <c r="E350" s="128"/>
      <c r="F350" s="128"/>
      <c r="H350" s="128"/>
    </row>
    <row r="351" spans="1:8" x14ac:dyDescent="0.3">
      <c r="A351" s="128"/>
      <c r="B351" s="128"/>
      <c r="C351" s="128"/>
      <c r="D351" s="128"/>
      <c r="E351" s="128"/>
      <c r="F351" s="128"/>
      <c r="H351" s="128"/>
    </row>
    <row r="352" spans="1:8" x14ac:dyDescent="0.3">
      <c r="A352" s="128"/>
      <c r="B352" s="128"/>
      <c r="C352" s="128"/>
      <c r="D352" s="128"/>
      <c r="E352" s="128"/>
      <c r="F352" s="128"/>
      <c r="H352" s="128"/>
    </row>
    <row r="353" spans="1:8" x14ac:dyDescent="0.3">
      <c r="A353" s="128"/>
      <c r="B353" s="128"/>
      <c r="C353" s="128"/>
      <c r="D353" s="128"/>
      <c r="E353" s="128"/>
      <c r="F353" s="128"/>
      <c r="H353" s="128"/>
    </row>
    <row r="354" spans="1:8" x14ac:dyDescent="0.3">
      <c r="A354" s="128"/>
      <c r="B354" s="128"/>
      <c r="C354" s="128"/>
      <c r="D354" s="128"/>
      <c r="E354" s="128"/>
      <c r="F354" s="128"/>
      <c r="H354" s="128"/>
    </row>
    <row r="355" spans="1:8" x14ac:dyDescent="0.3">
      <c r="A355" s="128"/>
      <c r="B355" s="128"/>
      <c r="C355" s="128"/>
      <c r="D355" s="128"/>
      <c r="E355" s="128"/>
      <c r="F355" s="128"/>
      <c r="H355" s="128"/>
    </row>
    <row r="356" spans="1:8" x14ac:dyDescent="0.3">
      <c r="A356" s="128"/>
      <c r="B356" s="128"/>
      <c r="C356" s="128"/>
      <c r="D356" s="128"/>
      <c r="E356" s="128"/>
      <c r="F356" s="128"/>
      <c r="H356" s="128"/>
    </row>
    <row r="357" spans="1:8" x14ac:dyDescent="0.3">
      <c r="A357" s="128"/>
      <c r="B357" s="128"/>
      <c r="C357" s="128"/>
      <c r="D357" s="128"/>
      <c r="E357" s="128"/>
      <c r="F357" s="128"/>
      <c r="H357" s="128"/>
    </row>
    <row r="358" spans="1:8" x14ac:dyDescent="0.3">
      <c r="A358" s="128"/>
      <c r="B358" s="128"/>
      <c r="C358" s="128"/>
      <c r="D358" s="128"/>
      <c r="E358" s="128"/>
      <c r="F358" s="128"/>
      <c r="H358" s="128"/>
    </row>
    <row r="359" spans="1:8" x14ac:dyDescent="0.3">
      <c r="A359" s="128"/>
      <c r="B359" s="128"/>
      <c r="C359" s="128"/>
      <c r="D359" s="128"/>
      <c r="E359" s="128"/>
      <c r="F359" s="128"/>
      <c r="H359" s="128"/>
    </row>
    <row r="360" spans="1:8" x14ac:dyDescent="0.3">
      <c r="A360" s="128"/>
      <c r="B360" s="128"/>
      <c r="C360" s="128"/>
      <c r="D360" s="128"/>
      <c r="E360" s="128"/>
      <c r="F360" s="128"/>
      <c r="H360" s="128"/>
    </row>
    <row r="361" spans="1:8" x14ac:dyDescent="0.3">
      <c r="A361" s="128"/>
      <c r="B361" s="128"/>
      <c r="C361" s="128"/>
      <c r="D361" s="128"/>
      <c r="E361" s="128"/>
      <c r="F361" s="128"/>
      <c r="H361" s="128"/>
    </row>
    <row r="362" spans="1:8" x14ac:dyDescent="0.3">
      <c r="A362" s="128"/>
      <c r="B362" s="128"/>
      <c r="C362" s="128"/>
      <c r="D362" s="128"/>
      <c r="E362" s="128"/>
      <c r="F362" s="128"/>
      <c r="H362" s="128"/>
    </row>
    <row r="363" spans="1:8" x14ac:dyDescent="0.3">
      <c r="A363" s="128"/>
      <c r="B363" s="128"/>
      <c r="C363" s="128"/>
      <c r="D363" s="128"/>
      <c r="E363" s="128"/>
      <c r="F363" s="128"/>
      <c r="H363" s="128"/>
    </row>
    <row r="364" spans="1:8" x14ac:dyDescent="0.3">
      <c r="A364" s="128"/>
      <c r="B364" s="128"/>
      <c r="C364" s="128"/>
      <c r="D364" s="128"/>
      <c r="E364" s="128"/>
      <c r="F364" s="128"/>
      <c r="H364" s="128"/>
    </row>
    <row r="365" spans="1:8" x14ac:dyDescent="0.3">
      <c r="A365" s="128"/>
      <c r="B365" s="128"/>
      <c r="C365" s="128"/>
      <c r="D365" s="128"/>
      <c r="E365" s="128"/>
      <c r="F365" s="128"/>
      <c r="H365" s="128"/>
    </row>
    <row r="366" spans="1:8" x14ac:dyDescent="0.3">
      <c r="A366" s="128"/>
      <c r="B366" s="128"/>
      <c r="C366" s="128"/>
      <c r="D366" s="128"/>
      <c r="E366" s="128"/>
      <c r="F366" s="128"/>
      <c r="H366" s="128"/>
    </row>
    <row r="367" spans="1:8" x14ac:dyDescent="0.3">
      <c r="A367" s="128"/>
      <c r="B367" s="128"/>
      <c r="C367" s="128"/>
      <c r="D367" s="128"/>
      <c r="E367" s="128"/>
      <c r="F367" s="128"/>
      <c r="H367" s="128"/>
    </row>
    <row r="368" spans="1:8" x14ac:dyDescent="0.3">
      <c r="A368" s="128"/>
      <c r="B368" s="128"/>
      <c r="C368" s="128"/>
      <c r="D368" s="128"/>
      <c r="E368" s="128"/>
      <c r="F368" s="128"/>
      <c r="H368" s="128"/>
    </row>
    <row r="369" spans="1:8" x14ac:dyDescent="0.3">
      <c r="A369" s="128"/>
      <c r="B369" s="128"/>
      <c r="C369" s="128"/>
      <c r="D369" s="128"/>
      <c r="E369" s="128"/>
      <c r="F369" s="128"/>
      <c r="H369" s="128"/>
    </row>
    <row r="370" spans="1:8" x14ac:dyDescent="0.3">
      <c r="A370" s="128"/>
      <c r="B370" s="128"/>
      <c r="C370" s="128"/>
      <c r="D370" s="128"/>
      <c r="E370" s="128"/>
      <c r="F370" s="128"/>
      <c r="H370" s="128"/>
    </row>
    <row r="371" spans="1:8" x14ac:dyDescent="0.3">
      <c r="A371" s="128"/>
      <c r="B371" s="128"/>
      <c r="C371" s="128"/>
      <c r="D371" s="128"/>
      <c r="E371" s="128"/>
      <c r="F371" s="128"/>
      <c r="H371" s="128"/>
    </row>
    <row r="372" spans="1:8" x14ac:dyDescent="0.3">
      <c r="A372" s="128"/>
      <c r="B372" s="128"/>
      <c r="C372" s="128"/>
      <c r="D372" s="128"/>
      <c r="E372" s="128"/>
      <c r="F372" s="128"/>
      <c r="H372" s="128"/>
    </row>
    <row r="373" spans="1:8" x14ac:dyDescent="0.3">
      <c r="A373" s="128"/>
      <c r="B373" s="128"/>
      <c r="C373" s="128"/>
      <c r="D373" s="128"/>
      <c r="E373" s="128"/>
      <c r="F373" s="128"/>
      <c r="H373" s="128"/>
    </row>
    <row r="374" spans="1:8" x14ac:dyDescent="0.3">
      <c r="A374" s="128"/>
      <c r="B374" s="128"/>
      <c r="C374" s="128"/>
      <c r="D374" s="128"/>
      <c r="E374" s="128"/>
      <c r="F374" s="128"/>
      <c r="H374" s="128"/>
    </row>
    <row r="375" spans="1:8" x14ac:dyDescent="0.3">
      <c r="A375" s="128"/>
      <c r="B375" s="128"/>
      <c r="C375" s="128"/>
      <c r="D375" s="128"/>
      <c r="E375" s="128"/>
      <c r="F375" s="128"/>
      <c r="H375" s="128"/>
    </row>
    <row r="376" spans="1:8" x14ac:dyDescent="0.3">
      <c r="A376" s="128"/>
      <c r="B376" s="128"/>
      <c r="C376" s="128"/>
      <c r="D376" s="128"/>
      <c r="E376" s="128"/>
      <c r="F376" s="128"/>
      <c r="H376" s="128"/>
    </row>
    <row r="377" spans="1:8" x14ac:dyDescent="0.3">
      <c r="A377" s="128"/>
      <c r="B377" s="128"/>
      <c r="C377" s="128"/>
      <c r="D377" s="128"/>
      <c r="E377" s="128"/>
      <c r="F377" s="128"/>
      <c r="H377" s="128"/>
    </row>
    <row r="378" spans="1:8" x14ac:dyDescent="0.3">
      <c r="A378" s="128"/>
      <c r="B378" s="128"/>
      <c r="C378" s="128"/>
      <c r="D378" s="128"/>
      <c r="E378" s="128"/>
      <c r="F378" s="128"/>
      <c r="H378" s="128"/>
    </row>
    <row r="379" spans="1:8" x14ac:dyDescent="0.3">
      <c r="A379" s="128"/>
      <c r="B379" s="128"/>
      <c r="C379" s="128"/>
      <c r="D379" s="128"/>
      <c r="E379" s="128"/>
      <c r="F379" s="128"/>
      <c r="H379" s="128"/>
    </row>
    <row r="380" spans="1:8" x14ac:dyDescent="0.3">
      <c r="A380" s="128"/>
      <c r="B380" s="128"/>
      <c r="C380" s="128"/>
      <c r="D380" s="128"/>
      <c r="E380" s="128"/>
      <c r="F380" s="128"/>
      <c r="H380" s="128"/>
    </row>
    <row r="381" spans="1:8" x14ac:dyDescent="0.3">
      <c r="A381" s="128"/>
      <c r="B381" s="128"/>
      <c r="C381" s="128"/>
      <c r="D381" s="128"/>
      <c r="E381" s="128"/>
      <c r="F381" s="128"/>
      <c r="H381" s="128"/>
    </row>
    <row r="382" spans="1:8" x14ac:dyDescent="0.3">
      <c r="A382" s="128"/>
      <c r="B382" s="128"/>
      <c r="C382" s="128"/>
      <c r="D382" s="128"/>
      <c r="E382" s="128"/>
      <c r="F382" s="128"/>
      <c r="H382" s="128"/>
    </row>
    <row r="383" spans="1:8" x14ac:dyDescent="0.3">
      <c r="A383" s="128"/>
      <c r="B383" s="128"/>
      <c r="C383" s="128"/>
      <c r="D383" s="128"/>
      <c r="E383" s="128"/>
      <c r="F383" s="128"/>
      <c r="H383" s="128"/>
    </row>
    <row r="384" spans="1:8" x14ac:dyDescent="0.3">
      <c r="A384" s="128"/>
      <c r="B384" s="128"/>
      <c r="C384" s="128"/>
      <c r="D384" s="128"/>
      <c r="E384" s="128"/>
      <c r="F384" s="128"/>
      <c r="H384" s="128"/>
    </row>
    <row r="385" spans="1:8" x14ac:dyDescent="0.3">
      <c r="A385" s="128"/>
      <c r="B385" s="128"/>
      <c r="C385" s="128"/>
      <c r="D385" s="128"/>
      <c r="E385" s="128"/>
      <c r="F385" s="128"/>
      <c r="H385" s="128"/>
    </row>
    <row r="386" spans="1:8" x14ac:dyDescent="0.3">
      <c r="A386" s="128"/>
      <c r="B386" s="128"/>
      <c r="C386" s="128"/>
      <c r="D386" s="128"/>
      <c r="E386" s="128"/>
      <c r="F386" s="128"/>
      <c r="H386" s="128"/>
    </row>
    <row r="387" spans="1:8" x14ac:dyDescent="0.3">
      <c r="A387" s="128"/>
      <c r="B387" s="128"/>
      <c r="C387" s="128"/>
      <c r="D387" s="128"/>
      <c r="E387" s="128"/>
      <c r="F387" s="128"/>
      <c r="H387" s="128"/>
    </row>
    <row r="388" spans="1:8" x14ac:dyDescent="0.3">
      <c r="A388" s="128"/>
      <c r="B388" s="128"/>
      <c r="C388" s="128"/>
      <c r="D388" s="128"/>
      <c r="E388" s="128"/>
      <c r="F388" s="128"/>
      <c r="H388" s="128"/>
    </row>
    <row r="389" spans="1:8" x14ac:dyDescent="0.3">
      <c r="A389" s="128"/>
      <c r="B389" s="128"/>
      <c r="C389" s="128"/>
      <c r="D389" s="128"/>
      <c r="E389" s="128"/>
      <c r="F389" s="128"/>
      <c r="H389" s="128"/>
    </row>
    <row r="390" spans="1:8" x14ac:dyDescent="0.3">
      <c r="A390" s="128"/>
      <c r="B390" s="128"/>
      <c r="C390" s="128"/>
      <c r="D390" s="128"/>
      <c r="E390" s="128"/>
      <c r="F390" s="128"/>
      <c r="H390" s="128"/>
    </row>
    <row r="391" spans="1:8" x14ac:dyDescent="0.3">
      <c r="A391" s="128"/>
      <c r="B391" s="128"/>
      <c r="C391" s="128"/>
      <c r="D391" s="128"/>
      <c r="E391" s="128"/>
      <c r="F391" s="128"/>
      <c r="H391" s="128"/>
    </row>
    <row r="392" spans="1:8" x14ac:dyDescent="0.3">
      <c r="A392" s="128"/>
      <c r="B392" s="128"/>
      <c r="C392" s="128"/>
      <c r="D392" s="128"/>
      <c r="E392" s="128"/>
      <c r="F392" s="128"/>
      <c r="H392" s="128"/>
    </row>
    <row r="393" spans="1:8" x14ac:dyDescent="0.3">
      <c r="A393" s="128"/>
      <c r="B393" s="128"/>
      <c r="C393" s="128"/>
      <c r="D393" s="128"/>
      <c r="E393" s="128"/>
      <c r="F393" s="128"/>
      <c r="H393" s="128"/>
    </row>
    <row r="394" spans="1:8" x14ac:dyDescent="0.3">
      <c r="A394" s="128"/>
      <c r="B394" s="128"/>
      <c r="C394" s="128"/>
      <c r="D394" s="128"/>
      <c r="E394" s="128"/>
      <c r="F394" s="128"/>
      <c r="H394" s="128"/>
    </row>
    <row r="395" spans="1:8" x14ac:dyDescent="0.3">
      <c r="A395" s="128"/>
      <c r="B395" s="128"/>
      <c r="C395" s="128"/>
      <c r="D395" s="128"/>
      <c r="E395" s="128"/>
      <c r="F395" s="128"/>
      <c r="H395" s="128"/>
    </row>
    <row r="396" spans="1:8" x14ac:dyDescent="0.3">
      <c r="A396" s="128"/>
      <c r="B396" s="128"/>
      <c r="C396" s="128"/>
      <c r="D396" s="128"/>
      <c r="E396" s="128"/>
      <c r="F396" s="128"/>
      <c r="H396" s="128"/>
    </row>
    <row r="397" spans="1:8" x14ac:dyDescent="0.3">
      <c r="A397" s="128"/>
      <c r="B397" s="128"/>
      <c r="C397" s="128"/>
      <c r="D397" s="128"/>
      <c r="E397" s="128"/>
      <c r="F397" s="128"/>
      <c r="H397" s="128"/>
    </row>
    <row r="398" spans="1:8" x14ac:dyDescent="0.3">
      <c r="A398" s="128"/>
      <c r="B398" s="128"/>
      <c r="C398" s="128"/>
      <c r="D398" s="128"/>
      <c r="E398" s="128"/>
      <c r="F398" s="128"/>
      <c r="H398" s="128"/>
    </row>
    <row r="399" spans="1:8" x14ac:dyDescent="0.3">
      <c r="A399" s="128"/>
      <c r="B399" s="128"/>
      <c r="C399" s="128"/>
      <c r="D399" s="128"/>
      <c r="E399" s="128"/>
      <c r="F399" s="128"/>
      <c r="H399" s="128"/>
    </row>
    <row r="400" spans="1:8" x14ac:dyDescent="0.3">
      <c r="A400" s="128"/>
      <c r="B400" s="128"/>
      <c r="C400" s="128"/>
      <c r="D400" s="128"/>
      <c r="E400" s="128"/>
      <c r="F400" s="128"/>
      <c r="H400" s="128"/>
    </row>
    <row r="401" spans="1:8" x14ac:dyDescent="0.3">
      <c r="A401" s="128"/>
      <c r="B401" s="128"/>
      <c r="C401" s="128"/>
      <c r="D401" s="128"/>
      <c r="E401" s="128"/>
      <c r="F401" s="128"/>
      <c r="H401" s="128"/>
    </row>
    <row r="402" spans="1:8" x14ac:dyDescent="0.3">
      <c r="A402" s="128"/>
      <c r="B402" s="128"/>
      <c r="C402" s="128"/>
      <c r="D402" s="128"/>
      <c r="E402" s="128"/>
      <c r="F402" s="128"/>
      <c r="H402" s="128"/>
    </row>
    <row r="403" spans="1:8" x14ac:dyDescent="0.3">
      <c r="A403" s="128"/>
      <c r="B403" s="128"/>
      <c r="C403" s="128"/>
      <c r="D403" s="128"/>
      <c r="E403" s="128"/>
      <c r="F403" s="128"/>
      <c r="H403" s="128"/>
    </row>
    <row r="404" spans="1:8" x14ac:dyDescent="0.3">
      <c r="A404" s="128"/>
      <c r="B404" s="128"/>
      <c r="C404" s="128"/>
      <c r="D404" s="128"/>
      <c r="E404" s="128"/>
      <c r="F404" s="128"/>
      <c r="H404" s="128"/>
    </row>
    <row r="405" spans="1:8" x14ac:dyDescent="0.3">
      <c r="A405" s="128"/>
      <c r="B405" s="128"/>
      <c r="C405" s="128"/>
      <c r="D405" s="128"/>
      <c r="E405" s="128"/>
      <c r="F405" s="128"/>
      <c r="H405" s="128"/>
    </row>
    <row r="406" spans="1:8" x14ac:dyDescent="0.3">
      <c r="A406" s="128"/>
      <c r="B406" s="128"/>
      <c r="C406" s="128"/>
      <c r="D406" s="128"/>
      <c r="E406" s="128"/>
      <c r="F406" s="128"/>
      <c r="H406" s="128"/>
    </row>
    <row r="407" spans="1:8" x14ac:dyDescent="0.3">
      <c r="A407" s="128"/>
      <c r="B407" s="128"/>
      <c r="C407" s="128"/>
      <c r="D407" s="128"/>
      <c r="E407" s="128"/>
      <c r="F407" s="128"/>
      <c r="H407" s="128"/>
    </row>
    <row r="408" spans="1:8" x14ac:dyDescent="0.3">
      <c r="A408" s="128"/>
      <c r="B408" s="128"/>
      <c r="C408" s="128"/>
      <c r="D408" s="128"/>
      <c r="E408" s="128"/>
      <c r="F408" s="128"/>
      <c r="H408" s="128"/>
    </row>
    <row r="409" spans="1:8" x14ac:dyDescent="0.3">
      <c r="A409" s="128"/>
      <c r="B409" s="128"/>
      <c r="C409" s="128"/>
      <c r="D409" s="128"/>
      <c r="E409" s="128"/>
      <c r="F409" s="128"/>
      <c r="H409" s="128"/>
    </row>
    <row r="410" spans="1:8" x14ac:dyDescent="0.3">
      <c r="A410" s="128"/>
      <c r="B410" s="128"/>
      <c r="C410" s="128"/>
      <c r="D410" s="128"/>
      <c r="E410" s="128"/>
      <c r="F410" s="128"/>
      <c r="H410" s="128"/>
    </row>
    <row r="411" spans="1:8" x14ac:dyDescent="0.3">
      <c r="A411" s="128"/>
      <c r="B411" s="128"/>
      <c r="C411" s="128"/>
      <c r="D411" s="128"/>
      <c r="E411" s="128"/>
      <c r="F411" s="128"/>
      <c r="H411" s="128"/>
    </row>
    <row r="412" spans="1:8" x14ac:dyDescent="0.3">
      <c r="A412" s="128"/>
      <c r="B412" s="128"/>
      <c r="C412" s="128"/>
      <c r="D412" s="128"/>
      <c r="E412" s="128"/>
      <c r="F412" s="128"/>
      <c r="H412" s="128"/>
    </row>
    <row r="413" spans="1:8" x14ac:dyDescent="0.3">
      <c r="A413" s="128"/>
      <c r="B413" s="128"/>
      <c r="C413" s="128"/>
      <c r="D413" s="128"/>
      <c r="E413" s="128"/>
      <c r="F413" s="128"/>
      <c r="H413" s="128"/>
    </row>
    <row r="414" spans="1:8" x14ac:dyDescent="0.3">
      <c r="A414" s="128"/>
      <c r="B414" s="128"/>
      <c r="C414" s="128"/>
      <c r="D414" s="128"/>
      <c r="E414" s="128"/>
      <c r="F414" s="128"/>
      <c r="H414" s="128"/>
    </row>
    <row r="415" spans="1:8" x14ac:dyDescent="0.3">
      <c r="A415" s="128"/>
      <c r="B415" s="128"/>
      <c r="C415" s="128"/>
      <c r="D415" s="128"/>
      <c r="E415" s="128"/>
      <c r="F415" s="128"/>
      <c r="H415" s="128"/>
    </row>
    <row r="416" spans="1:8" x14ac:dyDescent="0.3">
      <c r="A416" s="128"/>
      <c r="B416" s="128"/>
      <c r="C416" s="128"/>
      <c r="D416" s="128"/>
      <c r="E416" s="128"/>
      <c r="F416" s="128"/>
      <c r="H416" s="128"/>
    </row>
    <row r="417" spans="1:8" x14ac:dyDescent="0.3">
      <c r="A417" s="128"/>
      <c r="B417" s="128"/>
      <c r="C417" s="128"/>
      <c r="D417" s="128"/>
      <c r="E417" s="128"/>
      <c r="F417" s="128"/>
      <c r="H417" s="128"/>
    </row>
    <row r="418" spans="1:8" x14ac:dyDescent="0.3">
      <c r="A418" s="128"/>
      <c r="B418" s="128"/>
      <c r="C418" s="128"/>
      <c r="D418" s="128"/>
      <c r="E418" s="128"/>
      <c r="F418" s="128"/>
      <c r="H418" s="128"/>
    </row>
    <row r="419" spans="1:8" x14ac:dyDescent="0.3">
      <c r="A419" s="128"/>
      <c r="B419" s="128"/>
      <c r="C419" s="128"/>
      <c r="D419" s="128"/>
      <c r="E419" s="128"/>
      <c r="F419" s="128"/>
      <c r="H419" s="128"/>
    </row>
    <row r="420" spans="1:8" x14ac:dyDescent="0.3">
      <c r="A420" s="128"/>
      <c r="B420" s="128"/>
      <c r="C420" s="128"/>
      <c r="D420" s="128"/>
      <c r="E420" s="128"/>
      <c r="F420" s="128"/>
      <c r="H420" s="128"/>
    </row>
    <row r="421" spans="1:8" x14ac:dyDescent="0.3">
      <c r="A421" s="128"/>
      <c r="B421" s="128"/>
      <c r="C421" s="128"/>
      <c r="D421" s="128"/>
      <c r="E421" s="128"/>
      <c r="F421" s="128"/>
      <c r="H421" s="128"/>
    </row>
    <row r="422" spans="1:8" x14ac:dyDescent="0.3">
      <c r="A422" s="128"/>
      <c r="B422" s="128"/>
      <c r="C422" s="128"/>
      <c r="D422" s="128"/>
      <c r="E422" s="128"/>
      <c r="F422" s="128"/>
      <c r="H422" s="128"/>
    </row>
    <row r="423" spans="1:8" x14ac:dyDescent="0.3">
      <c r="A423" s="128"/>
      <c r="B423" s="128"/>
      <c r="C423" s="128"/>
      <c r="D423" s="128"/>
      <c r="E423" s="128"/>
      <c r="F423" s="128"/>
      <c r="H423" s="128"/>
    </row>
    <row r="424" spans="1:8" x14ac:dyDescent="0.3">
      <c r="A424" s="128"/>
      <c r="B424" s="128"/>
      <c r="C424" s="128"/>
      <c r="D424" s="128"/>
      <c r="E424" s="128"/>
      <c r="F424" s="128"/>
      <c r="H424" s="128"/>
    </row>
    <row r="425" spans="1:8" x14ac:dyDescent="0.3">
      <c r="A425" s="128"/>
      <c r="B425" s="128"/>
      <c r="C425" s="128"/>
      <c r="D425" s="128"/>
      <c r="E425" s="128"/>
      <c r="F425" s="128"/>
      <c r="H425" s="128"/>
    </row>
    <row r="426" spans="1:8" x14ac:dyDescent="0.3">
      <c r="A426" s="128"/>
      <c r="B426" s="128"/>
      <c r="C426" s="128"/>
      <c r="D426" s="128"/>
      <c r="E426" s="128"/>
      <c r="F426" s="128"/>
      <c r="H426" s="128"/>
    </row>
    <row r="427" spans="1:8" x14ac:dyDescent="0.3">
      <c r="A427" s="128"/>
      <c r="B427" s="128"/>
      <c r="C427" s="128"/>
      <c r="D427" s="128"/>
      <c r="E427" s="128"/>
      <c r="F427" s="128"/>
      <c r="H427" s="128"/>
    </row>
    <row r="428" spans="1:8" x14ac:dyDescent="0.3">
      <c r="A428" s="128"/>
      <c r="B428" s="128"/>
      <c r="C428" s="128"/>
      <c r="D428" s="128"/>
      <c r="E428" s="128"/>
      <c r="F428" s="128"/>
      <c r="H428" s="128"/>
    </row>
    <row r="429" spans="1:8" x14ac:dyDescent="0.3">
      <c r="A429" s="128"/>
      <c r="B429" s="128"/>
      <c r="C429" s="128"/>
      <c r="D429" s="128"/>
      <c r="E429" s="128"/>
      <c r="F429" s="128"/>
      <c r="H429" s="128"/>
    </row>
    <row r="430" spans="1:8" x14ac:dyDescent="0.3">
      <c r="A430" s="128"/>
      <c r="B430" s="128"/>
      <c r="C430" s="128"/>
      <c r="D430" s="128"/>
      <c r="E430" s="128"/>
      <c r="F430" s="128"/>
      <c r="H430" s="128"/>
    </row>
    <row r="431" spans="1:8" x14ac:dyDescent="0.3">
      <c r="A431" s="128"/>
      <c r="B431" s="128"/>
      <c r="C431" s="128"/>
      <c r="D431" s="128"/>
      <c r="E431" s="128"/>
      <c r="F431" s="128"/>
      <c r="H431" s="128"/>
    </row>
    <row r="432" spans="1:8" x14ac:dyDescent="0.3">
      <c r="A432" s="128"/>
      <c r="B432" s="128"/>
      <c r="C432" s="128"/>
      <c r="D432" s="128"/>
      <c r="E432" s="128"/>
      <c r="F432" s="128"/>
      <c r="H432" s="128"/>
    </row>
    <row r="433" spans="1:8" x14ac:dyDescent="0.3">
      <c r="A433" s="128"/>
      <c r="B433" s="128"/>
      <c r="C433" s="128"/>
      <c r="D433" s="128"/>
      <c r="E433" s="128"/>
      <c r="F433" s="128"/>
      <c r="H433" s="128"/>
    </row>
    <row r="434" spans="1:8" x14ac:dyDescent="0.3">
      <c r="A434" s="128"/>
      <c r="B434" s="128"/>
      <c r="C434" s="128"/>
      <c r="D434" s="128"/>
      <c r="E434" s="128"/>
      <c r="F434" s="128"/>
      <c r="H434" s="128"/>
    </row>
    <row r="435" spans="1:8" x14ac:dyDescent="0.3">
      <c r="A435" s="128"/>
      <c r="B435" s="128"/>
      <c r="C435" s="128"/>
      <c r="D435" s="128"/>
      <c r="E435" s="128"/>
      <c r="F435" s="128"/>
      <c r="H435" s="128"/>
    </row>
    <row r="436" spans="1:8" x14ac:dyDescent="0.3">
      <c r="A436" s="128"/>
      <c r="B436" s="128"/>
      <c r="C436" s="128"/>
      <c r="D436" s="128"/>
      <c r="E436" s="128"/>
      <c r="F436" s="128"/>
      <c r="H436" s="128"/>
    </row>
    <row r="437" spans="1:8" x14ac:dyDescent="0.3">
      <c r="A437" s="128"/>
      <c r="B437" s="128"/>
      <c r="C437" s="128"/>
      <c r="D437" s="128"/>
      <c r="E437" s="128"/>
      <c r="F437" s="128"/>
      <c r="H437" s="128"/>
    </row>
    <row r="438" spans="1:8" x14ac:dyDescent="0.3">
      <c r="A438" s="128"/>
      <c r="B438" s="128"/>
      <c r="C438" s="128"/>
      <c r="D438" s="128"/>
      <c r="E438" s="128"/>
      <c r="F438" s="128"/>
      <c r="H438" s="128"/>
    </row>
    <row r="439" spans="1:8" x14ac:dyDescent="0.3">
      <c r="A439" s="128"/>
      <c r="B439" s="128"/>
      <c r="C439" s="128"/>
      <c r="D439" s="128"/>
      <c r="E439" s="128"/>
      <c r="F439" s="128"/>
      <c r="H439" s="128"/>
    </row>
    <row r="440" spans="1:8" x14ac:dyDescent="0.3">
      <c r="A440" s="128"/>
      <c r="B440" s="128"/>
      <c r="C440" s="128"/>
      <c r="D440" s="128"/>
      <c r="E440" s="128"/>
      <c r="F440" s="128"/>
      <c r="H440" s="128"/>
    </row>
    <row r="441" spans="1:8" x14ac:dyDescent="0.3">
      <c r="A441" s="128"/>
      <c r="B441" s="128"/>
      <c r="C441" s="128"/>
      <c r="D441" s="128"/>
      <c r="E441" s="128"/>
      <c r="F441" s="128"/>
      <c r="H441" s="128"/>
    </row>
    <row r="442" spans="1:8" x14ac:dyDescent="0.3">
      <c r="A442" s="128"/>
      <c r="B442" s="128"/>
      <c r="C442" s="128"/>
      <c r="D442" s="128"/>
      <c r="E442" s="128"/>
      <c r="F442" s="128"/>
      <c r="H442" s="128"/>
    </row>
    <row r="443" spans="1:8" x14ac:dyDescent="0.3">
      <c r="A443" s="128"/>
      <c r="B443" s="128"/>
      <c r="C443" s="128"/>
      <c r="D443" s="128"/>
      <c r="E443" s="128"/>
      <c r="F443" s="128"/>
      <c r="H443" s="128"/>
    </row>
    <row r="444" spans="1:8" x14ac:dyDescent="0.3">
      <c r="A444" s="128"/>
      <c r="B444" s="128"/>
      <c r="C444" s="128"/>
      <c r="D444" s="128"/>
      <c r="E444" s="128"/>
      <c r="F444" s="128"/>
      <c r="H444" s="128"/>
    </row>
    <row r="445" spans="1:8" x14ac:dyDescent="0.3">
      <c r="A445" s="128"/>
      <c r="B445" s="128"/>
      <c r="C445" s="128"/>
      <c r="D445" s="128"/>
      <c r="E445" s="128"/>
      <c r="F445" s="128"/>
      <c r="H445" s="128"/>
    </row>
    <row r="446" spans="1:8" x14ac:dyDescent="0.3">
      <c r="A446" s="128"/>
      <c r="B446" s="128"/>
      <c r="C446" s="128"/>
      <c r="D446" s="128"/>
      <c r="E446" s="128"/>
      <c r="F446" s="128"/>
      <c r="H446" s="128"/>
    </row>
    <row r="447" spans="1:8" x14ac:dyDescent="0.3">
      <c r="A447" s="128"/>
      <c r="B447" s="128"/>
      <c r="C447" s="128"/>
      <c r="D447" s="128"/>
      <c r="E447" s="128"/>
      <c r="F447" s="128"/>
      <c r="H447" s="128"/>
    </row>
    <row r="448" spans="1:8" x14ac:dyDescent="0.3">
      <c r="A448" s="128"/>
      <c r="B448" s="128"/>
      <c r="C448" s="128"/>
      <c r="D448" s="128"/>
      <c r="E448" s="128"/>
      <c r="F448" s="128"/>
      <c r="H448" s="128"/>
    </row>
    <row r="449" spans="1:8" x14ac:dyDescent="0.3">
      <c r="A449" s="128"/>
      <c r="B449" s="128"/>
      <c r="C449" s="128"/>
      <c r="D449" s="128"/>
      <c r="E449" s="128"/>
      <c r="F449" s="128"/>
      <c r="H449" s="128"/>
    </row>
    <row r="450" spans="1:8" x14ac:dyDescent="0.3">
      <c r="A450" s="128"/>
      <c r="B450" s="128"/>
      <c r="C450" s="128"/>
      <c r="D450" s="128"/>
      <c r="E450" s="128"/>
      <c r="F450" s="128"/>
      <c r="H450" s="128"/>
    </row>
    <row r="451" spans="1:8" x14ac:dyDescent="0.3">
      <c r="A451" s="128"/>
      <c r="B451" s="128"/>
      <c r="C451" s="128"/>
      <c r="D451" s="128"/>
      <c r="E451" s="128"/>
      <c r="F451" s="128"/>
      <c r="H451" s="128"/>
    </row>
    <row r="452" spans="1:8" x14ac:dyDescent="0.3">
      <c r="A452" s="128"/>
      <c r="B452" s="128"/>
      <c r="C452" s="128"/>
      <c r="D452" s="128"/>
      <c r="E452" s="128"/>
      <c r="F452" s="128"/>
      <c r="H452" s="128"/>
    </row>
    <row r="453" spans="1:8" x14ac:dyDescent="0.3">
      <c r="A453" s="128"/>
      <c r="B453" s="128"/>
      <c r="C453" s="128"/>
      <c r="D453" s="128"/>
      <c r="E453" s="128"/>
      <c r="F453" s="128"/>
      <c r="H453" s="128"/>
    </row>
    <row r="454" spans="1:8" x14ac:dyDescent="0.3">
      <c r="A454" s="128"/>
      <c r="B454" s="128"/>
      <c r="C454" s="128"/>
      <c r="D454" s="128"/>
      <c r="E454" s="128"/>
      <c r="F454" s="128"/>
      <c r="H454" s="128"/>
    </row>
    <row r="455" spans="1:8" x14ac:dyDescent="0.3">
      <c r="A455" s="128"/>
      <c r="B455" s="128"/>
      <c r="C455" s="128"/>
      <c r="D455" s="128"/>
      <c r="E455" s="128"/>
      <c r="F455" s="128"/>
      <c r="H455" s="128"/>
    </row>
    <row r="456" spans="1:8" x14ac:dyDescent="0.3">
      <c r="A456" s="128"/>
      <c r="B456" s="128"/>
      <c r="C456" s="128"/>
      <c r="D456" s="128"/>
      <c r="E456" s="128"/>
      <c r="F456" s="128"/>
      <c r="H456" s="128"/>
    </row>
    <row r="457" spans="1:8" x14ac:dyDescent="0.3">
      <c r="A457" s="128"/>
      <c r="B457" s="128"/>
      <c r="C457" s="128"/>
      <c r="D457" s="128"/>
      <c r="E457" s="128"/>
      <c r="F457" s="128"/>
      <c r="H457" s="128"/>
    </row>
    <row r="458" spans="1:8" x14ac:dyDescent="0.3">
      <c r="A458" s="128"/>
      <c r="B458" s="128"/>
      <c r="C458" s="128"/>
      <c r="D458" s="128"/>
      <c r="E458" s="128"/>
      <c r="F458" s="128"/>
      <c r="H458" s="128"/>
    </row>
    <row r="459" spans="1:8" x14ac:dyDescent="0.3">
      <c r="A459" s="128"/>
      <c r="B459" s="128"/>
      <c r="C459" s="128"/>
      <c r="D459" s="128"/>
      <c r="E459" s="128"/>
      <c r="F459" s="128"/>
      <c r="H459" s="128"/>
    </row>
    <row r="460" spans="1:8" x14ac:dyDescent="0.3">
      <c r="A460" s="128"/>
      <c r="B460" s="128"/>
      <c r="C460" s="128"/>
      <c r="D460" s="128"/>
      <c r="E460" s="128"/>
      <c r="F460" s="128"/>
      <c r="H460" s="128"/>
    </row>
    <row r="461" spans="1:8" x14ac:dyDescent="0.3">
      <c r="A461" s="128"/>
      <c r="B461" s="128"/>
      <c r="C461" s="128"/>
      <c r="D461" s="128"/>
      <c r="E461" s="128"/>
      <c r="F461" s="128"/>
      <c r="H461" s="128"/>
    </row>
    <row r="462" spans="1:8" x14ac:dyDescent="0.3">
      <c r="A462" s="128"/>
      <c r="B462" s="128"/>
      <c r="C462" s="128"/>
      <c r="D462" s="128"/>
      <c r="E462" s="128"/>
      <c r="F462" s="128"/>
      <c r="H462" s="128"/>
    </row>
    <row r="463" spans="1:8" x14ac:dyDescent="0.3">
      <c r="A463" s="128"/>
      <c r="B463" s="128"/>
      <c r="C463" s="128"/>
      <c r="D463" s="128"/>
      <c r="E463" s="128"/>
      <c r="F463" s="128"/>
      <c r="H463" s="128"/>
    </row>
    <row r="464" spans="1:8" x14ac:dyDescent="0.3">
      <c r="A464" s="128"/>
      <c r="B464" s="128"/>
      <c r="C464" s="128"/>
      <c r="D464" s="128"/>
      <c r="E464" s="128"/>
      <c r="F464" s="128"/>
      <c r="H464" s="128"/>
    </row>
    <row r="465" spans="1:8" x14ac:dyDescent="0.3">
      <c r="A465" s="128"/>
      <c r="B465" s="128"/>
      <c r="C465" s="128"/>
      <c r="D465" s="128"/>
      <c r="E465" s="128"/>
      <c r="F465" s="128"/>
      <c r="H465" s="128"/>
    </row>
    <row r="466" spans="1:8" x14ac:dyDescent="0.3">
      <c r="A466" s="128"/>
      <c r="B466" s="128"/>
      <c r="C466" s="128"/>
      <c r="D466" s="128"/>
      <c r="E466" s="128"/>
      <c r="F466" s="128"/>
      <c r="H466" s="128"/>
    </row>
    <row r="467" spans="1:8" x14ac:dyDescent="0.3">
      <c r="A467" s="128"/>
      <c r="B467" s="128"/>
      <c r="C467" s="128"/>
      <c r="D467" s="128"/>
      <c r="E467" s="128"/>
      <c r="F467" s="128"/>
      <c r="H467" s="128"/>
    </row>
    <row r="468" spans="1:8" x14ac:dyDescent="0.3">
      <c r="A468" s="128"/>
      <c r="B468" s="128"/>
      <c r="C468" s="128"/>
      <c r="D468" s="128"/>
      <c r="E468" s="128"/>
      <c r="F468" s="128"/>
      <c r="H468" s="128"/>
    </row>
    <row r="469" spans="1:8" x14ac:dyDescent="0.3">
      <c r="A469" s="128"/>
      <c r="B469" s="128"/>
      <c r="C469" s="128"/>
      <c r="D469" s="128"/>
      <c r="E469" s="128"/>
      <c r="F469" s="128"/>
      <c r="H469" s="128"/>
    </row>
    <row r="470" spans="1:8" x14ac:dyDescent="0.3">
      <c r="A470" s="128"/>
      <c r="B470" s="128"/>
      <c r="C470" s="128"/>
      <c r="D470" s="128"/>
      <c r="E470" s="128"/>
      <c r="F470" s="128"/>
      <c r="H470" s="128"/>
    </row>
    <row r="471" spans="1:8" x14ac:dyDescent="0.3">
      <c r="A471" s="128"/>
      <c r="B471" s="128"/>
      <c r="C471" s="128"/>
      <c r="D471" s="128"/>
      <c r="E471" s="128"/>
      <c r="F471" s="128"/>
      <c r="H471" s="128"/>
    </row>
    <row r="472" spans="1:8" x14ac:dyDescent="0.3">
      <c r="A472" s="128"/>
      <c r="B472" s="128"/>
      <c r="C472" s="128"/>
      <c r="D472" s="128"/>
      <c r="E472" s="128"/>
      <c r="F472" s="128"/>
      <c r="H472" s="128"/>
    </row>
    <row r="473" spans="1:8" x14ac:dyDescent="0.3">
      <c r="A473" s="128"/>
      <c r="B473" s="128"/>
      <c r="C473" s="128"/>
      <c r="D473" s="128"/>
      <c r="E473" s="128"/>
      <c r="F473" s="128"/>
      <c r="H473" s="128"/>
    </row>
    <row r="474" spans="1:8" x14ac:dyDescent="0.3">
      <c r="A474" s="128"/>
      <c r="B474" s="128"/>
      <c r="C474" s="128"/>
      <c r="D474" s="128"/>
      <c r="E474" s="128"/>
      <c r="F474" s="128"/>
      <c r="H474" s="128"/>
    </row>
    <row r="475" spans="1:8" x14ac:dyDescent="0.3">
      <c r="A475" s="128"/>
      <c r="B475" s="128"/>
      <c r="C475" s="128"/>
      <c r="D475" s="128"/>
      <c r="E475" s="128"/>
      <c r="F475" s="128"/>
      <c r="H475" s="128"/>
    </row>
    <row r="476" spans="1:8" x14ac:dyDescent="0.3">
      <c r="A476" s="128"/>
      <c r="B476" s="128"/>
      <c r="C476" s="128"/>
      <c r="D476" s="128"/>
      <c r="E476" s="128"/>
      <c r="F476" s="128"/>
      <c r="H476" s="128"/>
    </row>
    <row r="477" spans="1:8" x14ac:dyDescent="0.3">
      <c r="A477" s="128"/>
      <c r="B477" s="128"/>
      <c r="C477" s="128"/>
      <c r="D477" s="128"/>
      <c r="E477" s="128"/>
      <c r="F477" s="128"/>
      <c r="H477" s="128"/>
    </row>
    <row r="478" spans="1:8" x14ac:dyDescent="0.3">
      <c r="A478" s="128"/>
      <c r="B478" s="128"/>
      <c r="C478" s="128"/>
      <c r="D478" s="128"/>
      <c r="E478" s="128"/>
      <c r="F478" s="128"/>
      <c r="H478" s="128"/>
    </row>
    <row r="479" spans="1:8" x14ac:dyDescent="0.3">
      <c r="A479" s="128"/>
      <c r="B479" s="128"/>
      <c r="C479" s="128"/>
      <c r="D479" s="128"/>
      <c r="E479" s="128"/>
      <c r="F479" s="128"/>
      <c r="H479" s="128"/>
    </row>
    <row r="480" spans="1:8" x14ac:dyDescent="0.3">
      <c r="A480" s="128"/>
      <c r="B480" s="128"/>
      <c r="C480" s="128"/>
      <c r="D480" s="128"/>
      <c r="E480" s="128"/>
      <c r="F480" s="128"/>
      <c r="H480" s="128"/>
    </row>
    <row r="481" spans="1:8" x14ac:dyDescent="0.3">
      <c r="A481" s="128"/>
      <c r="B481" s="128"/>
      <c r="C481" s="128"/>
      <c r="D481" s="128"/>
      <c r="E481" s="128"/>
      <c r="F481" s="128"/>
      <c r="H481" s="128"/>
    </row>
    <row r="482" spans="1:8" x14ac:dyDescent="0.3">
      <c r="A482" s="128"/>
      <c r="B482" s="128"/>
      <c r="C482" s="128"/>
      <c r="D482" s="128"/>
      <c r="E482" s="128"/>
      <c r="F482" s="128"/>
      <c r="H482" s="128"/>
    </row>
    <row r="483" spans="1:8" x14ac:dyDescent="0.3">
      <c r="A483" s="128"/>
      <c r="B483" s="128"/>
      <c r="C483" s="128"/>
      <c r="D483" s="128"/>
      <c r="E483" s="128"/>
      <c r="F483" s="128"/>
      <c r="H483" s="128"/>
    </row>
    <row r="484" spans="1:8" x14ac:dyDescent="0.3">
      <c r="A484" s="128"/>
      <c r="B484" s="128"/>
      <c r="C484" s="128"/>
      <c r="D484" s="128"/>
      <c r="E484" s="128"/>
      <c r="F484" s="128"/>
      <c r="H484" s="128"/>
    </row>
    <row r="485" spans="1:8" x14ac:dyDescent="0.3">
      <c r="A485" s="128"/>
      <c r="B485" s="128"/>
      <c r="C485" s="128"/>
      <c r="D485" s="128"/>
      <c r="E485" s="128"/>
      <c r="F485" s="128"/>
      <c r="H485" s="128"/>
    </row>
    <row r="486" spans="1:8" x14ac:dyDescent="0.3">
      <c r="A486" s="128"/>
      <c r="B486" s="128"/>
      <c r="C486" s="128"/>
      <c r="D486" s="128"/>
      <c r="E486" s="128"/>
      <c r="F486" s="128"/>
      <c r="H486" s="128"/>
    </row>
    <row r="487" spans="1:8" x14ac:dyDescent="0.3">
      <c r="A487" s="128"/>
      <c r="B487" s="128"/>
      <c r="C487" s="128"/>
      <c r="D487" s="128"/>
      <c r="E487" s="128"/>
      <c r="F487" s="128"/>
      <c r="H487" s="128"/>
    </row>
    <row r="488" spans="1:8" x14ac:dyDescent="0.3">
      <c r="A488" s="128"/>
      <c r="B488" s="128"/>
      <c r="C488" s="128"/>
      <c r="D488" s="128"/>
      <c r="E488" s="128"/>
      <c r="F488" s="128"/>
      <c r="H488" s="128"/>
    </row>
    <row r="489" spans="1:8" x14ac:dyDescent="0.3">
      <c r="A489" s="128"/>
      <c r="B489" s="128"/>
      <c r="C489" s="128"/>
      <c r="D489" s="128"/>
      <c r="E489" s="128"/>
      <c r="F489" s="128"/>
      <c r="H489" s="128"/>
    </row>
    <row r="490" spans="1:8" x14ac:dyDescent="0.3">
      <c r="A490" s="128"/>
      <c r="B490" s="128"/>
      <c r="C490" s="128"/>
      <c r="D490" s="128"/>
      <c r="E490" s="128"/>
      <c r="F490" s="128"/>
      <c r="H490" s="128"/>
    </row>
    <row r="491" spans="1:8" x14ac:dyDescent="0.3">
      <c r="A491" s="128"/>
      <c r="B491" s="128"/>
      <c r="C491" s="128"/>
      <c r="D491" s="128"/>
      <c r="E491" s="128"/>
      <c r="F491" s="128"/>
      <c r="H491" s="128"/>
    </row>
    <row r="492" spans="1:8" x14ac:dyDescent="0.3">
      <c r="A492" s="128"/>
      <c r="B492" s="128"/>
      <c r="C492" s="128"/>
      <c r="D492" s="128"/>
      <c r="E492" s="128"/>
      <c r="F492" s="128"/>
      <c r="H492" s="128"/>
    </row>
    <row r="493" spans="1:8" x14ac:dyDescent="0.3">
      <c r="A493" s="128"/>
      <c r="B493" s="128"/>
      <c r="C493" s="128"/>
      <c r="D493" s="128"/>
      <c r="E493" s="128"/>
      <c r="F493" s="128"/>
      <c r="H493" s="128"/>
    </row>
    <row r="494" spans="1:8" x14ac:dyDescent="0.3">
      <c r="A494" s="128"/>
      <c r="B494" s="128"/>
      <c r="C494" s="128"/>
      <c r="D494" s="128"/>
      <c r="E494" s="128"/>
      <c r="F494" s="128"/>
      <c r="H494" s="128"/>
    </row>
    <row r="495" spans="1:8" x14ac:dyDescent="0.3">
      <c r="A495" s="128"/>
      <c r="B495" s="128"/>
      <c r="C495" s="128"/>
      <c r="D495" s="128"/>
      <c r="E495" s="128"/>
      <c r="F495" s="128"/>
      <c r="H495" s="128"/>
    </row>
    <row r="496" spans="1:8" x14ac:dyDescent="0.3">
      <c r="A496" s="128"/>
      <c r="B496" s="128"/>
      <c r="C496" s="128"/>
      <c r="D496" s="128"/>
      <c r="E496" s="128"/>
      <c r="F496" s="128"/>
      <c r="H496" s="128"/>
    </row>
    <row r="497" spans="1:8" x14ac:dyDescent="0.3">
      <c r="A497" s="128"/>
      <c r="B497" s="128"/>
      <c r="C497" s="128"/>
      <c r="D497" s="128"/>
      <c r="E497" s="128"/>
      <c r="F497" s="128"/>
      <c r="H497" s="128"/>
    </row>
    <row r="498" spans="1:8" x14ac:dyDescent="0.3">
      <c r="A498" s="128"/>
      <c r="B498" s="128"/>
      <c r="C498" s="128"/>
      <c r="D498" s="128"/>
      <c r="E498" s="128"/>
      <c r="F498" s="128"/>
      <c r="H498" s="128"/>
    </row>
    <row r="499" spans="1:8" x14ac:dyDescent="0.3">
      <c r="A499" s="128"/>
      <c r="B499" s="128"/>
      <c r="C499" s="128"/>
      <c r="D499" s="128"/>
      <c r="E499" s="128"/>
      <c r="F499" s="128"/>
      <c r="H499" s="128"/>
    </row>
    <row r="500" spans="1:8" x14ac:dyDescent="0.3">
      <c r="A500" s="128"/>
      <c r="B500" s="128"/>
      <c r="C500" s="128"/>
      <c r="D500" s="128"/>
      <c r="E500" s="128"/>
      <c r="F500" s="128"/>
      <c r="H500" s="128"/>
    </row>
    <row r="501" spans="1:8" x14ac:dyDescent="0.3">
      <c r="A501" s="128"/>
      <c r="B501" s="128"/>
      <c r="C501" s="128"/>
      <c r="D501" s="128"/>
      <c r="E501" s="128"/>
      <c r="F501" s="128"/>
      <c r="H501" s="128"/>
    </row>
    <row r="502" spans="1:8" x14ac:dyDescent="0.3">
      <c r="A502" s="128"/>
      <c r="B502" s="128"/>
      <c r="C502" s="128"/>
      <c r="D502" s="128"/>
      <c r="E502" s="128"/>
      <c r="F502" s="128"/>
      <c r="H502" s="128"/>
    </row>
    <row r="503" spans="1:8" x14ac:dyDescent="0.3">
      <c r="A503" s="128"/>
      <c r="B503" s="128"/>
      <c r="C503" s="128"/>
      <c r="D503" s="128"/>
      <c r="E503" s="128"/>
      <c r="F503" s="128"/>
      <c r="H503" s="128"/>
    </row>
    <row r="504" spans="1:8" x14ac:dyDescent="0.3">
      <c r="A504" s="128"/>
      <c r="B504" s="128"/>
      <c r="C504" s="128"/>
      <c r="D504" s="128"/>
      <c r="E504" s="128"/>
      <c r="F504" s="128"/>
      <c r="H504" s="128"/>
    </row>
    <row r="505" spans="1:8" x14ac:dyDescent="0.3">
      <c r="A505" s="128"/>
      <c r="B505" s="128"/>
      <c r="C505" s="128"/>
      <c r="D505" s="128"/>
      <c r="E505" s="128"/>
      <c r="F505" s="128"/>
      <c r="H505" s="128"/>
    </row>
    <row r="506" spans="1:8" x14ac:dyDescent="0.3">
      <c r="A506" s="128"/>
      <c r="B506" s="128"/>
      <c r="C506" s="128"/>
      <c r="D506" s="128"/>
      <c r="E506" s="128"/>
      <c r="F506" s="128"/>
      <c r="H506" s="128"/>
    </row>
    <row r="507" spans="1:8" x14ac:dyDescent="0.3">
      <c r="A507" s="128"/>
      <c r="B507" s="128"/>
      <c r="C507" s="128"/>
      <c r="D507" s="128"/>
      <c r="E507" s="128"/>
      <c r="F507" s="128"/>
      <c r="H507" s="128"/>
    </row>
    <row r="508" spans="1:8" x14ac:dyDescent="0.3">
      <c r="A508" s="128"/>
      <c r="B508" s="128"/>
      <c r="C508" s="128"/>
      <c r="D508" s="128"/>
      <c r="E508" s="128"/>
      <c r="F508" s="128"/>
      <c r="H508" s="128"/>
    </row>
    <row r="509" spans="1:8" x14ac:dyDescent="0.3">
      <c r="A509" s="128"/>
      <c r="B509" s="128"/>
      <c r="C509" s="128"/>
      <c r="D509" s="128"/>
      <c r="E509" s="128"/>
      <c r="F509" s="128"/>
      <c r="H509" s="128"/>
    </row>
    <row r="510" spans="1:8" x14ac:dyDescent="0.3">
      <c r="A510" s="128"/>
      <c r="B510" s="128"/>
      <c r="C510" s="128"/>
      <c r="D510" s="128"/>
      <c r="E510" s="128"/>
      <c r="F510" s="128"/>
      <c r="H510" s="128"/>
    </row>
    <row r="511" spans="1:8" x14ac:dyDescent="0.3">
      <c r="A511" s="128"/>
      <c r="B511" s="128"/>
      <c r="C511" s="128"/>
      <c r="D511" s="128"/>
      <c r="E511" s="128"/>
      <c r="F511" s="128"/>
      <c r="H511" s="128"/>
    </row>
    <row r="512" spans="1:8" x14ac:dyDescent="0.3">
      <c r="A512" s="128"/>
      <c r="B512" s="128"/>
      <c r="C512" s="128"/>
      <c r="D512" s="128"/>
      <c r="E512" s="128"/>
      <c r="F512" s="128"/>
      <c r="H512" s="128"/>
    </row>
    <row r="513" spans="1:8" x14ac:dyDescent="0.3">
      <c r="A513" s="128"/>
      <c r="B513" s="128"/>
      <c r="C513" s="128"/>
      <c r="D513" s="128"/>
      <c r="E513" s="128"/>
      <c r="F513" s="128"/>
      <c r="H513" s="128"/>
    </row>
    <row r="514" spans="1:8" x14ac:dyDescent="0.3">
      <c r="A514" s="128"/>
      <c r="B514" s="128"/>
      <c r="C514" s="128"/>
      <c r="D514" s="128"/>
      <c r="E514" s="128"/>
      <c r="F514" s="128"/>
      <c r="H514" s="128"/>
    </row>
    <row r="515" spans="1:8" x14ac:dyDescent="0.3">
      <c r="A515" s="128"/>
      <c r="B515" s="128"/>
      <c r="C515" s="128"/>
      <c r="D515" s="128"/>
      <c r="E515" s="128"/>
      <c r="F515" s="128"/>
      <c r="H515" s="128"/>
    </row>
    <row r="516" spans="1:8" x14ac:dyDescent="0.3">
      <c r="A516" s="128"/>
      <c r="B516" s="128"/>
      <c r="C516" s="128"/>
      <c r="D516" s="128"/>
      <c r="E516" s="128"/>
      <c r="F516" s="128"/>
      <c r="H516" s="128"/>
    </row>
    <row r="517" spans="1:8" x14ac:dyDescent="0.3">
      <c r="A517" s="128"/>
      <c r="B517" s="128"/>
      <c r="C517" s="128"/>
      <c r="D517" s="128"/>
      <c r="E517" s="128"/>
      <c r="F517" s="128"/>
      <c r="H517" s="128"/>
    </row>
    <row r="518" spans="1:8" x14ac:dyDescent="0.3">
      <c r="A518" s="128"/>
      <c r="B518" s="128"/>
      <c r="C518" s="128"/>
      <c r="D518" s="128"/>
      <c r="E518" s="128"/>
      <c r="F518" s="128"/>
      <c r="H518" s="128"/>
    </row>
    <row r="519" spans="1:8" x14ac:dyDescent="0.3">
      <c r="A519" s="128"/>
      <c r="B519" s="128"/>
      <c r="C519" s="128"/>
      <c r="D519" s="128"/>
      <c r="E519" s="128"/>
      <c r="F519" s="128"/>
      <c r="H519" s="128"/>
    </row>
    <row r="520" spans="1:8" x14ac:dyDescent="0.3">
      <c r="A520" s="128"/>
      <c r="B520" s="128"/>
      <c r="C520" s="128"/>
      <c r="D520" s="128"/>
      <c r="E520" s="128"/>
      <c r="F520" s="128"/>
      <c r="H520" s="128"/>
    </row>
    <row r="521" spans="1:8" x14ac:dyDescent="0.3">
      <c r="A521" s="128"/>
      <c r="B521" s="128"/>
      <c r="C521" s="128"/>
      <c r="D521" s="128"/>
      <c r="E521" s="128"/>
      <c r="F521" s="128"/>
      <c r="H521" s="128"/>
    </row>
    <row r="522" spans="1:8" x14ac:dyDescent="0.3">
      <c r="A522" s="128"/>
      <c r="B522" s="128"/>
      <c r="C522" s="128"/>
      <c r="D522" s="128"/>
      <c r="E522" s="128"/>
      <c r="F522" s="128"/>
      <c r="H522" s="128"/>
    </row>
    <row r="523" spans="1:8" x14ac:dyDescent="0.3">
      <c r="A523" s="128"/>
      <c r="B523" s="128"/>
      <c r="C523" s="128"/>
      <c r="D523" s="128"/>
      <c r="E523" s="128"/>
      <c r="F523" s="128"/>
      <c r="H523" s="128"/>
    </row>
    <row r="524" spans="1:8" x14ac:dyDescent="0.3">
      <c r="A524" s="128"/>
      <c r="B524" s="128"/>
      <c r="C524" s="128"/>
      <c r="D524" s="128"/>
      <c r="E524" s="128"/>
      <c r="F524" s="128"/>
      <c r="H524" s="128"/>
    </row>
    <row r="525" spans="1:8" x14ac:dyDescent="0.3">
      <c r="A525" s="128"/>
      <c r="B525" s="128"/>
      <c r="C525" s="128"/>
      <c r="D525" s="128"/>
      <c r="E525" s="128"/>
      <c r="F525" s="128"/>
      <c r="H525" s="128"/>
    </row>
    <row r="526" spans="1:8" x14ac:dyDescent="0.3">
      <c r="A526" s="128"/>
      <c r="B526" s="128"/>
      <c r="C526" s="128"/>
      <c r="D526" s="128"/>
      <c r="E526" s="128"/>
      <c r="F526" s="128"/>
      <c r="H526" s="128"/>
    </row>
    <row r="527" spans="1:8" x14ac:dyDescent="0.3">
      <c r="A527" s="128"/>
      <c r="B527" s="128"/>
      <c r="C527" s="128"/>
      <c r="D527" s="128"/>
      <c r="E527" s="128"/>
      <c r="F527" s="128"/>
      <c r="H527" s="128"/>
    </row>
    <row r="528" spans="1:8" x14ac:dyDescent="0.3">
      <c r="A528" s="128"/>
      <c r="B528" s="128"/>
      <c r="C528" s="128"/>
      <c r="D528" s="128"/>
      <c r="E528" s="128"/>
      <c r="F528" s="128"/>
      <c r="H528" s="128"/>
    </row>
    <row r="529" spans="1:8" x14ac:dyDescent="0.3">
      <c r="A529" s="128"/>
      <c r="B529" s="128"/>
      <c r="C529" s="128"/>
      <c r="D529" s="128"/>
      <c r="E529" s="128"/>
      <c r="F529" s="128"/>
      <c r="H529" s="128"/>
    </row>
    <row r="530" spans="1:8" x14ac:dyDescent="0.3">
      <c r="A530" s="128"/>
      <c r="B530" s="128"/>
      <c r="C530" s="128"/>
      <c r="D530" s="128"/>
      <c r="E530" s="128"/>
      <c r="F530" s="128"/>
      <c r="H530" s="128"/>
    </row>
    <row r="531" spans="1:8" x14ac:dyDescent="0.3">
      <c r="A531" s="128"/>
      <c r="B531" s="128"/>
      <c r="C531" s="128"/>
      <c r="D531" s="128"/>
      <c r="E531" s="128"/>
      <c r="F531" s="128"/>
      <c r="H531" s="128"/>
    </row>
    <row r="532" spans="1:8" x14ac:dyDescent="0.3">
      <c r="A532" s="128"/>
      <c r="B532" s="128"/>
      <c r="C532" s="128"/>
      <c r="D532" s="128"/>
      <c r="E532" s="128"/>
      <c r="F532" s="128"/>
      <c r="H532" s="128"/>
    </row>
    <row r="533" spans="1:8" x14ac:dyDescent="0.3">
      <c r="A533" s="128"/>
      <c r="B533" s="128"/>
      <c r="C533" s="128"/>
      <c r="D533" s="128"/>
      <c r="E533" s="128"/>
      <c r="F533" s="128"/>
      <c r="H533" s="128"/>
    </row>
    <row r="534" spans="1:8" x14ac:dyDescent="0.3">
      <c r="A534" s="128"/>
      <c r="B534" s="128"/>
      <c r="C534" s="128"/>
      <c r="D534" s="128"/>
      <c r="E534" s="128"/>
      <c r="F534" s="128"/>
      <c r="H534" s="128"/>
    </row>
    <row r="535" spans="1:8" x14ac:dyDescent="0.3">
      <c r="A535" s="128"/>
      <c r="B535" s="128"/>
      <c r="C535" s="128"/>
      <c r="D535" s="128"/>
      <c r="E535" s="128"/>
      <c r="F535" s="128"/>
      <c r="H535" s="128"/>
    </row>
    <row r="536" spans="1:8" x14ac:dyDescent="0.3">
      <c r="A536" s="128"/>
      <c r="B536" s="128"/>
      <c r="C536" s="128"/>
      <c r="D536" s="128"/>
      <c r="E536" s="128"/>
      <c r="F536" s="128"/>
      <c r="H536" s="128"/>
    </row>
    <row r="537" spans="1:8" x14ac:dyDescent="0.3">
      <c r="A537" s="128"/>
      <c r="B537" s="128"/>
      <c r="C537" s="128"/>
      <c r="D537" s="128"/>
      <c r="E537" s="128"/>
      <c r="F537" s="128"/>
      <c r="H537" s="128"/>
    </row>
    <row r="538" spans="1:8" x14ac:dyDescent="0.3">
      <c r="A538" s="128"/>
      <c r="B538" s="128"/>
      <c r="C538" s="128"/>
      <c r="D538" s="128"/>
      <c r="E538" s="128"/>
      <c r="F538" s="128"/>
      <c r="H538" s="128"/>
    </row>
    <row r="539" spans="1:8" x14ac:dyDescent="0.3">
      <c r="A539" s="128"/>
      <c r="B539" s="128"/>
      <c r="C539" s="128"/>
      <c r="D539" s="128"/>
      <c r="E539" s="128"/>
      <c r="F539" s="128"/>
      <c r="H539" s="128"/>
    </row>
    <row r="540" spans="1:8" x14ac:dyDescent="0.3">
      <c r="A540" s="128"/>
      <c r="B540" s="128"/>
      <c r="C540" s="128"/>
      <c r="D540" s="128"/>
      <c r="E540" s="128"/>
      <c r="F540" s="128"/>
      <c r="H540" s="128"/>
    </row>
    <row r="541" spans="1:8" x14ac:dyDescent="0.3">
      <c r="A541" s="128"/>
      <c r="B541" s="128"/>
      <c r="C541" s="128"/>
      <c r="D541" s="128"/>
      <c r="E541" s="128"/>
      <c r="F541" s="128"/>
      <c r="H541" s="128"/>
    </row>
    <row r="542" spans="1:8" x14ac:dyDescent="0.3">
      <c r="A542" s="128"/>
      <c r="B542" s="128"/>
      <c r="C542" s="128"/>
      <c r="D542" s="128"/>
      <c r="E542" s="128"/>
      <c r="F542" s="128"/>
      <c r="H542" s="128"/>
    </row>
    <row r="543" spans="1:8" x14ac:dyDescent="0.3">
      <c r="A543" s="128"/>
      <c r="B543" s="128"/>
      <c r="C543" s="128"/>
      <c r="D543" s="128"/>
      <c r="E543" s="128"/>
      <c r="F543" s="128"/>
      <c r="H543" s="128"/>
    </row>
    <row r="544" spans="1:8" x14ac:dyDescent="0.3">
      <c r="A544" s="128"/>
      <c r="B544" s="128"/>
      <c r="C544" s="128"/>
      <c r="D544" s="128"/>
      <c r="E544" s="128"/>
      <c r="F544" s="128"/>
      <c r="H544" s="128"/>
    </row>
    <row r="545" spans="1:8" x14ac:dyDescent="0.3">
      <c r="A545" s="128"/>
      <c r="B545" s="128"/>
      <c r="C545" s="128"/>
      <c r="D545" s="128"/>
      <c r="E545" s="128"/>
      <c r="F545" s="128"/>
      <c r="H545" s="128"/>
    </row>
    <row r="546" spans="1:8" x14ac:dyDescent="0.3">
      <c r="A546" s="128"/>
      <c r="B546" s="128"/>
      <c r="C546" s="128"/>
      <c r="D546" s="128"/>
      <c r="E546" s="128"/>
      <c r="F546" s="128"/>
      <c r="H546" s="128"/>
    </row>
    <row r="547" spans="1:8" x14ac:dyDescent="0.3">
      <c r="A547" s="128"/>
      <c r="B547" s="128"/>
      <c r="C547" s="128"/>
      <c r="D547" s="128"/>
      <c r="E547" s="128"/>
      <c r="F547" s="128"/>
      <c r="H547" s="128"/>
    </row>
    <row r="548" spans="1:8" x14ac:dyDescent="0.3">
      <c r="A548" s="128"/>
      <c r="B548" s="128"/>
      <c r="C548" s="128"/>
      <c r="D548" s="128"/>
      <c r="E548" s="128"/>
      <c r="F548" s="128"/>
      <c r="H548" s="128"/>
    </row>
    <row r="549" spans="1:8" x14ac:dyDescent="0.3">
      <c r="A549" s="128"/>
      <c r="B549" s="128"/>
      <c r="C549" s="128"/>
      <c r="D549" s="128"/>
      <c r="E549" s="128"/>
      <c r="F549" s="128"/>
      <c r="H549" s="128"/>
    </row>
    <row r="550" spans="1:8" x14ac:dyDescent="0.3">
      <c r="A550" s="128"/>
      <c r="B550" s="128"/>
      <c r="C550" s="128"/>
      <c r="D550" s="128"/>
      <c r="E550" s="128"/>
      <c r="F550" s="128"/>
      <c r="H550" s="128"/>
    </row>
    <row r="551" spans="1:8" x14ac:dyDescent="0.3">
      <c r="A551" s="128"/>
      <c r="B551" s="128"/>
      <c r="C551" s="128"/>
      <c r="D551" s="128"/>
      <c r="E551" s="128"/>
      <c r="F551" s="128"/>
      <c r="H551" s="128"/>
    </row>
    <row r="552" spans="1:8" x14ac:dyDescent="0.3">
      <c r="A552" s="128"/>
      <c r="B552" s="128"/>
      <c r="C552" s="128"/>
      <c r="D552" s="128"/>
      <c r="E552" s="128"/>
      <c r="F552" s="128"/>
      <c r="H552" s="128"/>
    </row>
    <row r="553" spans="1:8" x14ac:dyDescent="0.3">
      <c r="A553" s="128"/>
      <c r="B553" s="128"/>
      <c r="C553" s="128"/>
      <c r="D553" s="128"/>
      <c r="E553" s="128"/>
      <c r="F553" s="128"/>
      <c r="H553" s="128"/>
    </row>
    <row r="554" spans="1:8" x14ac:dyDescent="0.3">
      <c r="A554" s="128"/>
      <c r="B554" s="128"/>
      <c r="C554" s="128"/>
      <c r="D554" s="128"/>
      <c r="E554" s="128"/>
      <c r="F554" s="128"/>
      <c r="H554" s="128"/>
    </row>
    <row r="555" spans="1:8" x14ac:dyDescent="0.3">
      <c r="A555" s="128"/>
      <c r="B555" s="128"/>
      <c r="C555" s="128"/>
      <c r="D555" s="128"/>
      <c r="E555" s="128"/>
      <c r="F555" s="128"/>
      <c r="H555" s="128"/>
    </row>
    <row r="556" spans="1:8" x14ac:dyDescent="0.3">
      <c r="A556" s="128"/>
      <c r="B556" s="128"/>
      <c r="C556" s="128"/>
      <c r="D556" s="128"/>
      <c r="E556" s="128"/>
      <c r="F556" s="128"/>
      <c r="H556" s="128"/>
    </row>
    <row r="557" spans="1:8" x14ac:dyDescent="0.3">
      <c r="A557" s="128"/>
      <c r="B557" s="128"/>
      <c r="C557" s="128"/>
      <c r="D557" s="128"/>
      <c r="E557" s="128"/>
      <c r="F557" s="128"/>
      <c r="H557" s="128"/>
    </row>
    <row r="558" spans="1:8" x14ac:dyDescent="0.3">
      <c r="A558" s="128"/>
      <c r="B558" s="128"/>
      <c r="C558" s="128"/>
      <c r="D558" s="128"/>
      <c r="E558" s="128"/>
      <c r="F558" s="128"/>
      <c r="H558" s="128"/>
    </row>
    <row r="559" spans="1:8" x14ac:dyDescent="0.3">
      <c r="A559" s="128"/>
      <c r="B559" s="128"/>
      <c r="C559" s="128"/>
      <c r="D559" s="128"/>
      <c r="E559" s="128"/>
      <c r="F559" s="128"/>
      <c r="H559" s="128"/>
    </row>
    <row r="560" spans="1:8" x14ac:dyDescent="0.3">
      <c r="A560" s="128"/>
      <c r="B560" s="128"/>
      <c r="C560" s="128"/>
      <c r="D560" s="128"/>
      <c r="E560" s="128"/>
      <c r="F560" s="128"/>
      <c r="H560" s="128"/>
    </row>
    <row r="561" spans="1:8" x14ac:dyDescent="0.3">
      <c r="A561" s="128"/>
      <c r="B561" s="128"/>
      <c r="C561" s="128"/>
      <c r="D561" s="128"/>
      <c r="E561" s="128"/>
      <c r="F561" s="128"/>
      <c r="H561" s="128"/>
    </row>
    <row r="562" spans="1:8" x14ac:dyDescent="0.3">
      <c r="A562" s="128"/>
      <c r="B562" s="128"/>
      <c r="C562" s="128"/>
      <c r="D562" s="128"/>
      <c r="E562" s="128"/>
      <c r="F562" s="128"/>
      <c r="H562" s="128"/>
    </row>
    <row r="563" spans="1:8" x14ac:dyDescent="0.3">
      <c r="A563" s="128"/>
      <c r="B563" s="128"/>
      <c r="C563" s="128"/>
      <c r="D563" s="128"/>
      <c r="E563" s="128"/>
      <c r="F563" s="128"/>
      <c r="H563" s="128"/>
    </row>
    <row r="564" spans="1:8" x14ac:dyDescent="0.3">
      <c r="A564" s="128"/>
      <c r="B564" s="128"/>
      <c r="C564" s="128"/>
      <c r="D564" s="128"/>
      <c r="E564" s="128"/>
      <c r="F564" s="128"/>
      <c r="H564" s="128"/>
    </row>
    <row r="565" spans="1:8" x14ac:dyDescent="0.3">
      <c r="A565" s="128"/>
      <c r="B565" s="128"/>
      <c r="C565" s="128"/>
      <c r="D565" s="128"/>
      <c r="E565" s="128"/>
      <c r="F565" s="128"/>
      <c r="H565" s="128"/>
    </row>
    <row r="566" spans="1:8" x14ac:dyDescent="0.3">
      <c r="A566" s="128"/>
      <c r="B566" s="128"/>
      <c r="C566" s="128"/>
      <c r="D566" s="128"/>
      <c r="E566" s="128"/>
      <c r="F566" s="128"/>
      <c r="H566" s="128"/>
    </row>
    <row r="567" spans="1:8" x14ac:dyDescent="0.3">
      <c r="A567" s="128"/>
      <c r="B567" s="128"/>
      <c r="C567" s="128"/>
      <c r="D567" s="128"/>
      <c r="E567" s="128"/>
      <c r="F567" s="128"/>
      <c r="H567" s="128"/>
    </row>
    <row r="568" spans="1:8" x14ac:dyDescent="0.3">
      <c r="A568" s="128"/>
      <c r="B568" s="128"/>
      <c r="C568" s="128"/>
      <c r="D568" s="128"/>
      <c r="E568" s="128"/>
      <c r="F568" s="128"/>
      <c r="H568" s="128"/>
    </row>
    <row r="569" spans="1:8" x14ac:dyDescent="0.3">
      <c r="A569" s="128"/>
      <c r="B569" s="128"/>
      <c r="C569" s="128"/>
      <c r="D569" s="128"/>
      <c r="E569" s="128"/>
      <c r="F569" s="128"/>
      <c r="H569" s="128"/>
    </row>
    <row r="570" spans="1:8" x14ac:dyDescent="0.3">
      <c r="A570" s="128"/>
      <c r="B570" s="128"/>
      <c r="C570" s="128"/>
      <c r="D570" s="128"/>
      <c r="E570" s="128"/>
      <c r="F570" s="128"/>
      <c r="H570" s="128"/>
    </row>
    <row r="571" spans="1:8" x14ac:dyDescent="0.3">
      <c r="A571" s="128"/>
      <c r="B571" s="128"/>
      <c r="C571" s="128"/>
      <c r="D571" s="128"/>
      <c r="E571" s="128"/>
      <c r="F571" s="128"/>
      <c r="H571" s="128"/>
    </row>
    <row r="572" spans="1:8" x14ac:dyDescent="0.3">
      <c r="A572" s="128"/>
      <c r="B572" s="128"/>
      <c r="C572" s="128"/>
      <c r="D572" s="128"/>
      <c r="E572" s="128"/>
      <c r="F572" s="128"/>
      <c r="H572" s="128"/>
    </row>
    <row r="573" spans="1:8" x14ac:dyDescent="0.3">
      <c r="A573" s="128"/>
      <c r="B573" s="128"/>
      <c r="C573" s="128"/>
      <c r="D573" s="128"/>
      <c r="E573" s="128"/>
      <c r="F573" s="128"/>
      <c r="H573" s="128"/>
    </row>
    <row r="574" spans="1:8" x14ac:dyDescent="0.3">
      <c r="A574" s="128"/>
      <c r="B574" s="128"/>
      <c r="C574" s="128"/>
      <c r="D574" s="128"/>
      <c r="E574" s="128"/>
      <c r="F574" s="128"/>
      <c r="H574" s="128"/>
    </row>
    <row r="575" spans="1:8" x14ac:dyDescent="0.3">
      <c r="A575" s="128"/>
      <c r="B575" s="128"/>
      <c r="C575" s="128"/>
      <c r="D575" s="128"/>
      <c r="E575" s="128"/>
      <c r="F575" s="128"/>
      <c r="H575" s="128"/>
    </row>
    <row r="576" spans="1:8" x14ac:dyDescent="0.3">
      <c r="A576" s="128"/>
      <c r="B576" s="128"/>
      <c r="C576" s="128"/>
      <c r="D576" s="128"/>
      <c r="E576" s="128"/>
      <c r="F576" s="128"/>
      <c r="H576" s="128"/>
    </row>
    <row r="577" spans="1:8" x14ac:dyDescent="0.3">
      <c r="A577" s="128"/>
      <c r="B577" s="128"/>
      <c r="C577" s="128"/>
      <c r="D577" s="128"/>
      <c r="E577" s="128"/>
      <c r="F577" s="128"/>
      <c r="H577" s="128"/>
    </row>
    <row r="578" spans="1:8" x14ac:dyDescent="0.3">
      <c r="A578" s="128"/>
      <c r="B578" s="128"/>
      <c r="C578" s="128"/>
      <c r="D578" s="128"/>
      <c r="E578" s="128"/>
      <c r="F578" s="128"/>
      <c r="H578" s="128"/>
    </row>
    <row r="579" spans="1:8" x14ac:dyDescent="0.3">
      <c r="A579" s="128"/>
      <c r="B579" s="128"/>
      <c r="C579" s="128"/>
      <c r="D579" s="128"/>
      <c r="E579" s="128"/>
      <c r="F579" s="128"/>
      <c r="H579" s="128"/>
    </row>
    <row r="580" spans="1:8" x14ac:dyDescent="0.3">
      <c r="A580" s="128"/>
      <c r="B580" s="128"/>
      <c r="C580" s="128"/>
      <c r="D580" s="128"/>
      <c r="E580" s="128"/>
      <c r="F580" s="128"/>
      <c r="H580" s="128"/>
    </row>
    <row r="581" spans="1:8" x14ac:dyDescent="0.3">
      <c r="A581" s="128"/>
      <c r="B581" s="128"/>
      <c r="C581" s="128"/>
      <c r="D581" s="128"/>
      <c r="E581" s="128"/>
      <c r="F581" s="128"/>
      <c r="H581" s="128"/>
    </row>
    <row r="582" spans="1:8" x14ac:dyDescent="0.3">
      <c r="A582" s="128"/>
      <c r="B582" s="128"/>
      <c r="C582" s="128"/>
      <c r="D582" s="128"/>
      <c r="E582" s="128"/>
      <c r="F582" s="128"/>
      <c r="H582" s="128"/>
    </row>
    <row r="583" spans="1:8" x14ac:dyDescent="0.3">
      <c r="A583" s="128"/>
      <c r="B583" s="128"/>
      <c r="C583" s="128"/>
      <c r="D583" s="128"/>
      <c r="E583" s="128"/>
      <c r="F583" s="128"/>
      <c r="H583" s="128"/>
    </row>
    <row r="584" spans="1:8" x14ac:dyDescent="0.3">
      <c r="A584" s="128"/>
      <c r="B584" s="128"/>
      <c r="C584" s="128"/>
      <c r="D584" s="128"/>
      <c r="E584" s="128"/>
      <c r="F584" s="128"/>
      <c r="H584" s="128"/>
    </row>
    <row r="585" spans="1:8" x14ac:dyDescent="0.3">
      <c r="A585" s="128"/>
      <c r="B585" s="128"/>
      <c r="C585" s="128"/>
      <c r="D585" s="128"/>
      <c r="E585" s="128"/>
      <c r="F585" s="128"/>
      <c r="H585" s="128"/>
    </row>
    <row r="586" spans="1:8" x14ac:dyDescent="0.3">
      <c r="A586" s="128"/>
      <c r="B586" s="128"/>
      <c r="C586" s="128"/>
      <c r="D586" s="128"/>
      <c r="E586" s="128"/>
      <c r="F586" s="128"/>
      <c r="H586" s="128"/>
    </row>
    <row r="587" spans="1:8" x14ac:dyDescent="0.3">
      <c r="A587" s="128"/>
      <c r="B587" s="128"/>
      <c r="C587" s="128"/>
      <c r="D587" s="128"/>
      <c r="E587" s="128"/>
      <c r="F587" s="128"/>
      <c r="H587" s="128"/>
    </row>
    <row r="588" spans="1:8" x14ac:dyDescent="0.3">
      <c r="A588" s="128"/>
      <c r="B588" s="128"/>
      <c r="C588" s="128"/>
      <c r="D588" s="128"/>
      <c r="E588" s="128"/>
      <c r="F588" s="128"/>
      <c r="H588" s="128"/>
    </row>
    <row r="589" spans="1:8" x14ac:dyDescent="0.3">
      <c r="A589" s="128"/>
      <c r="B589" s="128"/>
      <c r="C589" s="128"/>
      <c r="D589" s="128"/>
      <c r="E589" s="128"/>
      <c r="F589" s="128"/>
      <c r="H589" s="128"/>
    </row>
    <row r="590" spans="1:8" x14ac:dyDescent="0.3">
      <c r="A590" s="128"/>
      <c r="B590" s="128"/>
      <c r="C590" s="128"/>
      <c r="D590" s="128"/>
      <c r="E590" s="128"/>
      <c r="F590" s="128"/>
      <c r="H590" s="128"/>
    </row>
    <row r="591" spans="1:8" x14ac:dyDescent="0.3">
      <c r="A591" s="128"/>
      <c r="B591" s="128"/>
      <c r="C591" s="128"/>
      <c r="D591" s="128"/>
      <c r="E591" s="128"/>
      <c r="F591" s="128"/>
      <c r="H591" s="128"/>
    </row>
    <row r="592" spans="1:8" x14ac:dyDescent="0.3">
      <c r="A592" s="128"/>
      <c r="B592" s="128"/>
      <c r="C592" s="128"/>
      <c r="D592" s="128"/>
      <c r="E592" s="128"/>
      <c r="F592" s="128"/>
      <c r="H592" s="128"/>
    </row>
    <row r="593" spans="1:8" x14ac:dyDescent="0.3">
      <c r="A593" s="128"/>
      <c r="B593" s="128"/>
      <c r="C593" s="128"/>
      <c r="D593" s="128"/>
      <c r="E593" s="128"/>
      <c r="F593" s="128"/>
      <c r="H593" s="128"/>
    </row>
    <row r="594" spans="1:8" x14ac:dyDescent="0.3">
      <c r="A594" s="128"/>
      <c r="B594" s="128"/>
      <c r="C594" s="128"/>
      <c r="D594" s="128"/>
      <c r="E594" s="128"/>
      <c r="F594" s="128"/>
      <c r="H594" s="128"/>
    </row>
    <row r="595" spans="1:8" x14ac:dyDescent="0.3">
      <c r="A595" s="128"/>
      <c r="B595" s="128"/>
      <c r="C595" s="128"/>
      <c r="D595" s="128"/>
      <c r="E595" s="128"/>
      <c r="F595" s="128"/>
      <c r="H595" s="128"/>
    </row>
    <row r="596" spans="1:8" x14ac:dyDescent="0.3">
      <c r="A596" s="128"/>
      <c r="B596" s="128"/>
      <c r="C596" s="128"/>
      <c r="D596" s="128"/>
      <c r="E596" s="128"/>
      <c r="F596" s="128"/>
      <c r="H596" s="128"/>
    </row>
    <row r="597" spans="1:8" x14ac:dyDescent="0.3">
      <c r="A597" s="128"/>
      <c r="B597" s="128"/>
      <c r="C597" s="128"/>
      <c r="D597" s="128"/>
      <c r="E597" s="128"/>
      <c r="F597" s="128"/>
      <c r="H597" s="128"/>
    </row>
    <row r="598" spans="1:8" x14ac:dyDescent="0.3">
      <c r="A598" s="128"/>
      <c r="B598" s="128"/>
      <c r="C598" s="128"/>
      <c r="D598" s="128"/>
      <c r="E598" s="128"/>
      <c r="F598" s="128"/>
      <c r="H598" s="128"/>
    </row>
    <row r="599" spans="1:8" x14ac:dyDescent="0.3">
      <c r="A599" s="128"/>
      <c r="B599" s="128"/>
      <c r="C599" s="128"/>
      <c r="D599" s="128"/>
      <c r="E599" s="128"/>
      <c r="F599" s="128"/>
      <c r="H599" s="128"/>
    </row>
    <row r="600" spans="1:8" x14ac:dyDescent="0.3">
      <c r="A600" s="128"/>
      <c r="B600" s="128"/>
      <c r="C600" s="128"/>
      <c r="D600" s="128"/>
      <c r="E600" s="128"/>
      <c r="F600" s="128"/>
      <c r="H600" s="128"/>
    </row>
    <row r="601" spans="1:8" x14ac:dyDescent="0.3">
      <c r="A601" s="128"/>
      <c r="B601" s="128"/>
      <c r="C601" s="128"/>
      <c r="D601" s="128"/>
      <c r="E601" s="128"/>
      <c r="F601" s="128"/>
      <c r="H601" s="128"/>
    </row>
    <row r="602" spans="1:8" x14ac:dyDescent="0.3">
      <c r="A602" s="128"/>
      <c r="B602" s="128"/>
      <c r="C602" s="128"/>
      <c r="D602" s="128"/>
      <c r="E602" s="128"/>
      <c r="F602" s="128"/>
      <c r="H602" s="128"/>
    </row>
    <row r="603" spans="1:8" x14ac:dyDescent="0.3">
      <c r="A603" s="128"/>
      <c r="B603" s="128"/>
      <c r="C603" s="128"/>
      <c r="D603" s="128"/>
      <c r="E603" s="128"/>
      <c r="F603" s="128"/>
      <c r="H603" s="128"/>
    </row>
    <row r="604" spans="1:8" x14ac:dyDescent="0.3">
      <c r="A604" s="128"/>
      <c r="B604" s="128"/>
      <c r="C604" s="128"/>
      <c r="D604" s="128"/>
      <c r="E604" s="128"/>
      <c r="F604" s="128"/>
      <c r="H604" s="128"/>
    </row>
    <row r="605" spans="1:8" x14ac:dyDescent="0.3">
      <c r="A605" s="128"/>
      <c r="B605" s="128"/>
      <c r="C605" s="128"/>
      <c r="D605" s="128"/>
      <c r="E605" s="128"/>
      <c r="F605" s="128"/>
      <c r="H605" s="128"/>
    </row>
    <row r="606" spans="1:8" x14ac:dyDescent="0.3">
      <c r="A606" s="128"/>
      <c r="B606" s="128"/>
      <c r="C606" s="128"/>
      <c r="D606" s="128"/>
      <c r="E606" s="128"/>
      <c r="F606" s="128"/>
      <c r="H606" s="128"/>
    </row>
    <row r="607" spans="1:8" x14ac:dyDescent="0.3">
      <c r="A607" s="128"/>
      <c r="B607" s="128"/>
      <c r="C607" s="128"/>
      <c r="D607" s="128"/>
      <c r="E607" s="128"/>
      <c r="F607" s="128"/>
      <c r="H607" s="128"/>
    </row>
    <row r="608" spans="1:8" x14ac:dyDescent="0.3">
      <c r="A608" s="128"/>
      <c r="B608" s="128"/>
      <c r="C608" s="128"/>
      <c r="D608" s="128"/>
      <c r="E608" s="128"/>
      <c r="F608" s="128"/>
      <c r="H608" s="128"/>
    </row>
    <row r="609" spans="1:8" x14ac:dyDescent="0.3">
      <c r="A609" s="128"/>
      <c r="B609" s="128"/>
      <c r="C609" s="128"/>
      <c r="D609" s="128"/>
      <c r="E609" s="128"/>
      <c r="F609" s="128"/>
      <c r="H609" s="128"/>
    </row>
    <row r="610" spans="1:8" x14ac:dyDescent="0.3">
      <c r="A610" s="128"/>
      <c r="B610" s="128"/>
      <c r="C610" s="128"/>
      <c r="D610" s="128"/>
      <c r="E610" s="128"/>
      <c r="F610" s="128"/>
      <c r="H610" s="128"/>
    </row>
    <row r="611" spans="1:8" x14ac:dyDescent="0.3">
      <c r="A611" s="128"/>
      <c r="B611" s="128"/>
      <c r="C611" s="128"/>
      <c r="D611" s="128"/>
      <c r="E611" s="128"/>
      <c r="F611" s="128"/>
      <c r="H611" s="128"/>
    </row>
    <row r="612" spans="1:8" x14ac:dyDescent="0.3">
      <c r="A612" s="128"/>
      <c r="B612" s="128"/>
      <c r="C612" s="128"/>
      <c r="D612" s="128"/>
      <c r="E612" s="128"/>
      <c r="F612" s="128"/>
      <c r="H612" s="128"/>
    </row>
    <row r="613" spans="1:8" x14ac:dyDescent="0.3">
      <c r="A613" s="128"/>
      <c r="B613" s="128"/>
      <c r="C613" s="128"/>
      <c r="D613" s="128"/>
      <c r="E613" s="128"/>
      <c r="F613" s="128"/>
      <c r="H613" s="128"/>
    </row>
    <row r="614" spans="1:8" x14ac:dyDescent="0.3">
      <c r="A614" s="128"/>
      <c r="B614" s="128"/>
      <c r="C614" s="128"/>
      <c r="D614" s="128"/>
      <c r="E614" s="128"/>
      <c r="F614" s="128"/>
      <c r="H614" s="128"/>
    </row>
    <row r="615" spans="1:8" x14ac:dyDescent="0.3">
      <c r="A615" s="128"/>
      <c r="B615" s="128"/>
      <c r="C615" s="128"/>
      <c r="D615" s="128"/>
      <c r="E615" s="128"/>
      <c r="F615" s="128"/>
      <c r="H615" s="128"/>
    </row>
    <row r="616" spans="1:8" x14ac:dyDescent="0.3">
      <c r="A616" s="128"/>
      <c r="B616" s="128"/>
      <c r="C616" s="128"/>
      <c r="D616" s="128"/>
      <c r="E616" s="128"/>
      <c r="F616" s="128"/>
      <c r="H616" s="128"/>
    </row>
    <row r="617" spans="1:8" x14ac:dyDescent="0.3">
      <c r="A617" s="128"/>
      <c r="B617" s="128"/>
      <c r="C617" s="128"/>
      <c r="D617" s="128"/>
      <c r="E617" s="128"/>
      <c r="F617" s="128"/>
      <c r="H617" s="128"/>
    </row>
    <row r="618" spans="1:8" x14ac:dyDescent="0.3">
      <c r="A618" s="128"/>
      <c r="B618" s="128"/>
      <c r="C618" s="128"/>
      <c r="D618" s="128"/>
      <c r="E618" s="128"/>
      <c r="F618" s="128"/>
      <c r="H618" s="128"/>
    </row>
    <row r="619" spans="1:8" x14ac:dyDescent="0.3">
      <c r="A619" s="128"/>
      <c r="B619" s="128"/>
      <c r="C619" s="128"/>
      <c r="D619" s="128"/>
      <c r="E619" s="128"/>
      <c r="F619" s="128"/>
      <c r="H619" s="128"/>
    </row>
    <row r="620" spans="1:8" x14ac:dyDescent="0.3">
      <c r="A620" s="128"/>
      <c r="B620" s="128"/>
      <c r="C620" s="128"/>
      <c r="D620" s="128"/>
      <c r="E620" s="128"/>
      <c r="F620" s="128"/>
      <c r="H620" s="128"/>
    </row>
    <row r="621" spans="1:8" x14ac:dyDescent="0.3">
      <c r="A621" s="128"/>
      <c r="B621" s="128"/>
      <c r="C621" s="128"/>
      <c r="D621" s="128"/>
      <c r="E621" s="128"/>
      <c r="F621" s="128"/>
      <c r="H621" s="128"/>
    </row>
    <row r="622" spans="1:8" x14ac:dyDescent="0.3">
      <c r="A622" s="128"/>
      <c r="B622" s="128"/>
      <c r="C622" s="128"/>
      <c r="D622" s="128"/>
      <c r="E622" s="128"/>
      <c r="F622" s="128"/>
      <c r="H622" s="128"/>
    </row>
    <row r="623" spans="1:8" x14ac:dyDescent="0.3">
      <c r="A623" s="128"/>
      <c r="B623" s="128"/>
      <c r="C623" s="128"/>
      <c r="D623" s="128"/>
      <c r="E623" s="128"/>
      <c r="F623" s="128"/>
      <c r="H623" s="128"/>
    </row>
    <row r="624" spans="1:8" x14ac:dyDescent="0.3">
      <c r="A624" s="128"/>
      <c r="B624" s="128"/>
      <c r="C624" s="128"/>
      <c r="D624" s="128"/>
      <c r="E624" s="128"/>
      <c r="F624" s="128"/>
      <c r="H624" s="128"/>
    </row>
    <row r="625" spans="1:8" x14ac:dyDescent="0.3">
      <c r="A625" s="128"/>
      <c r="B625" s="128"/>
      <c r="C625" s="128"/>
      <c r="D625" s="128"/>
      <c r="E625" s="128"/>
      <c r="F625" s="128"/>
      <c r="H625" s="128"/>
    </row>
    <row r="626" spans="1:8" x14ac:dyDescent="0.3">
      <c r="A626" s="128"/>
      <c r="B626" s="128"/>
      <c r="C626" s="128"/>
      <c r="D626" s="128"/>
      <c r="E626" s="128"/>
      <c r="F626" s="128"/>
      <c r="H626" s="128"/>
    </row>
    <row r="627" spans="1:8" x14ac:dyDescent="0.3">
      <c r="A627" s="128"/>
      <c r="B627" s="128"/>
      <c r="C627" s="128"/>
      <c r="D627" s="128"/>
      <c r="E627" s="128"/>
      <c r="F627" s="128"/>
      <c r="H627" s="128"/>
    </row>
    <row r="628" spans="1:8" x14ac:dyDescent="0.3">
      <c r="A628" s="128"/>
      <c r="B628" s="128"/>
      <c r="C628" s="128"/>
      <c r="D628" s="128"/>
      <c r="E628" s="128"/>
      <c r="F628" s="128"/>
      <c r="H628" s="128"/>
    </row>
    <row r="629" spans="1:8" x14ac:dyDescent="0.3">
      <c r="A629" s="128"/>
      <c r="B629" s="128"/>
      <c r="C629" s="128"/>
      <c r="D629" s="128"/>
      <c r="E629" s="128"/>
      <c r="F629" s="128"/>
      <c r="H629" s="128"/>
    </row>
    <row r="630" spans="1:8" x14ac:dyDescent="0.3">
      <c r="A630" s="128"/>
      <c r="B630" s="128"/>
      <c r="C630" s="128"/>
      <c r="D630" s="128"/>
      <c r="E630" s="128"/>
      <c r="F630" s="128"/>
      <c r="H630" s="128"/>
    </row>
    <row r="631" spans="1:8" x14ac:dyDescent="0.3">
      <c r="A631" s="128"/>
      <c r="B631" s="128"/>
      <c r="C631" s="128"/>
      <c r="D631" s="128"/>
      <c r="E631" s="128"/>
      <c r="F631" s="128"/>
      <c r="H631" s="128"/>
    </row>
    <row r="632" spans="1:8" x14ac:dyDescent="0.3">
      <c r="A632" s="128"/>
      <c r="B632" s="128"/>
      <c r="C632" s="128"/>
      <c r="D632" s="128"/>
      <c r="E632" s="128"/>
      <c r="F632" s="128"/>
      <c r="H632" s="128"/>
    </row>
    <row r="633" spans="1:8" x14ac:dyDescent="0.3">
      <c r="A633" s="128"/>
      <c r="B633" s="128"/>
      <c r="C633" s="128"/>
      <c r="D633" s="128"/>
      <c r="E633" s="128"/>
      <c r="F633" s="128"/>
      <c r="H633" s="128"/>
    </row>
    <row r="634" spans="1:8" x14ac:dyDescent="0.3">
      <c r="A634" s="128"/>
      <c r="B634" s="128"/>
      <c r="C634" s="128"/>
      <c r="D634" s="128"/>
      <c r="E634" s="128"/>
      <c r="F634" s="128"/>
      <c r="H634" s="128"/>
    </row>
    <row r="635" spans="1:8" x14ac:dyDescent="0.3">
      <c r="A635" s="128"/>
      <c r="B635" s="128"/>
      <c r="C635" s="128"/>
      <c r="D635" s="128"/>
      <c r="E635" s="128"/>
      <c r="F635" s="128"/>
      <c r="H635" s="128"/>
    </row>
    <row r="636" spans="1:8" x14ac:dyDescent="0.3">
      <c r="A636" s="128"/>
      <c r="B636" s="128"/>
      <c r="C636" s="128"/>
      <c r="D636" s="128"/>
      <c r="E636" s="128"/>
      <c r="F636" s="128"/>
      <c r="H636" s="128"/>
    </row>
    <row r="637" spans="1:8" x14ac:dyDescent="0.3">
      <c r="A637" s="128"/>
      <c r="B637" s="128"/>
      <c r="C637" s="128"/>
      <c r="D637" s="128"/>
      <c r="E637" s="128"/>
      <c r="F637" s="128"/>
      <c r="H637" s="128"/>
    </row>
    <row r="638" spans="1:8" x14ac:dyDescent="0.3">
      <c r="A638" s="128"/>
      <c r="B638" s="128"/>
      <c r="C638" s="128"/>
      <c r="D638" s="128"/>
      <c r="E638" s="128"/>
      <c r="F638" s="128"/>
      <c r="H638" s="128"/>
    </row>
    <row r="639" spans="1:8" x14ac:dyDescent="0.3">
      <c r="A639" s="128"/>
      <c r="B639" s="128"/>
      <c r="C639" s="128"/>
      <c r="D639" s="128"/>
      <c r="E639" s="128"/>
      <c r="F639" s="128"/>
      <c r="H639" s="128"/>
    </row>
    <row r="640" spans="1:8" x14ac:dyDescent="0.3">
      <c r="A640" s="128"/>
      <c r="B640" s="128"/>
      <c r="C640" s="128"/>
      <c r="D640" s="128"/>
      <c r="E640" s="128"/>
      <c r="F640" s="128"/>
      <c r="H640" s="128"/>
    </row>
    <row r="641" spans="1:8" x14ac:dyDescent="0.3">
      <c r="A641" s="128"/>
      <c r="B641" s="128"/>
      <c r="C641" s="128"/>
      <c r="D641" s="128"/>
      <c r="E641" s="128"/>
      <c r="F641" s="128"/>
      <c r="H641" s="128"/>
    </row>
    <row r="642" spans="1:8" x14ac:dyDescent="0.3">
      <c r="A642" s="128"/>
      <c r="B642" s="128"/>
      <c r="C642" s="128"/>
      <c r="D642" s="128"/>
      <c r="E642" s="128"/>
      <c r="F642" s="128"/>
      <c r="H642" s="128"/>
    </row>
    <row r="643" spans="1:8" x14ac:dyDescent="0.3">
      <c r="A643" s="128"/>
      <c r="B643" s="128"/>
      <c r="C643" s="128"/>
      <c r="D643" s="128"/>
      <c r="E643" s="128"/>
      <c r="F643" s="128"/>
      <c r="H643" s="128"/>
    </row>
    <row r="644" spans="1:8" x14ac:dyDescent="0.3">
      <c r="A644" s="128"/>
      <c r="B644" s="128"/>
      <c r="C644" s="128"/>
      <c r="D644" s="128"/>
      <c r="E644" s="128"/>
      <c r="F644" s="128"/>
      <c r="H644" s="128"/>
    </row>
    <row r="645" spans="1:8" x14ac:dyDescent="0.3">
      <c r="A645" s="128"/>
      <c r="B645" s="128"/>
      <c r="C645" s="128"/>
      <c r="D645" s="128"/>
      <c r="E645" s="128"/>
      <c r="F645" s="128"/>
      <c r="H645" s="128"/>
    </row>
    <row r="646" spans="1:8" x14ac:dyDescent="0.3">
      <c r="A646" s="128"/>
      <c r="B646" s="128"/>
      <c r="C646" s="128"/>
      <c r="D646" s="128"/>
      <c r="E646" s="128"/>
      <c r="F646" s="128"/>
      <c r="H646" s="128"/>
    </row>
    <row r="647" spans="1:8" x14ac:dyDescent="0.3">
      <c r="A647" s="128"/>
      <c r="B647" s="128"/>
      <c r="C647" s="128"/>
      <c r="D647" s="128"/>
      <c r="E647" s="128"/>
      <c r="F647" s="128"/>
      <c r="H647" s="128"/>
    </row>
    <row r="648" spans="1:8" x14ac:dyDescent="0.3">
      <c r="A648" s="128"/>
      <c r="B648" s="128"/>
      <c r="C648" s="128"/>
      <c r="D648" s="128"/>
      <c r="E648" s="128"/>
      <c r="F648" s="128"/>
      <c r="H648" s="128"/>
    </row>
    <row r="649" spans="1:8" x14ac:dyDescent="0.3">
      <c r="A649" s="128"/>
      <c r="B649" s="128"/>
      <c r="C649" s="128"/>
      <c r="D649" s="128"/>
      <c r="E649" s="128"/>
      <c r="F649" s="128"/>
      <c r="H649" s="128"/>
    </row>
    <row r="650" spans="1:8" x14ac:dyDescent="0.3">
      <c r="A650" s="128"/>
      <c r="B650" s="128"/>
      <c r="C650" s="128"/>
      <c r="D650" s="128"/>
      <c r="E650" s="128"/>
      <c r="F650" s="128"/>
      <c r="H650" s="128"/>
    </row>
    <row r="651" spans="1:8" x14ac:dyDescent="0.3">
      <c r="A651" s="128"/>
      <c r="B651" s="128"/>
      <c r="C651" s="128"/>
      <c r="D651" s="128"/>
      <c r="E651" s="128"/>
      <c r="F651" s="128"/>
      <c r="H651" s="128"/>
    </row>
    <row r="652" spans="1:8" x14ac:dyDescent="0.3">
      <c r="A652" s="128"/>
      <c r="B652" s="128"/>
      <c r="C652" s="128"/>
      <c r="D652" s="128"/>
      <c r="E652" s="128"/>
      <c r="F652" s="128"/>
      <c r="H652" s="128"/>
    </row>
    <row r="653" spans="1:8" x14ac:dyDescent="0.3">
      <c r="A653" s="128"/>
      <c r="B653" s="128"/>
      <c r="C653" s="128"/>
      <c r="D653" s="128"/>
      <c r="E653" s="128"/>
      <c r="F653" s="128"/>
      <c r="H653" s="128"/>
    </row>
    <row r="654" spans="1:8" x14ac:dyDescent="0.3">
      <c r="A654" s="128"/>
      <c r="B654" s="128"/>
      <c r="C654" s="128"/>
      <c r="D654" s="128"/>
      <c r="E654" s="128"/>
      <c r="F654" s="128"/>
      <c r="H654" s="128"/>
    </row>
    <row r="655" spans="1:8" x14ac:dyDescent="0.3">
      <c r="A655" s="128"/>
      <c r="B655" s="128"/>
      <c r="C655" s="128"/>
      <c r="D655" s="128"/>
      <c r="E655" s="128"/>
      <c r="F655" s="128"/>
      <c r="H655" s="128"/>
    </row>
    <row r="656" spans="1:8" x14ac:dyDescent="0.3">
      <c r="A656" s="128"/>
      <c r="B656" s="128"/>
      <c r="C656" s="128"/>
      <c r="D656" s="128"/>
      <c r="E656" s="128"/>
      <c r="F656" s="128"/>
      <c r="H656" s="128"/>
    </row>
    <row r="657" spans="1:8" x14ac:dyDescent="0.3">
      <c r="A657" s="128"/>
      <c r="B657" s="128"/>
      <c r="C657" s="128"/>
      <c r="D657" s="128"/>
      <c r="E657" s="128"/>
      <c r="F657" s="128"/>
      <c r="H657" s="128"/>
    </row>
    <row r="658" spans="1:8" x14ac:dyDescent="0.3">
      <c r="A658" s="128"/>
      <c r="B658" s="128"/>
      <c r="C658" s="128"/>
      <c r="D658" s="128"/>
      <c r="E658" s="128"/>
      <c r="F658" s="128"/>
      <c r="H658" s="128"/>
    </row>
    <row r="659" spans="1:8" x14ac:dyDescent="0.3">
      <c r="A659" s="128"/>
      <c r="B659" s="128"/>
      <c r="C659" s="128"/>
      <c r="D659" s="128"/>
      <c r="E659" s="128"/>
      <c r="F659" s="128"/>
      <c r="H659" s="128"/>
    </row>
    <row r="660" spans="1:8" x14ac:dyDescent="0.3">
      <c r="A660" s="128"/>
      <c r="B660" s="128"/>
      <c r="C660" s="128"/>
      <c r="D660" s="128"/>
      <c r="E660" s="128"/>
      <c r="F660" s="128"/>
      <c r="H660" s="128"/>
    </row>
    <row r="661" spans="1:8" x14ac:dyDescent="0.3">
      <c r="A661" s="128"/>
      <c r="B661" s="128"/>
      <c r="C661" s="128"/>
      <c r="D661" s="128"/>
      <c r="E661" s="128"/>
      <c r="F661" s="128"/>
      <c r="H661" s="128"/>
    </row>
    <row r="662" spans="1:8" x14ac:dyDescent="0.3">
      <c r="A662" s="128"/>
      <c r="B662" s="128"/>
      <c r="C662" s="128"/>
      <c r="D662" s="128"/>
      <c r="E662" s="128"/>
      <c r="F662" s="128"/>
      <c r="H662" s="128"/>
    </row>
    <row r="663" spans="1:8" x14ac:dyDescent="0.3">
      <c r="A663" s="128"/>
      <c r="B663" s="128"/>
      <c r="C663" s="128"/>
      <c r="D663" s="128"/>
      <c r="E663" s="128"/>
      <c r="F663" s="128"/>
      <c r="H663" s="128"/>
    </row>
    <row r="664" spans="1:8" x14ac:dyDescent="0.3">
      <c r="A664" s="128"/>
      <c r="B664" s="128"/>
      <c r="C664" s="128"/>
      <c r="D664" s="128"/>
      <c r="E664" s="128"/>
      <c r="F664" s="128"/>
      <c r="H664" s="128"/>
    </row>
    <row r="665" spans="1:8" x14ac:dyDescent="0.3">
      <c r="A665" s="128"/>
      <c r="B665" s="128"/>
      <c r="C665" s="128"/>
      <c r="D665" s="128"/>
      <c r="E665" s="128"/>
      <c r="F665" s="128"/>
      <c r="H665" s="128"/>
    </row>
    <row r="666" spans="1:8" x14ac:dyDescent="0.3">
      <c r="A666" s="128"/>
      <c r="B666" s="128"/>
      <c r="C666" s="128"/>
      <c r="D666" s="128"/>
      <c r="E666" s="128"/>
      <c r="F666" s="128"/>
      <c r="H666" s="128"/>
    </row>
    <row r="667" spans="1:8" x14ac:dyDescent="0.3">
      <c r="A667" s="128"/>
      <c r="B667" s="128"/>
      <c r="C667" s="128"/>
      <c r="D667" s="128"/>
      <c r="E667" s="128"/>
      <c r="F667" s="128"/>
      <c r="H667" s="128"/>
    </row>
    <row r="668" spans="1:8" x14ac:dyDescent="0.3">
      <c r="A668" s="128"/>
      <c r="B668" s="128"/>
      <c r="C668" s="128"/>
      <c r="D668" s="128"/>
      <c r="E668" s="128"/>
      <c r="F668" s="128"/>
      <c r="H668" s="128"/>
    </row>
    <row r="669" spans="1:8" x14ac:dyDescent="0.3">
      <c r="A669" s="128"/>
      <c r="B669" s="128"/>
      <c r="C669" s="128"/>
      <c r="D669" s="128"/>
      <c r="E669" s="128"/>
      <c r="F669" s="128"/>
      <c r="H669" s="128"/>
    </row>
    <row r="670" spans="1:8" x14ac:dyDescent="0.3">
      <c r="A670" s="128"/>
      <c r="B670" s="128"/>
      <c r="C670" s="128"/>
      <c r="D670" s="128"/>
      <c r="E670" s="128"/>
      <c r="F670" s="128"/>
      <c r="H670" s="128"/>
    </row>
    <row r="671" spans="1:8" x14ac:dyDescent="0.3">
      <c r="A671" s="128"/>
      <c r="B671" s="128"/>
      <c r="C671" s="128"/>
      <c r="D671" s="128"/>
      <c r="E671" s="128"/>
      <c r="F671" s="128"/>
      <c r="H671" s="128"/>
    </row>
    <row r="672" spans="1:8" x14ac:dyDescent="0.3">
      <c r="A672" s="128"/>
      <c r="B672" s="128"/>
      <c r="C672" s="128"/>
      <c r="D672" s="128"/>
      <c r="E672" s="128"/>
      <c r="F672" s="128"/>
      <c r="H672" s="128"/>
    </row>
    <row r="673" spans="1:8" x14ac:dyDescent="0.3">
      <c r="A673" s="128"/>
      <c r="B673" s="128"/>
      <c r="C673" s="128"/>
      <c r="D673" s="128"/>
      <c r="E673" s="128"/>
      <c r="F673" s="128"/>
      <c r="H673" s="128"/>
    </row>
    <row r="674" spans="1:8" x14ac:dyDescent="0.3">
      <c r="A674" s="128"/>
      <c r="B674" s="128"/>
      <c r="C674" s="128"/>
      <c r="D674" s="128"/>
      <c r="E674" s="128"/>
      <c r="F674" s="128"/>
      <c r="H674" s="128"/>
    </row>
    <row r="675" spans="1:8" x14ac:dyDescent="0.3">
      <c r="A675" s="128"/>
      <c r="B675" s="128"/>
      <c r="C675" s="128"/>
      <c r="D675" s="128"/>
      <c r="E675" s="128"/>
      <c r="F675" s="128"/>
      <c r="H675" s="128"/>
    </row>
    <row r="676" spans="1:8" x14ac:dyDescent="0.3">
      <c r="A676" s="128"/>
      <c r="B676" s="128"/>
      <c r="C676" s="128"/>
      <c r="D676" s="128"/>
      <c r="E676" s="128"/>
      <c r="F676" s="128"/>
      <c r="H676" s="128"/>
    </row>
    <row r="677" spans="1:8" x14ac:dyDescent="0.3">
      <c r="A677" s="128"/>
      <c r="B677" s="128"/>
      <c r="C677" s="128"/>
      <c r="D677" s="128"/>
      <c r="E677" s="128"/>
      <c r="F677" s="128"/>
      <c r="H677" s="128"/>
    </row>
    <row r="678" spans="1:8" x14ac:dyDescent="0.3">
      <c r="A678" s="128"/>
      <c r="B678" s="128"/>
      <c r="C678" s="128"/>
      <c r="D678" s="128"/>
      <c r="E678" s="128"/>
      <c r="F678" s="128"/>
      <c r="H678" s="128"/>
    </row>
    <row r="679" spans="1:8" x14ac:dyDescent="0.3">
      <c r="A679" s="128"/>
      <c r="B679" s="128"/>
      <c r="C679" s="128"/>
      <c r="D679" s="128"/>
      <c r="E679" s="128"/>
      <c r="F679" s="128"/>
      <c r="H679" s="128"/>
    </row>
    <row r="680" spans="1:8" x14ac:dyDescent="0.3">
      <c r="A680" s="128"/>
      <c r="B680" s="128"/>
      <c r="C680" s="128"/>
      <c r="D680" s="128"/>
      <c r="E680" s="128"/>
      <c r="F680" s="128"/>
      <c r="H680" s="128"/>
    </row>
    <row r="681" spans="1:8" x14ac:dyDescent="0.3">
      <c r="A681" s="128"/>
      <c r="B681" s="128"/>
      <c r="C681" s="128"/>
      <c r="D681" s="128"/>
      <c r="E681" s="128"/>
      <c r="F681" s="128"/>
      <c r="H681" s="128"/>
    </row>
    <row r="682" spans="1:8" x14ac:dyDescent="0.3">
      <c r="A682" s="128"/>
      <c r="B682" s="128"/>
      <c r="C682" s="128"/>
      <c r="D682" s="128"/>
      <c r="E682" s="128"/>
      <c r="F682" s="128"/>
      <c r="H682" s="128"/>
    </row>
    <row r="683" spans="1:8" x14ac:dyDescent="0.3">
      <c r="A683" s="128"/>
      <c r="B683" s="128"/>
      <c r="C683" s="128"/>
      <c r="D683" s="128"/>
      <c r="E683" s="128"/>
      <c r="F683" s="128"/>
      <c r="H683" s="128"/>
    </row>
    <row r="684" spans="1:8" x14ac:dyDescent="0.3">
      <c r="A684" s="128"/>
      <c r="B684" s="128"/>
      <c r="C684" s="128"/>
      <c r="D684" s="128"/>
      <c r="E684" s="128"/>
      <c r="F684" s="128"/>
      <c r="H684" s="128"/>
    </row>
    <row r="685" spans="1:8" x14ac:dyDescent="0.3">
      <c r="A685" s="128"/>
      <c r="B685" s="128"/>
      <c r="C685" s="128"/>
      <c r="D685" s="128"/>
      <c r="E685" s="128"/>
      <c r="F685" s="128"/>
      <c r="H685" s="128"/>
    </row>
    <row r="686" spans="1:8" x14ac:dyDescent="0.3">
      <c r="A686" s="128"/>
      <c r="B686" s="128"/>
      <c r="C686" s="128"/>
      <c r="D686" s="128"/>
      <c r="E686" s="128"/>
      <c r="F686" s="128"/>
      <c r="H686" s="128"/>
    </row>
    <row r="687" spans="1:8" x14ac:dyDescent="0.3">
      <c r="A687" s="128"/>
      <c r="B687" s="128"/>
      <c r="C687" s="128"/>
      <c r="D687" s="128"/>
      <c r="E687" s="128"/>
      <c r="F687" s="128"/>
      <c r="H687" s="128"/>
    </row>
    <row r="688" spans="1:8" x14ac:dyDescent="0.3">
      <c r="A688" s="128"/>
      <c r="B688" s="128"/>
      <c r="C688" s="128"/>
      <c r="D688" s="128"/>
      <c r="E688" s="128"/>
      <c r="F688" s="128"/>
      <c r="H688" s="128"/>
    </row>
    <row r="689" spans="1:8" x14ac:dyDescent="0.3">
      <c r="A689" s="128"/>
      <c r="B689" s="128"/>
      <c r="C689" s="128"/>
      <c r="D689" s="128"/>
      <c r="E689" s="128"/>
      <c r="F689" s="128"/>
      <c r="H689" s="128"/>
    </row>
    <row r="690" spans="1:8" x14ac:dyDescent="0.3">
      <c r="A690" s="128"/>
      <c r="B690" s="128"/>
      <c r="C690" s="128"/>
      <c r="D690" s="128"/>
      <c r="E690" s="128"/>
      <c r="F690" s="128"/>
      <c r="H690" s="128"/>
    </row>
    <row r="691" spans="1:8" x14ac:dyDescent="0.3">
      <c r="A691" s="128"/>
      <c r="B691" s="128"/>
      <c r="C691" s="128"/>
      <c r="D691" s="128"/>
      <c r="E691" s="128"/>
      <c r="F691" s="128"/>
      <c r="H691" s="128"/>
    </row>
    <row r="692" spans="1:8" x14ac:dyDescent="0.3">
      <c r="A692" s="128"/>
      <c r="B692" s="128"/>
      <c r="C692" s="128"/>
      <c r="D692" s="128"/>
      <c r="E692" s="128"/>
      <c r="F692" s="128"/>
      <c r="H692" s="128"/>
    </row>
    <row r="693" spans="1:8" x14ac:dyDescent="0.3">
      <c r="A693" s="128"/>
      <c r="B693" s="128"/>
      <c r="C693" s="128"/>
      <c r="D693" s="128"/>
      <c r="E693" s="128"/>
      <c r="F693" s="128"/>
      <c r="H693" s="128"/>
    </row>
    <row r="694" spans="1:8" x14ac:dyDescent="0.3">
      <c r="A694" s="128"/>
      <c r="B694" s="128"/>
      <c r="C694" s="128"/>
      <c r="D694" s="128"/>
      <c r="E694" s="128"/>
      <c r="F694" s="128"/>
      <c r="H694" s="128"/>
    </row>
    <row r="695" spans="1:8" x14ac:dyDescent="0.3">
      <c r="A695" s="128"/>
      <c r="B695" s="128"/>
      <c r="C695" s="128"/>
      <c r="D695" s="128"/>
      <c r="E695" s="128"/>
      <c r="F695" s="128"/>
      <c r="H695" s="128"/>
    </row>
    <row r="696" spans="1:8" x14ac:dyDescent="0.3">
      <c r="A696" s="128"/>
      <c r="B696" s="128"/>
      <c r="C696" s="128"/>
      <c r="D696" s="128"/>
      <c r="E696" s="128"/>
      <c r="F696" s="128"/>
      <c r="H696" s="128"/>
    </row>
    <row r="697" spans="1:8" x14ac:dyDescent="0.3">
      <c r="A697" s="128"/>
      <c r="B697" s="128"/>
      <c r="C697" s="128"/>
      <c r="D697" s="128"/>
      <c r="E697" s="128"/>
      <c r="F697" s="128"/>
      <c r="H697" s="128"/>
    </row>
    <row r="698" spans="1:8" x14ac:dyDescent="0.3">
      <c r="A698" s="128"/>
      <c r="B698" s="128"/>
      <c r="C698" s="128"/>
      <c r="D698" s="128"/>
      <c r="E698" s="128"/>
      <c r="F698" s="128"/>
      <c r="H698" s="128"/>
    </row>
    <row r="699" spans="1:8" x14ac:dyDescent="0.3">
      <c r="A699" s="128"/>
      <c r="B699" s="128"/>
      <c r="C699" s="128"/>
      <c r="D699" s="128"/>
      <c r="E699" s="128"/>
      <c r="F699" s="128"/>
      <c r="H699" s="128"/>
    </row>
    <row r="700" spans="1:8" x14ac:dyDescent="0.3">
      <c r="A700" s="128"/>
      <c r="B700" s="128"/>
      <c r="C700" s="128"/>
      <c r="D700" s="128"/>
      <c r="E700" s="128"/>
      <c r="F700" s="128"/>
      <c r="H700" s="128"/>
    </row>
    <row r="701" spans="1:8" x14ac:dyDescent="0.3">
      <c r="A701" s="128"/>
      <c r="B701" s="128"/>
      <c r="C701" s="128"/>
      <c r="D701" s="128"/>
      <c r="E701" s="128"/>
      <c r="F701" s="128"/>
      <c r="H701" s="128"/>
    </row>
    <row r="702" spans="1:8" x14ac:dyDescent="0.3">
      <c r="A702" s="128"/>
      <c r="B702" s="128"/>
      <c r="C702" s="128"/>
      <c r="D702" s="128"/>
      <c r="E702" s="128"/>
      <c r="F702" s="128"/>
      <c r="H702" s="128"/>
    </row>
    <row r="703" spans="1:8" x14ac:dyDescent="0.3">
      <c r="A703" s="128"/>
      <c r="B703" s="128"/>
      <c r="C703" s="128"/>
      <c r="D703" s="128"/>
      <c r="E703" s="128"/>
      <c r="F703" s="128"/>
      <c r="H703" s="128"/>
    </row>
    <row r="704" spans="1:8" x14ac:dyDescent="0.3">
      <c r="A704" s="128"/>
      <c r="B704" s="128"/>
      <c r="C704" s="128"/>
      <c r="D704" s="128"/>
      <c r="E704" s="128"/>
      <c r="F704" s="128"/>
      <c r="H704" s="128"/>
    </row>
    <row r="705" spans="1:8" x14ac:dyDescent="0.3">
      <c r="A705" s="128"/>
      <c r="B705" s="128"/>
      <c r="C705" s="128"/>
      <c r="D705" s="128"/>
      <c r="E705" s="128"/>
      <c r="F705" s="128"/>
      <c r="H705" s="128"/>
    </row>
  </sheetData>
  <mergeCells count="10">
    <mergeCell ref="G119:G127"/>
    <mergeCell ref="H119:H127"/>
    <mergeCell ref="G30:G35"/>
    <mergeCell ref="H30:H35"/>
    <mergeCell ref="G6:G12"/>
    <mergeCell ref="H6:H12"/>
    <mergeCell ref="G13:G19"/>
    <mergeCell ref="H13:H19"/>
    <mergeCell ref="G20:G29"/>
    <mergeCell ref="H20:H29"/>
  </mergeCells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331FF-A14C-4D25-82EF-E2118E899EFB}">
  <dimension ref="A1:M705"/>
  <sheetViews>
    <sheetView showGridLines="0" tabSelected="1" zoomScale="70" zoomScaleNormal="70" workbookViewId="0">
      <pane ySplit="5" topLeftCell="A103" activePane="bottomLeft" state="frozen"/>
      <selection pane="bottomLeft" activeCell="G53" sqref="G53:G64"/>
    </sheetView>
  </sheetViews>
  <sheetFormatPr defaultColWidth="9.21875" defaultRowHeight="15.6" x14ac:dyDescent="0.3"/>
  <cols>
    <col min="1" max="1" width="12.77734375" style="154" customWidth="1"/>
    <col min="2" max="2" width="28.44140625" style="52" customWidth="1"/>
    <col min="3" max="3" width="28.5546875" style="52" customWidth="1"/>
    <col min="4" max="4" width="28.44140625" style="52" customWidth="1"/>
    <col min="5" max="5" width="31" style="52" bestFit="1" customWidth="1"/>
    <col min="6" max="6" width="28.44140625" style="127" customWidth="1"/>
    <col min="7" max="7" width="32.77734375" style="128" customWidth="1"/>
    <col min="8" max="8" width="32.21875" style="129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454</v>
      </c>
      <c r="B1" s="268"/>
      <c r="C1" s="247"/>
      <c r="D1" s="246"/>
      <c r="E1" s="246"/>
      <c r="F1" s="124"/>
      <c r="G1" s="125"/>
      <c r="H1" s="126" t="s">
        <v>446</v>
      </c>
    </row>
    <row r="2" spans="1:9" s="10" customFormat="1" x14ac:dyDescent="0.3">
      <c r="A2" s="6" t="s">
        <v>0</v>
      </c>
      <c r="B2" s="269"/>
      <c r="C2" s="52"/>
      <c r="D2" s="250"/>
      <c r="E2" s="250"/>
      <c r="F2" s="127"/>
      <c r="G2" s="128"/>
      <c r="H2" s="129"/>
    </row>
    <row r="3" spans="1:9" s="10" customFormat="1" x14ac:dyDescent="0.3">
      <c r="A3" s="6" t="s">
        <v>491</v>
      </c>
      <c r="B3" s="270"/>
      <c r="C3" s="52"/>
      <c r="D3" s="52"/>
      <c r="E3" s="52" t="s">
        <v>1</v>
      </c>
      <c r="F3" s="127"/>
      <c r="G3" s="128"/>
      <c r="H3" s="129"/>
    </row>
    <row r="4" spans="1:9" s="10" customFormat="1" ht="16.05" customHeight="1" x14ac:dyDescent="0.3">
      <c r="A4" s="12" t="s">
        <v>2</v>
      </c>
      <c r="B4" s="44">
        <f>+'WK 43'!H4+1</f>
        <v>45593</v>
      </c>
      <c r="C4" s="44">
        <f>+B4+1</f>
        <v>45594</v>
      </c>
      <c r="D4" s="44">
        <f>C4+1</f>
        <v>45595</v>
      </c>
      <c r="E4" s="44">
        <f>D4+1</f>
        <v>45596</v>
      </c>
      <c r="F4" s="130">
        <f>E4+1</f>
        <v>45597</v>
      </c>
      <c r="G4" s="131">
        <f>F4+1</f>
        <v>45598</v>
      </c>
      <c r="H4" s="130">
        <f>G4+1</f>
        <v>45599</v>
      </c>
      <c r="I4" s="13" t="s">
        <v>2</v>
      </c>
    </row>
    <row r="5" spans="1:9" s="10" customFormat="1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s="10" customFormat="1" x14ac:dyDescent="0.3">
      <c r="A6" s="16">
        <v>0.25</v>
      </c>
      <c r="B6" s="45" t="s">
        <v>348</v>
      </c>
      <c r="C6" s="45" t="s">
        <v>348</v>
      </c>
      <c r="D6" s="45" t="s">
        <v>348</v>
      </c>
      <c r="E6" s="45" t="s">
        <v>348</v>
      </c>
      <c r="F6" s="135" t="s">
        <v>348</v>
      </c>
      <c r="G6" s="538" t="s">
        <v>19</v>
      </c>
      <c r="H6" s="523" t="s">
        <v>190</v>
      </c>
      <c r="I6" s="17">
        <v>0.14583333333333334</v>
      </c>
    </row>
    <row r="7" spans="1:9" s="10" customFormat="1" x14ac:dyDescent="0.3">
      <c r="A7" s="18"/>
      <c r="B7" s="52"/>
      <c r="C7" s="52"/>
      <c r="D7" s="52"/>
      <c r="E7" s="52"/>
      <c r="F7" s="127"/>
      <c r="G7" s="539"/>
      <c r="H7" s="524"/>
      <c r="I7" s="20"/>
    </row>
    <row r="8" spans="1:9" s="10" customFormat="1" x14ac:dyDescent="0.3">
      <c r="A8" s="16">
        <v>0.2673611111111111</v>
      </c>
      <c r="B8" s="53">
        <f t="shared" ref="B8:F8" si="0">B93-1</f>
        <v>201</v>
      </c>
      <c r="C8" s="53">
        <f t="shared" si="0"/>
        <v>202</v>
      </c>
      <c r="D8" s="53">
        <f t="shared" si="0"/>
        <v>203</v>
      </c>
      <c r="E8" s="53">
        <f t="shared" si="0"/>
        <v>204</v>
      </c>
      <c r="F8" s="136">
        <f t="shared" si="0"/>
        <v>205</v>
      </c>
      <c r="G8" s="539"/>
      <c r="H8" s="524"/>
      <c r="I8" s="22"/>
    </row>
    <row r="9" spans="1:9" s="10" customFormat="1" x14ac:dyDescent="0.3">
      <c r="A9" s="23">
        <v>0.27083333333333331</v>
      </c>
      <c r="B9" s="76" t="s">
        <v>19</v>
      </c>
      <c r="C9" s="76" t="s">
        <v>19</v>
      </c>
      <c r="D9" s="76" t="s">
        <v>19</v>
      </c>
      <c r="E9" s="76" t="s">
        <v>19</v>
      </c>
      <c r="F9" s="139" t="s">
        <v>19</v>
      </c>
      <c r="G9" s="539"/>
      <c r="H9" s="524"/>
      <c r="I9" s="17">
        <v>0.16666666666666666</v>
      </c>
    </row>
    <row r="10" spans="1:9" s="10" customFormat="1" x14ac:dyDescent="0.3">
      <c r="A10" s="23">
        <v>0.27430555555555552</v>
      </c>
      <c r="B10" s="52"/>
      <c r="C10" s="52"/>
      <c r="D10" s="75"/>
      <c r="E10" s="52"/>
      <c r="F10" s="129"/>
      <c r="G10" s="539"/>
      <c r="H10" s="524"/>
      <c r="I10" s="20"/>
    </row>
    <row r="11" spans="1:9" s="10" customFormat="1" x14ac:dyDescent="0.3">
      <c r="A11" s="23">
        <v>0.28819444444444448</v>
      </c>
      <c r="B11" s="56"/>
      <c r="C11" s="52"/>
      <c r="D11" s="75"/>
      <c r="E11" s="52"/>
      <c r="F11" s="129"/>
      <c r="G11" s="539"/>
      <c r="H11" s="524"/>
      <c r="I11" s="20"/>
    </row>
    <row r="12" spans="1:9" s="10" customFormat="1" x14ac:dyDescent="0.3">
      <c r="A12" s="23">
        <v>0.28958333333333336</v>
      </c>
      <c r="B12" s="53">
        <f>+B85-1</f>
        <v>751</v>
      </c>
      <c r="C12" s="53">
        <f t="shared" ref="C12:F12" si="1">+C85-1</f>
        <v>752</v>
      </c>
      <c r="D12" s="53">
        <f t="shared" si="1"/>
        <v>753</v>
      </c>
      <c r="E12" s="53">
        <f t="shared" si="1"/>
        <v>754</v>
      </c>
      <c r="F12" s="136">
        <f t="shared" si="1"/>
        <v>755</v>
      </c>
      <c r="G12" s="540"/>
      <c r="H12" s="525"/>
      <c r="I12" s="22"/>
    </row>
    <row r="13" spans="1:9" s="10" customFormat="1" x14ac:dyDescent="0.3">
      <c r="A13" s="26">
        <v>0.29166666666666669</v>
      </c>
      <c r="B13" s="45" t="s">
        <v>13</v>
      </c>
      <c r="C13" s="45" t="s">
        <v>13</v>
      </c>
      <c r="D13" s="255" t="s">
        <v>13</v>
      </c>
      <c r="E13" s="255" t="s">
        <v>13</v>
      </c>
      <c r="F13" s="156" t="s">
        <v>13</v>
      </c>
      <c r="G13" s="538" t="s">
        <v>348</v>
      </c>
      <c r="H13" s="523" t="s">
        <v>13</v>
      </c>
      <c r="I13" s="17">
        <v>0.1875</v>
      </c>
    </row>
    <row r="14" spans="1:9" s="10" customFormat="1" x14ac:dyDescent="0.3">
      <c r="A14" s="24"/>
      <c r="B14" s="52"/>
      <c r="C14" s="52"/>
      <c r="D14" s="79"/>
      <c r="E14" s="79"/>
      <c r="F14" s="154"/>
      <c r="G14" s="539"/>
      <c r="H14" s="524"/>
      <c r="I14" s="20"/>
    </row>
    <row r="15" spans="1:9" s="10" customFormat="1" x14ac:dyDescent="0.3">
      <c r="A15" s="26">
        <v>0.30902777777777779</v>
      </c>
      <c r="B15" s="53">
        <f>+B81-1</f>
        <v>1075</v>
      </c>
      <c r="C15" s="53">
        <f t="shared" ref="C15:F15" si="2">+C81-1</f>
        <v>1076</v>
      </c>
      <c r="D15" s="53">
        <f t="shared" si="2"/>
        <v>1077</v>
      </c>
      <c r="E15" s="53">
        <f t="shared" si="2"/>
        <v>1078</v>
      </c>
      <c r="F15" s="136">
        <f t="shared" si="2"/>
        <v>1079</v>
      </c>
      <c r="G15" s="539"/>
      <c r="H15" s="524"/>
      <c r="I15" s="22"/>
    </row>
    <row r="16" spans="1:9" s="10" customFormat="1" ht="15.45" customHeight="1" x14ac:dyDescent="0.3">
      <c r="A16" s="27">
        <v>0.3125</v>
      </c>
      <c r="B16" s="76" t="s">
        <v>190</v>
      </c>
      <c r="C16" s="76" t="s">
        <v>190</v>
      </c>
      <c r="D16" s="76" t="s">
        <v>190</v>
      </c>
      <c r="E16" s="76" t="s">
        <v>190</v>
      </c>
      <c r="F16" s="310" t="s">
        <v>190</v>
      </c>
      <c r="G16" s="539"/>
      <c r="H16" s="524"/>
      <c r="I16" s="17">
        <v>0.20833333333333334</v>
      </c>
    </row>
    <row r="17" spans="1:9" s="10" customFormat="1" x14ac:dyDescent="0.3">
      <c r="A17" s="18">
        <v>0.31597222222222221</v>
      </c>
      <c r="B17" s="52"/>
      <c r="C17" s="52"/>
      <c r="D17" s="95"/>
      <c r="E17" s="56"/>
      <c r="F17" s="144"/>
      <c r="G17" s="539"/>
      <c r="H17" s="524"/>
      <c r="I17" s="20"/>
    </row>
    <row r="18" spans="1:9" s="10" customFormat="1" x14ac:dyDescent="0.3">
      <c r="A18" s="27">
        <v>0.31944444444444448</v>
      </c>
      <c r="B18" s="52"/>
      <c r="C18" s="52"/>
      <c r="D18" s="79"/>
      <c r="E18" s="52"/>
      <c r="F18" s="127"/>
      <c r="G18" s="539"/>
      <c r="H18" s="524"/>
      <c r="I18" s="22"/>
    </row>
    <row r="19" spans="1:9" s="10" customFormat="1" x14ac:dyDescent="0.3">
      <c r="A19" s="27">
        <v>0.3298611111111111</v>
      </c>
      <c r="B19" s="53">
        <f>+B74-1</f>
        <v>356</v>
      </c>
      <c r="C19" s="53">
        <f t="shared" ref="C19:F19" si="3">+C74-1</f>
        <v>357</v>
      </c>
      <c r="D19" s="53">
        <f t="shared" si="3"/>
        <v>358</v>
      </c>
      <c r="E19" s="53">
        <f t="shared" si="3"/>
        <v>359</v>
      </c>
      <c r="F19" s="136">
        <f t="shared" si="3"/>
        <v>360</v>
      </c>
      <c r="G19" s="540"/>
      <c r="H19" s="524"/>
      <c r="I19" s="20"/>
    </row>
    <row r="20" spans="1:9" s="10" customFormat="1" x14ac:dyDescent="0.3">
      <c r="A20" s="16">
        <v>0.33333333333333331</v>
      </c>
      <c r="B20" s="49" t="s">
        <v>389</v>
      </c>
      <c r="C20" s="49" t="s">
        <v>389</v>
      </c>
      <c r="D20" s="49" t="s">
        <v>389</v>
      </c>
      <c r="E20" s="49" t="s">
        <v>389</v>
      </c>
      <c r="F20" s="140" t="s">
        <v>389</v>
      </c>
      <c r="G20" s="523" t="s">
        <v>389</v>
      </c>
      <c r="H20" s="529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52"/>
      <c r="C21" s="52"/>
      <c r="D21" s="79"/>
      <c r="E21" s="52"/>
      <c r="F21" s="129"/>
      <c r="G21" s="524"/>
      <c r="H21" s="530"/>
      <c r="I21" s="29"/>
    </row>
    <row r="22" spans="1:9" s="10" customFormat="1" x14ac:dyDescent="0.3">
      <c r="A22" s="27">
        <v>0.35069444444444442</v>
      </c>
      <c r="B22" s="52"/>
      <c r="C22" s="52"/>
      <c r="D22" s="79"/>
      <c r="E22" s="52"/>
      <c r="F22" s="129"/>
      <c r="G22" s="524"/>
      <c r="H22" s="530"/>
      <c r="I22" s="30"/>
    </row>
    <row r="23" spans="1:9" s="10" customFormat="1" x14ac:dyDescent="0.3">
      <c r="A23" s="27">
        <v>0.3520833333333333</v>
      </c>
      <c r="B23" s="53">
        <f>+B89-1</f>
        <v>112</v>
      </c>
      <c r="C23" s="53">
        <f t="shared" ref="C23:F23" si="4">+C89-1</f>
        <v>113</v>
      </c>
      <c r="D23" s="53">
        <f t="shared" si="4"/>
        <v>114</v>
      </c>
      <c r="E23" s="53">
        <f t="shared" si="4"/>
        <v>115</v>
      </c>
      <c r="F23" s="136">
        <f t="shared" si="4"/>
        <v>116</v>
      </c>
      <c r="G23" s="524"/>
      <c r="H23" s="530"/>
      <c r="I23" s="29"/>
    </row>
    <row r="24" spans="1:9" s="10" customFormat="1" x14ac:dyDescent="0.3">
      <c r="A24" s="16">
        <v>0.35416666666666669</v>
      </c>
      <c r="B24" s="49" t="s">
        <v>16</v>
      </c>
      <c r="C24" s="49" t="s">
        <v>16</v>
      </c>
      <c r="D24" s="49" t="s">
        <v>16</v>
      </c>
      <c r="E24" s="49" t="s">
        <v>16</v>
      </c>
      <c r="F24" s="140" t="s">
        <v>16</v>
      </c>
      <c r="G24" s="524"/>
      <c r="H24" s="530"/>
      <c r="I24" s="28">
        <v>0.25</v>
      </c>
    </row>
    <row r="25" spans="1:9" s="10" customFormat="1" x14ac:dyDescent="0.3">
      <c r="A25" s="16">
        <v>0.3576388888888889</v>
      </c>
      <c r="B25" s="52"/>
      <c r="C25" s="52"/>
      <c r="D25" s="79"/>
      <c r="E25" s="52"/>
      <c r="F25" s="129"/>
      <c r="G25" s="524"/>
      <c r="H25" s="530"/>
      <c r="I25" s="29"/>
    </row>
    <row r="26" spans="1:9" s="10" customFormat="1" x14ac:dyDescent="0.3">
      <c r="A26" s="16">
        <v>0.37152777777777773</v>
      </c>
      <c r="B26" s="52"/>
      <c r="C26" s="52"/>
      <c r="D26" s="79"/>
      <c r="E26" s="52"/>
      <c r="F26" s="129"/>
      <c r="G26" s="524"/>
      <c r="H26" s="530"/>
      <c r="I26" s="30"/>
    </row>
    <row r="27" spans="1:9" s="10" customFormat="1" x14ac:dyDescent="0.3">
      <c r="A27" s="18">
        <v>0.37361111111111112</v>
      </c>
      <c r="B27" s="53">
        <f>+B77-1</f>
        <v>484</v>
      </c>
      <c r="C27" s="53">
        <f t="shared" ref="C27:F27" si="5">+C77-1</f>
        <v>485</v>
      </c>
      <c r="D27" s="53">
        <f t="shared" si="5"/>
        <v>486</v>
      </c>
      <c r="E27" s="53">
        <f t="shared" si="5"/>
        <v>487</v>
      </c>
      <c r="F27" s="136">
        <f t="shared" si="5"/>
        <v>488</v>
      </c>
      <c r="G27" s="524"/>
      <c r="H27" s="530"/>
      <c r="I27" s="29"/>
    </row>
    <row r="28" spans="1:9" s="10" customFormat="1" ht="15.6" customHeight="1" x14ac:dyDescent="0.3">
      <c r="A28" s="16">
        <v>0.375</v>
      </c>
      <c r="B28" s="76" t="s">
        <v>19</v>
      </c>
      <c r="C28" s="76" t="s">
        <v>19</v>
      </c>
      <c r="D28" s="76" t="s">
        <v>19</v>
      </c>
      <c r="E28" s="76" t="s">
        <v>19</v>
      </c>
      <c r="F28" s="139" t="s">
        <v>19</v>
      </c>
      <c r="G28" s="524"/>
      <c r="H28" s="530"/>
      <c r="I28" s="28">
        <v>0.27083333333333331</v>
      </c>
    </row>
    <row r="29" spans="1:9" s="10" customFormat="1" x14ac:dyDescent="0.3">
      <c r="A29" s="16">
        <v>0.3923611111111111</v>
      </c>
      <c r="B29" s="53">
        <f>+B85-1</f>
        <v>751</v>
      </c>
      <c r="C29" s="53">
        <f t="shared" ref="C29:F29" si="6">+C85-1</f>
        <v>752</v>
      </c>
      <c r="D29" s="53">
        <f t="shared" si="6"/>
        <v>753</v>
      </c>
      <c r="E29" s="53">
        <f t="shared" si="6"/>
        <v>754</v>
      </c>
      <c r="F29" s="136">
        <f t="shared" si="6"/>
        <v>755</v>
      </c>
      <c r="G29" s="525"/>
      <c r="H29" s="531"/>
      <c r="I29" s="30"/>
    </row>
    <row r="30" spans="1:9" s="10" customFormat="1" ht="15.6" customHeight="1" x14ac:dyDescent="0.3">
      <c r="A30" s="23">
        <v>0.39583333333333331</v>
      </c>
      <c r="B30" s="45" t="s">
        <v>13</v>
      </c>
      <c r="C30" s="45" t="s">
        <v>13</v>
      </c>
      <c r="D30" s="45" t="s">
        <v>13</v>
      </c>
      <c r="E30" s="45" t="s">
        <v>13</v>
      </c>
      <c r="F30" s="135" t="s">
        <v>13</v>
      </c>
      <c r="G30" s="532" t="s">
        <v>485</v>
      </c>
      <c r="H30" s="523" t="s">
        <v>16</v>
      </c>
      <c r="I30" s="28">
        <v>0.29166666666666669</v>
      </c>
    </row>
    <row r="31" spans="1:9" s="10" customFormat="1" x14ac:dyDescent="0.3">
      <c r="A31" s="23">
        <v>0.40972222222222227</v>
      </c>
      <c r="B31" s="110"/>
      <c r="C31" s="52"/>
      <c r="D31" s="52"/>
      <c r="E31" s="52"/>
      <c r="F31" s="144"/>
      <c r="G31" s="533"/>
      <c r="H31" s="524"/>
      <c r="I31" s="30"/>
    </row>
    <row r="32" spans="1:9" s="10" customFormat="1" x14ac:dyDescent="0.3">
      <c r="A32" s="23">
        <v>0.41319444444444442</v>
      </c>
      <c r="B32" s="53">
        <f>+B81-1</f>
        <v>1075</v>
      </c>
      <c r="C32" s="53">
        <f t="shared" ref="C32:F32" si="7">+C81-1</f>
        <v>1076</v>
      </c>
      <c r="D32" s="53">
        <f t="shared" si="7"/>
        <v>1077</v>
      </c>
      <c r="E32" s="53">
        <f t="shared" si="7"/>
        <v>1078</v>
      </c>
      <c r="F32" s="136">
        <f t="shared" si="7"/>
        <v>1079</v>
      </c>
      <c r="G32" s="533"/>
      <c r="H32" s="524"/>
      <c r="I32" s="29"/>
    </row>
    <row r="33" spans="1:9" s="10" customFormat="1" x14ac:dyDescent="0.3">
      <c r="A33" s="16">
        <v>0.41666666666666669</v>
      </c>
      <c r="B33" s="45" t="s">
        <v>485</v>
      </c>
      <c r="C33" s="45" t="s">
        <v>485</v>
      </c>
      <c r="D33" s="45" t="s">
        <v>485</v>
      </c>
      <c r="E33" s="45" t="s">
        <v>485</v>
      </c>
      <c r="F33" s="135" t="s">
        <v>485</v>
      </c>
      <c r="G33" s="533"/>
      <c r="H33" s="524"/>
      <c r="I33" s="28">
        <v>0.3125</v>
      </c>
    </row>
    <row r="34" spans="1:9" s="10" customFormat="1" x14ac:dyDescent="0.3">
      <c r="A34" s="16">
        <v>0.43402777777777773</v>
      </c>
      <c r="B34" s="57"/>
      <c r="C34" s="80"/>
      <c r="D34" s="57"/>
      <c r="E34" s="57"/>
      <c r="F34" s="145"/>
      <c r="G34" s="533"/>
      <c r="H34" s="524"/>
      <c r="I34" s="28"/>
    </row>
    <row r="35" spans="1:9" s="10" customFormat="1" x14ac:dyDescent="0.3">
      <c r="A35" s="16">
        <v>0.43611111111111112</v>
      </c>
      <c r="B35" s="53">
        <f>+B72-1</f>
        <v>5</v>
      </c>
      <c r="C35" s="53">
        <f t="shared" ref="C35:F35" si="8">+C72-1</f>
        <v>6</v>
      </c>
      <c r="D35" s="53">
        <f t="shared" si="8"/>
        <v>7</v>
      </c>
      <c r="E35" s="53">
        <f t="shared" si="8"/>
        <v>8</v>
      </c>
      <c r="F35" s="136">
        <f t="shared" si="8"/>
        <v>9</v>
      </c>
      <c r="G35" s="533"/>
      <c r="H35" s="525"/>
      <c r="I35" s="28"/>
    </row>
    <row r="36" spans="1:9" s="10" customFormat="1" x14ac:dyDescent="0.3">
      <c r="A36" s="23">
        <v>0.4375</v>
      </c>
      <c r="B36" s="45" t="s">
        <v>348</v>
      </c>
      <c r="C36" s="45" t="s">
        <v>348</v>
      </c>
      <c r="D36" s="45" t="s">
        <v>348</v>
      </c>
      <c r="E36" s="45" t="s">
        <v>348</v>
      </c>
      <c r="F36" s="156" t="s">
        <v>348</v>
      </c>
      <c r="G36" s="141" t="s">
        <v>461</v>
      </c>
      <c r="H36" s="141" t="s">
        <v>461</v>
      </c>
      <c r="I36" s="28">
        <v>0.33333333333333331</v>
      </c>
    </row>
    <row r="37" spans="1:9" s="10" customFormat="1" x14ac:dyDescent="0.3">
      <c r="A37" s="23">
        <v>0.4548611111111111</v>
      </c>
      <c r="B37" s="267"/>
      <c r="C37" s="52"/>
      <c r="D37" s="52"/>
      <c r="E37" s="52"/>
      <c r="F37" s="129"/>
      <c r="G37" s="202"/>
      <c r="H37" s="202"/>
      <c r="I37" s="29"/>
    </row>
    <row r="38" spans="1:9" s="10" customFormat="1" x14ac:dyDescent="0.3">
      <c r="A38" s="23">
        <v>0.45694444444444443</v>
      </c>
      <c r="B38" s="53">
        <f>+B93-1</f>
        <v>201</v>
      </c>
      <c r="C38" s="53">
        <f t="shared" ref="C38:F38" si="9">+C93-1</f>
        <v>202</v>
      </c>
      <c r="D38" s="53">
        <f t="shared" si="9"/>
        <v>203</v>
      </c>
      <c r="E38" s="53">
        <f t="shared" si="9"/>
        <v>204</v>
      </c>
      <c r="F38" s="136">
        <f t="shared" si="9"/>
        <v>205</v>
      </c>
      <c r="G38" s="202"/>
      <c r="H38" s="202"/>
      <c r="I38" s="29"/>
    </row>
    <row r="39" spans="1:9" s="10" customFormat="1" x14ac:dyDescent="0.3">
      <c r="A39" s="27">
        <v>0.45833333333333331</v>
      </c>
      <c r="B39" s="49" t="s">
        <v>389</v>
      </c>
      <c r="C39" s="49" t="s">
        <v>389</v>
      </c>
      <c r="D39" s="49" t="s">
        <v>389</v>
      </c>
      <c r="E39" s="49" t="s">
        <v>389</v>
      </c>
      <c r="F39" s="140" t="s">
        <v>389</v>
      </c>
      <c r="G39" s="202"/>
      <c r="H39" s="202"/>
      <c r="I39" s="28">
        <v>0.35416666666666669</v>
      </c>
    </row>
    <row r="40" spans="1:9" s="10" customFormat="1" x14ac:dyDescent="0.3">
      <c r="A40" s="27">
        <v>0.47569444444444442</v>
      </c>
      <c r="B40" s="53">
        <f>+B89-1</f>
        <v>112</v>
      </c>
      <c r="C40" s="53">
        <f t="shared" ref="C40:F40" si="10">+C89-1</f>
        <v>113</v>
      </c>
      <c r="D40" s="53">
        <f t="shared" si="10"/>
        <v>114</v>
      </c>
      <c r="E40" s="53">
        <f t="shared" si="10"/>
        <v>115</v>
      </c>
      <c r="F40" s="136">
        <f t="shared" si="10"/>
        <v>116</v>
      </c>
      <c r="G40" s="202"/>
      <c r="H40" s="202"/>
      <c r="I40" s="30"/>
    </row>
    <row r="41" spans="1:9" s="10" customFormat="1" x14ac:dyDescent="0.3">
      <c r="A41" s="27">
        <v>0.47916666666666669</v>
      </c>
      <c r="B41" s="76" t="s">
        <v>190</v>
      </c>
      <c r="C41" s="76" t="s">
        <v>190</v>
      </c>
      <c r="D41" s="76" t="s">
        <v>190</v>
      </c>
      <c r="E41" s="76" t="s">
        <v>190</v>
      </c>
      <c r="F41" s="310" t="s">
        <v>190</v>
      </c>
      <c r="G41" s="202"/>
      <c r="H41" s="202"/>
      <c r="I41" s="28">
        <v>0.375</v>
      </c>
    </row>
    <row r="42" spans="1:9" s="10" customFormat="1" x14ac:dyDescent="0.3">
      <c r="A42" s="27">
        <v>0.49652777777777773</v>
      </c>
      <c r="B42" s="53">
        <f>+B74-1</f>
        <v>356</v>
      </c>
      <c r="C42" s="53">
        <f t="shared" ref="C42:F42" si="11">+C74-1</f>
        <v>357</v>
      </c>
      <c r="D42" s="53">
        <f t="shared" si="11"/>
        <v>358</v>
      </c>
      <c r="E42" s="53">
        <f t="shared" si="11"/>
        <v>359</v>
      </c>
      <c r="F42" s="136">
        <f t="shared" si="11"/>
        <v>360</v>
      </c>
      <c r="G42" s="200">
        <f>+'WK 43'!H93</f>
        <v>6</v>
      </c>
      <c r="H42" s="200">
        <f>+G93</f>
        <v>7</v>
      </c>
      <c r="I42" s="30"/>
    </row>
    <row r="43" spans="1:9" s="10" customFormat="1" x14ac:dyDescent="0.3">
      <c r="A43" s="23">
        <v>0.5</v>
      </c>
      <c r="B43" s="49" t="s">
        <v>480</v>
      </c>
      <c r="C43" s="49" t="s">
        <v>480</v>
      </c>
      <c r="D43" s="49" t="s">
        <v>480</v>
      </c>
      <c r="E43" s="49" t="s">
        <v>480</v>
      </c>
      <c r="F43" s="140" t="s">
        <v>480</v>
      </c>
      <c r="G43" s="140" t="s">
        <v>480</v>
      </c>
      <c r="H43" s="140" t="s">
        <v>480</v>
      </c>
      <c r="I43" s="28">
        <v>0.39583333333333331</v>
      </c>
    </row>
    <row r="44" spans="1:9" s="10" customFormat="1" x14ac:dyDescent="0.3">
      <c r="A44" s="27">
        <v>0.51736111111111105</v>
      </c>
      <c r="B44" s="50" t="s">
        <v>489</v>
      </c>
      <c r="C44" s="109"/>
      <c r="D44" s="109"/>
      <c r="E44" s="109"/>
      <c r="F44" s="202"/>
      <c r="G44" s="202"/>
      <c r="H44" s="202"/>
      <c r="I44" s="30"/>
    </row>
    <row r="45" spans="1:9" s="10" customFormat="1" ht="15.45" customHeight="1" x14ac:dyDescent="0.3">
      <c r="A45" s="23">
        <v>0.52083333333333337</v>
      </c>
      <c r="B45" s="50"/>
      <c r="C45" s="109"/>
      <c r="D45" s="109"/>
      <c r="E45" s="109"/>
      <c r="F45" s="202"/>
      <c r="G45" s="202"/>
      <c r="H45" s="202"/>
      <c r="I45" s="28">
        <v>0.41666666666666669</v>
      </c>
    </row>
    <row r="46" spans="1:9" s="10" customFormat="1" x14ac:dyDescent="0.3">
      <c r="A46" s="27">
        <v>0.53819444444444442</v>
      </c>
      <c r="B46" s="50"/>
      <c r="C46" s="109"/>
      <c r="D46" s="109"/>
      <c r="E46" s="109"/>
      <c r="F46" s="202"/>
      <c r="G46" s="202"/>
      <c r="H46" s="202"/>
      <c r="I46" s="30"/>
    </row>
    <row r="47" spans="1:9" s="10" customFormat="1" x14ac:dyDescent="0.3">
      <c r="A47" s="23">
        <v>0.54166666666666663</v>
      </c>
      <c r="B47" s="50"/>
      <c r="C47" s="109"/>
      <c r="D47" s="109"/>
      <c r="E47" s="109"/>
      <c r="F47" s="202"/>
      <c r="G47" s="202"/>
      <c r="H47" s="202"/>
      <c r="I47" s="28">
        <v>0.4375</v>
      </c>
    </row>
    <row r="48" spans="1:9" s="10" customFormat="1" x14ac:dyDescent="0.3">
      <c r="A48" s="27">
        <v>0.55555555555555558</v>
      </c>
      <c r="B48" s="50"/>
      <c r="C48" s="109"/>
      <c r="D48" s="109"/>
      <c r="E48" s="109"/>
      <c r="F48" s="202"/>
      <c r="G48" s="202"/>
      <c r="H48" s="202"/>
      <c r="I48" s="29"/>
    </row>
    <row r="49" spans="1:13" x14ac:dyDescent="0.3">
      <c r="A49" s="27">
        <v>0.55902777777777779</v>
      </c>
      <c r="B49" s="51">
        <f t="shared" ref="B49:H49" si="12">B102-1</f>
        <v>20</v>
      </c>
      <c r="C49" s="51">
        <f t="shared" si="12"/>
        <v>21</v>
      </c>
      <c r="D49" s="51">
        <f t="shared" si="12"/>
        <v>22</v>
      </c>
      <c r="E49" s="51">
        <f t="shared" si="12"/>
        <v>23</v>
      </c>
      <c r="F49" s="200">
        <f t="shared" si="12"/>
        <v>24</v>
      </c>
      <c r="G49" s="200">
        <f t="shared" si="12"/>
        <v>25</v>
      </c>
      <c r="H49" s="200">
        <f t="shared" si="12"/>
        <v>26</v>
      </c>
      <c r="I49" s="29"/>
      <c r="J49" s="10"/>
    </row>
    <row r="50" spans="1:13" ht="15.6" customHeight="1" x14ac:dyDescent="0.3">
      <c r="A50" s="346">
        <v>0.5625</v>
      </c>
      <c r="B50" s="347" t="s">
        <v>19</v>
      </c>
      <c r="C50" s="347" t="s">
        <v>19</v>
      </c>
      <c r="D50" s="76" t="s">
        <v>19</v>
      </c>
      <c r="E50" s="76" t="s">
        <v>19</v>
      </c>
      <c r="F50" s="139" t="s">
        <v>19</v>
      </c>
      <c r="G50" s="139" t="s">
        <v>19</v>
      </c>
      <c r="H50" s="139" t="s">
        <v>19</v>
      </c>
      <c r="I50" s="28">
        <v>0.45833333333333331</v>
      </c>
      <c r="J50" s="10"/>
    </row>
    <row r="51" spans="1:13" x14ac:dyDescent="0.3">
      <c r="A51" s="346">
        <v>0.56597222222222221</v>
      </c>
      <c r="B51" s="80"/>
      <c r="C51" s="72"/>
      <c r="G51" s="127"/>
      <c r="H51" s="127"/>
      <c r="I51" s="29"/>
      <c r="J51" s="10"/>
    </row>
    <row r="52" spans="1:13" x14ac:dyDescent="0.3">
      <c r="A52" s="16">
        <v>0.57986111111111105</v>
      </c>
      <c r="B52" s="69">
        <f>+B85-1</f>
        <v>751</v>
      </c>
      <c r="C52" s="69">
        <f t="shared" ref="C52:F52" si="13">+C85-1</f>
        <v>752</v>
      </c>
      <c r="D52" s="69">
        <f t="shared" si="13"/>
        <v>753</v>
      </c>
      <c r="E52" s="69">
        <f t="shared" si="13"/>
        <v>754</v>
      </c>
      <c r="F52" s="166">
        <f t="shared" si="13"/>
        <v>755</v>
      </c>
      <c r="G52" s="166">
        <f>F85</f>
        <v>756</v>
      </c>
      <c r="H52" s="166">
        <f>+F85</f>
        <v>756</v>
      </c>
      <c r="I52" s="22"/>
      <c r="J52" s="10"/>
    </row>
    <row r="53" spans="1:13" x14ac:dyDescent="0.3">
      <c r="A53" s="23">
        <v>0.58333333333333337</v>
      </c>
      <c r="B53" s="54" t="s">
        <v>24</v>
      </c>
      <c r="C53" s="54" t="s">
        <v>24</v>
      </c>
      <c r="D53" s="54" t="s">
        <v>24</v>
      </c>
      <c r="E53" s="54" t="s">
        <v>24</v>
      </c>
      <c r="F53" s="158" t="s">
        <v>24</v>
      </c>
      <c r="G53" s="513" t="s">
        <v>24</v>
      </c>
      <c r="H53" s="159" t="s">
        <v>24</v>
      </c>
      <c r="I53" s="29">
        <v>0.47916666666666669</v>
      </c>
      <c r="J53" s="10"/>
    </row>
    <row r="54" spans="1:13" x14ac:dyDescent="0.3">
      <c r="A54" s="23">
        <v>0.58680555555555558</v>
      </c>
      <c r="B54" s="245"/>
      <c r="C54" s="46"/>
      <c r="D54" s="46"/>
      <c r="E54" s="56"/>
      <c r="F54" s="144"/>
      <c r="G54" s="514"/>
      <c r="H54" s="181"/>
      <c r="I54" s="29"/>
      <c r="J54" s="10"/>
    </row>
    <row r="55" spans="1:13" x14ac:dyDescent="0.3">
      <c r="A55" s="23">
        <v>0.60069444444444442</v>
      </c>
      <c r="B55" s="56"/>
      <c r="C55" s="56"/>
      <c r="D55" s="56"/>
      <c r="E55" s="56"/>
      <c r="F55" s="144"/>
      <c r="G55" s="515"/>
      <c r="H55" s="166"/>
      <c r="I55" s="32"/>
      <c r="J55" s="10"/>
    </row>
    <row r="56" spans="1:13" x14ac:dyDescent="0.3">
      <c r="A56" s="27">
        <v>0.60416666666666663</v>
      </c>
      <c r="B56" s="56"/>
      <c r="C56" s="56"/>
      <c r="D56" s="56"/>
      <c r="E56" s="56"/>
      <c r="F56" s="144"/>
      <c r="G56" s="515"/>
      <c r="H56" s="166"/>
      <c r="I56" s="28">
        <v>0.5</v>
      </c>
      <c r="J56" s="10"/>
    </row>
    <row r="57" spans="1:13" x14ac:dyDescent="0.3">
      <c r="A57" s="27">
        <v>0.60763888888888895</v>
      </c>
      <c r="B57" s="56"/>
      <c r="C57" s="56"/>
      <c r="D57" s="56"/>
      <c r="E57" s="56"/>
      <c r="F57" s="144"/>
      <c r="G57" s="515"/>
      <c r="H57" s="166"/>
      <c r="I57" s="29"/>
      <c r="J57" s="10"/>
    </row>
    <row r="58" spans="1:13" x14ac:dyDescent="0.3">
      <c r="A58" s="18">
        <v>0.625</v>
      </c>
      <c r="B58" s="61" t="s">
        <v>472</v>
      </c>
      <c r="C58" s="61" t="s">
        <v>473</v>
      </c>
      <c r="D58" s="61" t="s">
        <v>474</v>
      </c>
      <c r="E58" s="61" t="s">
        <v>475</v>
      </c>
      <c r="F58" s="176"/>
      <c r="G58" s="516"/>
      <c r="H58" s="182"/>
      <c r="I58" s="28">
        <v>0.52083333333333337</v>
      </c>
      <c r="J58" s="10"/>
    </row>
    <row r="59" spans="1:13" x14ac:dyDescent="0.3">
      <c r="A59" s="23">
        <v>0.64583333333333337</v>
      </c>
      <c r="B59" s="60"/>
      <c r="C59" s="60"/>
      <c r="D59" s="60"/>
      <c r="E59" s="60"/>
      <c r="F59" s="164" t="s">
        <v>196</v>
      </c>
      <c r="G59" s="517" t="s">
        <v>495</v>
      </c>
      <c r="H59" s="163" t="s">
        <v>492</v>
      </c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55"/>
      <c r="C60" s="55"/>
      <c r="D60" s="55"/>
      <c r="E60" s="55"/>
      <c r="F60" s="160"/>
      <c r="G60" s="518"/>
      <c r="H60" s="161"/>
      <c r="I60" s="28">
        <v>0.5625</v>
      </c>
      <c r="J60" s="10"/>
    </row>
    <row r="61" spans="1:13" x14ac:dyDescent="0.3">
      <c r="A61" s="27">
        <v>0.68402777777777779</v>
      </c>
      <c r="B61" s="56"/>
      <c r="C61" s="56"/>
      <c r="D61" s="56"/>
      <c r="E61" s="56"/>
      <c r="F61" s="144"/>
      <c r="G61" s="515"/>
      <c r="H61" s="166"/>
      <c r="I61" s="30"/>
      <c r="J61" s="10"/>
    </row>
    <row r="62" spans="1:13" x14ac:dyDescent="0.3">
      <c r="A62" s="23">
        <v>0.6875</v>
      </c>
      <c r="B62" s="56"/>
      <c r="C62" s="56"/>
      <c r="D62" s="56"/>
      <c r="E62" s="56"/>
      <c r="F62" s="144"/>
      <c r="G62" s="515"/>
      <c r="H62" s="166"/>
      <c r="I62" s="28">
        <v>0.58333333333333337</v>
      </c>
      <c r="J62" s="10"/>
    </row>
    <row r="63" spans="1:13" x14ac:dyDescent="0.3">
      <c r="A63" s="23">
        <v>0.69097222222222221</v>
      </c>
      <c r="B63" s="56"/>
      <c r="C63" s="56"/>
      <c r="D63" s="56"/>
      <c r="E63" s="56"/>
      <c r="F63" s="144"/>
      <c r="G63" s="515"/>
      <c r="H63" s="166"/>
      <c r="I63" s="29"/>
      <c r="J63" s="10"/>
    </row>
    <row r="64" spans="1:13" x14ac:dyDescent="0.3">
      <c r="A64" s="23">
        <v>0.69444444444444453</v>
      </c>
      <c r="B64" s="56"/>
      <c r="C64" s="56"/>
      <c r="D64" s="56"/>
      <c r="E64" s="56"/>
      <c r="F64" s="144"/>
      <c r="G64" s="515"/>
      <c r="H64" s="166"/>
      <c r="I64" s="29"/>
      <c r="J64" s="10"/>
    </row>
    <row r="65" spans="1:10" x14ac:dyDescent="0.3">
      <c r="A65" s="23">
        <v>0.70833333333333337</v>
      </c>
      <c r="B65" s="48" t="s">
        <v>13</v>
      </c>
      <c r="C65" s="48" t="s">
        <v>13</v>
      </c>
      <c r="D65" s="48" t="s">
        <v>13</v>
      </c>
      <c r="E65" s="48" t="s">
        <v>13</v>
      </c>
      <c r="F65" s="141" t="s">
        <v>13</v>
      </c>
      <c r="G65" s="141" t="s">
        <v>13</v>
      </c>
      <c r="H65" s="141" t="s">
        <v>13</v>
      </c>
      <c r="I65" s="30"/>
      <c r="J65" s="10"/>
    </row>
    <row r="66" spans="1:10" x14ac:dyDescent="0.3">
      <c r="A66" s="23">
        <v>0.71527777777777779</v>
      </c>
      <c r="B66" s="57"/>
      <c r="C66" s="57"/>
      <c r="D66" s="57"/>
      <c r="E66" s="57"/>
      <c r="F66" s="145"/>
      <c r="G66" s="145"/>
      <c r="H66" s="167"/>
      <c r="I66" s="28">
        <v>0.60416666666666663</v>
      </c>
      <c r="J66" s="10"/>
    </row>
    <row r="67" spans="1:10" x14ac:dyDescent="0.3">
      <c r="A67" s="23">
        <v>0.72222222222222221</v>
      </c>
      <c r="G67" s="127"/>
      <c r="I67" s="29"/>
      <c r="J67" s="10"/>
    </row>
    <row r="68" spans="1:10" x14ac:dyDescent="0.3">
      <c r="A68" s="23">
        <v>0.72569444444444453</v>
      </c>
      <c r="B68" s="58">
        <f>+B81-1</f>
        <v>1075</v>
      </c>
      <c r="C68" s="58">
        <f t="shared" ref="C68:H68" si="14">+C81-1</f>
        <v>1076</v>
      </c>
      <c r="D68" s="58">
        <f t="shared" si="14"/>
        <v>1077</v>
      </c>
      <c r="E68" s="58">
        <f t="shared" si="14"/>
        <v>1078</v>
      </c>
      <c r="F68" s="229">
        <f t="shared" si="14"/>
        <v>1079</v>
      </c>
      <c r="G68" s="229">
        <f t="shared" si="14"/>
        <v>1080</v>
      </c>
      <c r="H68" s="229">
        <f t="shared" si="14"/>
        <v>1081</v>
      </c>
      <c r="I68" s="29"/>
      <c r="J68" s="10"/>
    </row>
    <row r="69" spans="1:10" x14ac:dyDescent="0.3">
      <c r="A69" s="16">
        <v>0.72916666666666663</v>
      </c>
      <c r="B69" s="64" t="s">
        <v>414</v>
      </c>
      <c r="C69" s="64" t="s">
        <v>414</v>
      </c>
      <c r="D69" s="64" t="s">
        <v>414</v>
      </c>
      <c r="E69" s="64" t="s">
        <v>414</v>
      </c>
      <c r="F69" s="186" t="s">
        <v>414</v>
      </c>
      <c r="G69" s="186" t="s">
        <v>414</v>
      </c>
      <c r="H69" s="186" t="s">
        <v>414</v>
      </c>
      <c r="I69" s="28">
        <v>0.625</v>
      </c>
      <c r="J69" s="10"/>
    </row>
    <row r="70" spans="1:10" x14ac:dyDescent="0.3">
      <c r="A70" s="16">
        <v>0.73263888888888884</v>
      </c>
      <c r="B70" s="495"/>
      <c r="C70" s="495"/>
      <c r="D70" s="495"/>
      <c r="E70" s="495"/>
      <c r="F70" s="430"/>
      <c r="G70" s="176"/>
      <c r="H70" s="176"/>
      <c r="I70" s="29"/>
      <c r="J70" s="10"/>
    </row>
    <row r="71" spans="1:10" x14ac:dyDescent="0.3">
      <c r="A71" s="16">
        <v>0.74652777777777779</v>
      </c>
      <c r="B71" s="119"/>
      <c r="C71" s="119"/>
      <c r="D71" s="119"/>
      <c r="E71" s="119"/>
      <c r="F71" s="236"/>
      <c r="G71" s="164"/>
      <c r="H71" s="164"/>
      <c r="I71" s="29"/>
      <c r="J71" s="10"/>
    </row>
    <row r="72" spans="1:10" x14ac:dyDescent="0.3">
      <c r="A72" s="37"/>
      <c r="B72" s="119">
        <f>+'WK 43'!H72+1</f>
        <v>6</v>
      </c>
      <c r="C72" s="119">
        <f t="shared" ref="C72:H72" si="15">B72+1</f>
        <v>7</v>
      </c>
      <c r="D72" s="119">
        <f t="shared" si="15"/>
        <v>8</v>
      </c>
      <c r="E72" s="119">
        <f t="shared" si="15"/>
        <v>9</v>
      </c>
      <c r="F72" s="236">
        <f t="shared" si="15"/>
        <v>10</v>
      </c>
      <c r="G72" s="236">
        <f t="shared" si="15"/>
        <v>11</v>
      </c>
      <c r="H72" s="185">
        <f t="shared" si="15"/>
        <v>12</v>
      </c>
      <c r="I72" s="30"/>
      <c r="J72" s="10"/>
    </row>
    <row r="73" spans="1:10" x14ac:dyDescent="0.3">
      <c r="A73" s="16">
        <v>0.75</v>
      </c>
      <c r="B73" s="54" t="s">
        <v>191</v>
      </c>
      <c r="C73" s="54" t="s">
        <v>191</v>
      </c>
      <c r="D73" s="54" t="s">
        <v>191</v>
      </c>
      <c r="E73" s="107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  <c r="J73" s="10"/>
    </row>
    <row r="74" spans="1:10" x14ac:dyDescent="0.3">
      <c r="A74" s="31"/>
      <c r="B74" s="61">
        <f>+'WK 43'!H74+1</f>
        <v>357</v>
      </c>
      <c r="C74" s="61">
        <f t="shared" ref="C74:H74" si="16">B74+1</f>
        <v>358</v>
      </c>
      <c r="D74" s="61">
        <f t="shared" si="16"/>
        <v>359</v>
      </c>
      <c r="E74" s="119">
        <f t="shared" si="16"/>
        <v>360</v>
      </c>
      <c r="F74" s="236">
        <f t="shared" si="16"/>
        <v>361</v>
      </c>
      <c r="G74" s="236">
        <f t="shared" si="16"/>
        <v>362</v>
      </c>
      <c r="H74" s="185">
        <f t="shared" si="16"/>
        <v>363</v>
      </c>
      <c r="I74" s="30"/>
      <c r="J74" s="10"/>
    </row>
    <row r="75" spans="1:10" x14ac:dyDescent="0.3">
      <c r="A75" s="16">
        <v>0.77083333333333337</v>
      </c>
      <c r="B75" s="62" t="s">
        <v>30</v>
      </c>
      <c r="C75" s="97" t="s">
        <v>30</v>
      </c>
      <c r="D75" s="97" t="s">
        <v>30</v>
      </c>
      <c r="E75" s="97" t="s">
        <v>30</v>
      </c>
      <c r="F75" s="177" t="s">
        <v>30</v>
      </c>
      <c r="G75" s="177" t="s">
        <v>30</v>
      </c>
      <c r="H75" s="177" t="s">
        <v>30</v>
      </c>
      <c r="I75" s="28">
        <v>0.66666666666666663</v>
      </c>
      <c r="J75" s="10"/>
    </row>
    <row r="76" spans="1:10" x14ac:dyDescent="0.3">
      <c r="A76" s="16">
        <v>0.78819444444444453</v>
      </c>
      <c r="B76" s="46"/>
      <c r="C76" s="46"/>
      <c r="D76" s="85"/>
      <c r="E76" s="85"/>
      <c r="F76" s="137"/>
      <c r="G76" s="180"/>
      <c r="H76" s="180"/>
      <c r="I76" s="29"/>
      <c r="J76" s="10"/>
    </row>
    <row r="77" spans="1:10" x14ac:dyDescent="0.3">
      <c r="A77" s="23"/>
      <c r="B77" s="61">
        <f>+'WK 43'!H77+1</f>
        <v>485</v>
      </c>
      <c r="C77" s="61">
        <f>B77+1</f>
        <v>486</v>
      </c>
      <c r="D77" s="61">
        <f>C77+1</f>
        <v>487</v>
      </c>
      <c r="E77" s="61">
        <f>D77+1</f>
        <v>488</v>
      </c>
      <c r="F77" s="176">
        <f t="shared" ref="F77:H77" si="17">E77+1</f>
        <v>489</v>
      </c>
      <c r="G77" s="176">
        <f t="shared" si="17"/>
        <v>490</v>
      </c>
      <c r="H77" s="176">
        <f t="shared" si="17"/>
        <v>491</v>
      </c>
      <c r="I77" s="29"/>
      <c r="J77" s="10"/>
    </row>
    <row r="78" spans="1:10" x14ac:dyDescent="0.3">
      <c r="A78" s="27">
        <v>0.79166666666666663</v>
      </c>
      <c r="B78" s="105" t="s">
        <v>37</v>
      </c>
      <c r="C78" s="105" t="s">
        <v>37</v>
      </c>
      <c r="D78" s="105" t="s">
        <v>37</v>
      </c>
      <c r="E78" s="105" t="s">
        <v>37</v>
      </c>
      <c r="F78" s="193" t="s">
        <v>37</v>
      </c>
      <c r="G78" s="193" t="s">
        <v>37</v>
      </c>
      <c r="H78" s="193" t="s">
        <v>37</v>
      </c>
      <c r="I78" s="503">
        <v>0.6875</v>
      </c>
      <c r="J78" s="10"/>
    </row>
    <row r="79" spans="1:10" x14ac:dyDescent="0.3">
      <c r="A79" s="27"/>
      <c r="D79" s="72"/>
      <c r="E79" s="72"/>
      <c r="F79" s="129"/>
      <c r="G79" s="129"/>
      <c r="H79" s="128"/>
      <c r="I79" s="504"/>
      <c r="J79" s="10"/>
    </row>
    <row r="80" spans="1:10" x14ac:dyDescent="0.3">
      <c r="A80" s="35">
        <v>0.80902777777777779</v>
      </c>
      <c r="D80" s="72"/>
      <c r="E80" s="72"/>
      <c r="F80" s="129"/>
      <c r="G80" s="129"/>
      <c r="H80" s="128"/>
      <c r="I80" s="504"/>
      <c r="J80" s="10"/>
    </row>
    <row r="81" spans="1:12" x14ac:dyDescent="0.3">
      <c r="A81" s="18"/>
      <c r="B81" s="67">
        <f>+'WK 43'!H81+1</f>
        <v>1076</v>
      </c>
      <c r="C81" s="67">
        <f>B81+1</f>
        <v>1077</v>
      </c>
      <c r="D81" s="67">
        <f>C81+1</f>
        <v>1078</v>
      </c>
      <c r="E81" s="67">
        <f>D81+1</f>
        <v>1079</v>
      </c>
      <c r="F81" s="185">
        <f t="shared" ref="F81:H81" si="18">E81+1</f>
        <v>1080</v>
      </c>
      <c r="G81" s="185">
        <f t="shared" si="18"/>
        <v>1081</v>
      </c>
      <c r="H81" s="236">
        <f t="shared" si="18"/>
        <v>1082</v>
      </c>
      <c r="I81" s="505"/>
      <c r="J81" s="10"/>
    </row>
    <row r="82" spans="1:12" x14ac:dyDescent="0.3">
      <c r="A82" s="27">
        <v>0.8125</v>
      </c>
      <c r="B82" s="64" t="s">
        <v>32</v>
      </c>
      <c r="C82" s="64" t="s">
        <v>32</v>
      </c>
      <c r="D82" s="64" t="s">
        <v>32</v>
      </c>
      <c r="E82" s="64" t="s">
        <v>32</v>
      </c>
      <c r="F82" s="186" t="s">
        <v>32</v>
      </c>
      <c r="G82" s="194" t="s">
        <v>455</v>
      </c>
      <c r="H82" s="186" t="s">
        <v>455</v>
      </c>
      <c r="I82" s="29">
        <v>0.70833333333333337</v>
      </c>
      <c r="J82" s="10"/>
    </row>
    <row r="83" spans="1:12" x14ac:dyDescent="0.3">
      <c r="A83" s="27"/>
      <c r="G83" s="349"/>
      <c r="H83" s="187"/>
      <c r="I83" s="29"/>
      <c r="J83" s="10"/>
    </row>
    <row r="84" spans="1:12" x14ac:dyDescent="0.3">
      <c r="A84" s="27">
        <v>0.82986111111111116</v>
      </c>
      <c r="B84" s="57"/>
      <c r="C84" s="57"/>
      <c r="D84" s="80"/>
      <c r="E84" s="57"/>
      <c r="F84" s="145"/>
      <c r="G84" s="349"/>
      <c r="H84" s="187"/>
      <c r="I84" s="29"/>
      <c r="J84" s="10"/>
    </row>
    <row r="85" spans="1:12" x14ac:dyDescent="0.3">
      <c r="A85" s="36"/>
      <c r="B85" s="67">
        <f>+'WK 43'!F85+1</f>
        <v>752</v>
      </c>
      <c r="C85" s="67">
        <f>B85+1</f>
        <v>753</v>
      </c>
      <c r="D85" s="98">
        <f>C85+1</f>
        <v>754</v>
      </c>
      <c r="E85" s="67">
        <f>D85+1</f>
        <v>755</v>
      </c>
      <c r="F85" s="185">
        <f t="shared" ref="F85" si="19">E85+1</f>
        <v>756</v>
      </c>
      <c r="G85" s="349"/>
      <c r="H85" s="187"/>
      <c r="I85" s="30"/>
      <c r="J85" s="10"/>
    </row>
    <row r="86" spans="1:12" x14ac:dyDescent="0.3">
      <c r="A86" s="23">
        <v>0.83333333333333337</v>
      </c>
      <c r="B86" s="54" t="s">
        <v>390</v>
      </c>
      <c r="C86" s="54" t="s">
        <v>390</v>
      </c>
      <c r="D86" s="54" t="s">
        <v>390</v>
      </c>
      <c r="E86" s="54" t="s">
        <v>390</v>
      </c>
      <c r="F86" s="158" t="s">
        <v>390</v>
      </c>
      <c r="G86" s="349"/>
      <c r="H86" s="187"/>
      <c r="I86" s="28">
        <v>0.72916666666666663</v>
      </c>
      <c r="J86" s="10"/>
    </row>
    <row r="87" spans="1:12" x14ac:dyDescent="0.3">
      <c r="A87" s="23">
        <v>0.83680555555555547</v>
      </c>
      <c r="B87" s="61"/>
      <c r="C87" s="61"/>
      <c r="D87" s="61"/>
      <c r="E87" s="61"/>
      <c r="F87" s="176"/>
      <c r="G87" s="349"/>
      <c r="H87" s="187"/>
      <c r="I87" s="29"/>
      <c r="J87" s="10"/>
    </row>
    <row r="88" spans="1:12" x14ac:dyDescent="0.3">
      <c r="A88" s="23">
        <v>0.85069444444444453</v>
      </c>
      <c r="B88" s="496"/>
      <c r="C88" s="496"/>
      <c r="D88" s="496"/>
      <c r="E88" s="496"/>
      <c r="F88" s="431"/>
      <c r="G88" s="349"/>
      <c r="H88" s="187"/>
      <c r="I88" s="29"/>
      <c r="J88" s="10"/>
    </row>
    <row r="89" spans="1:12" x14ac:dyDescent="0.3">
      <c r="A89" s="27"/>
      <c r="B89" s="67">
        <f>+'WK 43'!F89+1</f>
        <v>113</v>
      </c>
      <c r="C89" s="67">
        <f t="shared" ref="C89:F89" si="20">B89+1</f>
        <v>114</v>
      </c>
      <c r="D89" s="98">
        <f t="shared" si="20"/>
        <v>115</v>
      </c>
      <c r="E89" s="67">
        <f t="shared" si="20"/>
        <v>116</v>
      </c>
      <c r="F89" s="185">
        <f t="shared" si="20"/>
        <v>117</v>
      </c>
      <c r="G89" s="349"/>
      <c r="H89" s="187"/>
      <c r="I89" s="30"/>
      <c r="J89" s="10"/>
      <c r="L89" s="25"/>
    </row>
    <row r="90" spans="1:12" x14ac:dyDescent="0.3">
      <c r="A90" s="27">
        <v>0.85416666666666663</v>
      </c>
      <c r="B90" s="102" t="s">
        <v>349</v>
      </c>
      <c r="C90" s="102" t="s">
        <v>349</v>
      </c>
      <c r="D90" s="102" t="s">
        <v>349</v>
      </c>
      <c r="E90" s="102" t="s">
        <v>349</v>
      </c>
      <c r="F90" s="365" t="s">
        <v>349</v>
      </c>
      <c r="G90" s="349"/>
      <c r="H90" s="187"/>
      <c r="I90" s="28">
        <v>0.75</v>
      </c>
      <c r="J90" s="10"/>
      <c r="L90" s="21"/>
    </row>
    <row r="91" spans="1:12" x14ac:dyDescent="0.3">
      <c r="A91" s="36"/>
      <c r="F91" s="154"/>
      <c r="G91" s="349"/>
      <c r="H91" s="187"/>
      <c r="I91" s="29"/>
      <c r="J91" s="10"/>
    </row>
    <row r="92" spans="1:12" x14ac:dyDescent="0.3">
      <c r="A92" s="27">
        <v>0.87152777777777779</v>
      </c>
      <c r="B92" s="103"/>
      <c r="C92" s="104"/>
      <c r="D92" s="104"/>
      <c r="E92" s="101"/>
      <c r="F92" s="244"/>
      <c r="G92" s="349"/>
      <c r="H92" s="187"/>
      <c r="I92" s="29"/>
      <c r="J92" s="10"/>
    </row>
    <row r="93" spans="1:12" x14ac:dyDescent="0.3">
      <c r="A93" s="36"/>
      <c r="B93" s="67">
        <f>+'WK 43'!F93+1</f>
        <v>202</v>
      </c>
      <c r="C93" s="67">
        <f>+B93+1</f>
        <v>203</v>
      </c>
      <c r="D93" s="67">
        <f t="shared" ref="D93:F93" si="21">+C93+1</f>
        <v>204</v>
      </c>
      <c r="E93" s="67">
        <f t="shared" si="21"/>
        <v>205</v>
      </c>
      <c r="F93" s="185">
        <f t="shared" si="21"/>
        <v>206</v>
      </c>
      <c r="G93" s="510">
        <f>+'WK 43'!H93+1</f>
        <v>7</v>
      </c>
      <c r="H93" s="432">
        <f>+G93+1</f>
        <v>8</v>
      </c>
      <c r="I93" s="29"/>
      <c r="J93" s="10"/>
    </row>
    <row r="94" spans="1:12" ht="15.6" customHeight="1" x14ac:dyDescent="0.3">
      <c r="A94" s="23">
        <v>0.875</v>
      </c>
      <c r="B94" s="62" t="s">
        <v>479</v>
      </c>
      <c r="C94" s="62" t="s">
        <v>479</v>
      </c>
      <c r="D94" s="62" t="s">
        <v>479</v>
      </c>
      <c r="E94" s="62" t="s">
        <v>479</v>
      </c>
      <c r="F94" s="177" t="s">
        <v>479</v>
      </c>
      <c r="G94" s="177" t="s">
        <v>479</v>
      </c>
      <c r="H94" s="177" t="s">
        <v>479</v>
      </c>
      <c r="I94" s="28">
        <v>0.77083333333333337</v>
      </c>
      <c r="J94" s="10"/>
    </row>
    <row r="95" spans="1:12" ht="15.6" customHeight="1" x14ac:dyDescent="0.3">
      <c r="A95" s="23"/>
      <c r="B95" s="104" t="s">
        <v>489</v>
      </c>
      <c r="C95" s="104"/>
      <c r="D95" s="104"/>
      <c r="E95" s="104"/>
      <c r="F95" s="216"/>
      <c r="G95" s="216"/>
      <c r="H95" s="216"/>
      <c r="I95" s="29"/>
      <c r="J95" s="10"/>
    </row>
    <row r="96" spans="1:12" x14ac:dyDescent="0.3">
      <c r="A96" s="37"/>
      <c r="B96" s="104"/>
      <c r="C96" s="104"/>
      <c r="D96" s="104"/>
      <c r="E96" s="104"/>
      <c r="F96" s="216"/>
      <c r="G96" s="216"/>
      <c r="H96" s="216"/>
      <c r="I96" s="29"/>
      <c r="J96" s="10"/>
    </row>
    <row r="97" spans="1:10" x14ac:dyDescent="0.3">
      <c r="A97" s="23">
        <v>0.89583333333333337</v>
      </c>
      <c r="B97" s="104"/>
      <c r="C97" s="104"/>
      <c r="D97" s="104"/>
      <c r="E97" s="104"/>
      <c r="F97" s="216"/>
      <c r="G97" s="216"/>
      <c r="H97" s="216"/>
      <c r="I97" s="29">
        <v>0.79166666666666663</v>
      </c>
      <c r="J97" s="10"/>
    </row>
    <row r="98" spans="1:10" x14ac:dyDescent="0.3">
      <c r="A98" s="23">
        <v>0.91319444444444453</v>
      </c>
      <c r="B98" s="104"/>
      <c r="C98" s="104"/>
      <c r="D98" s="104"/>
      <c r="E98" s="104"/>
      <c r="F98" s="216"/>
      <c r="G98" s="216"/>
      <c r="H98" s="216"/>
      <c r="I98" s="29"/>
      <c r="J98" s="10"/>
    </row>
    <row r="99" spans="1:10" x14ac:dyDescent="0.3">
      <c r="A99" s="34"/>
      <c r="B99" s="104"/>
      <c r="C99" s="104"/>
      <c r="D99" s="104"/>
      <c r="E99" s="104"/>
      <c r="F99" s="216"/>
      <c r="G99" s="216"/>
      <c r="H99" s="216"/>
      <c r="I99" s="30"/>
      <c r="J99" s="10"/>
    </row>
    <row r="100" spans="1:10" x14ac:dyDescent="0.3">
      <c r="A100" s="23">
        <v>0.91666666666666663</v>
      </c>
      <c r="B100" s="104"/>
      <c r="C100" s="104"/>
      <c r="D100" s="104"/>
      <c r="E100" s="104"/>
      <c r="F100" s="216"/>
      <c r="G100" s="216"/>
      <c r="H100" s="216"/>
      <c r="I100" s="28">
        <v>0.8125</v>
      </c>
      <c r="J100" s="10"/>
    </row>
    <row r="101" spans="1:10" x14ac:dyDescent="0.3">
      <c r="A101" s="38">
        <v>0.93055555555555547</v>
      </c>
      <c r="B101" s="104"/>
      <c r="C101" s="104"/>
      <c r="D101" s="104"/>
      <c r="E101" s="104"/>
      <c r="F101" s="216"/>
      <c r="G101" s="216"/>
      <c r="H101" s="216"/>
      <c r="I101" s="29"/>
      <c r="J101" s="10"/>
    </row>
    <row r="102" spans="1:10" x14ac:dyDescent="0.3">
      <c r="A102" s="39">
        <v>0.93402777777777779</v>
      </c>
      <c r="B102" s="277">
        <f>'WK 43'!H102+1</f>
        <v>21</v>
      </c>
      <c r="C102" s="277">
        <f t="shared" ref="C102:E102" si="22">B102+1</f>
        <v>22</v>
      </c>
      <c r="D102" s="277">
        <f t="shared" si="22"/>
        <v>23</v>
      </c>
      <c r="E102" s="277">
        <f t="shared" si="22"/>
        <v>24</v>
      </c>
      <c r="F102" s="318">
        <f t="shared" ref="F102" si="23">E102+1</f>
        <v>25</v>
      </c>
      <c r="G102" s="318">
        <f t="shared" ref="G102" si="24">F102+1</f>
        <v>26</v>
      </c>
      <c r="H102" s="318">
        <f t="shared" ref="H102" si="25">G102+1</f>
        <v>27</v>
      </c>
      <c r="I102" s="30"/>
      <c r="J102" s="10"/>
    </row>
    <row r="103" spans="1:10" x14ac:dyDescent="0.3">
      <c r="A103" s="23">
        <v>0.9375</v>
      </c>
      <c r="B103" s="54" t="s">
        <v>24</v>
      </c>
      <c r="C103" s="54" t="s">
        <v>24</v>
      </c>
      <c r="D103" s="54" t="s">
        <v>24</v>
      </c>
      <c r="E103" s="54" t="s">
        <v>24</v>
      </c>
      <c r="F103" s="218" t="s">
        <v>24</v>
      </c>
      <c r="G103" s="158" t="s">
        <v>24</v>
      </c>
      <c r="H103" s="158" t="s">
        <v>24</v>
      </c>
      <c r="I103" s="28">
        <v>0.83333333333333337</v>
      </c>
      <c r="J103" s="10"/>
    </row>
    <row r="104" spans="1:10" x14ac:dyDescent="0.3">
      <c r="A104" s="23"/>
      <c r="B104" s="282"/>
      <c r="C104" s="282"/>
      <c r="D104" s="282"/>
      <c r="E104" s="282"/>
      <c r="F104" s="236"/>
      <c r="G104" s="160"/>
      <c r="H104" s="160"/>
      <c r="I104" s="28"/>
      <c r="J104" s="10"/>
    </row>
    <row r="105" spans="1:10" x14ac:dyDescent="0.3">
      <c r="A105" s="23"/>
      <c r="B105" s="106"/>
      <c r="C105" s="106"/>
      <c r="D105" s="106"/>
      <c r="E105" s="106"/>
      <c r="F105" s="236"/>
      <c r="G105" s="127"/>
      <c r="H105" s="127"/>
      <c r="I105" s="28"/>
      <c r="J105" s="10"/>
    </row>
    <row r="106" spans="1:10" x14ac:dyDescent="0.3">
      <c r="A106" s="23">
        <v>0.95833333333333337</v>
      </c>
      <c r="F106" s="160"/>
      <c r="G106" s="319"/>
      <c r="H106" s="160"/>
      <c r="I106" s="28">
        <v>0.85416666666666663</v>
      </c>
      <c r="J106" s="10"/>
    </row>
    <row r="107" spans="1:10" s="40" customFormat="1" x14ac:dyDescent="0.3">
      <c r="A107" s="18">
        <v>0.97916666666666663</v>
      </c>
      <c r="B107" s="61"/>
      <c r="C107" s="61"/>
      <c r="D107" s="61"/>
      <c r="E107" s="61"/>
      <c r="F107" s="219"/>
      <c r="G107" s="176"/>
      <c r="H107" s="176"/>
      <c r="I107" s="28">
        <v>0.875</v>
      </c>
    </row>
    <row r="108" spans="1:10" x14ac:dyDescent="0.3">
      <c r="A108" s="23">
        <v>0</v>
      </c>
      <c r="B108" s="61"/>
      <c r="C108" s="61"/>
      <c r="D108" s="61"/>
      <c r="E108" s="61"/>
      <c r="F108" s="365"/>
      <c r="G108" s="127"/>
      <c r="H108" s="127"/>
      <c r="I108" s="28">
        <v>0.89583333333333337</v>
      </c>
      <c r="J108" s="10"/>
    </row>
    <row r="109" spans="1:10" x14ac:dyDescent="0.3">
      <c r="A109" s="23">
        <v>6.9444444444444441E-3</v>
      </c>
      <c r="B109" s="61" t="s">
        <v>241</v>
      </c>
      <c r="C109" s="61" t="s">
        <v>476</v>
      </c>
      <c r="D109" s="61" t="s">
        <v>477</v>
      </c>
      <c r="E109" s="119" t="s">
        <v>82</v>
      </c>
      <c r="F109" s="154"/>
      <c r="G109" s="127"/>
      <c r="H109" s="127"/>
      <c r="I109" s="29"/>
      <c r="J109" s="10"/>
    </row>
    <row r="110" spans="1:10" x14ac:dyDescent="0.3">
      <c r="A110" s="23">
        <v>1.0416666666666666E-2</v>
      </c>
      <c r="B110" s="55"/>
      <c r="C110" s="55"/>
      <c r="D110" s="55"/>
      <c r="E110" s="55"/>
      <c r="F110" s="219" t="s">
        <v>322</v>
      </c>
      <c r="G110" s="191" t="s">
        <v>165</v>
      </c>
      <c r="H110" s="191" t="s">
        <v>121</v>
      </c>
      <c r="I110" s="30"/>
      <c r="J110" s="10"/>
    </row>
    <row r="111" spans="1:10" x14ac:dyDescent="0.3">
      <c r="A111" s="23">
        <v>2.0833333333333332E-2</v>
      </c>
      <c r="F111" s="154"/>
      <c r="G111" s="127"/>
      <c r="H111" s="127"/>
      <c r="I111" s="28">
        <v>0.91666666666666663</v>
      </c>
      <c r="J111" s="10"/>
    </row>
    <row r="112" spans="1:10" x14ac:dyDescent="0.3">
      <c r="A112" s="23">
        <v>2.7777777777777776E-2</v>
      </c>
      <c r="F112" s="154"/>
      <c r="G112" s="137"/>
      <c r="H112" s="137"/>
      <c r="I112" s="29"/>
      <c r="J112" s="10"/>
    </row>
    <row r="113" spans="1:10" ht="15.6" customHeight="1" x14ac:dyDescent="0.3">
      <c r="A113" s="23">
        <v>3.4722222222222224E-2</v>
      </c>
      <c r="F113" s="154"/>
      <c r="G113" s="144"/>
      <c r="H113" s="144"/>
      <c r="I113" s="29"/>
      <c r="J113" s="10"/>
    </row>
    <row r="114" spans="1:10" x14ac:dyDescent="0.3">
      <c r="A114" s="41">
        <v>3.8194444444444441E-2</v>
      </c>
      <c r="F114" s="154"/>
      <c r="G114" s="144"/>
      <c r="H114" s="144"/>
      <c r="I114" s="30"/>
      <c r="J114" s="10"/>
    </row>
    <row r="115" spans="1:10" x14ac:dyDescent="0.3">
      <c r="A115" s="23">
        <v>4.1666666666666664E-2</v>
      </c>
      <c r="F115" s="154"/>
      <c r="G115" s="144"/>
      <c r="H115" s="144"/>
      <c r="I115" s="28">
        <v>0.9375</v>
      </c>
      <c r="J115" s="10"/>
    </row>
    <row r="116" spans="1:10" x14ac:dyDescent="0.3">
      <c r="A116" s="27">
        <v>4.5138888888888888E-2</v>
      </c>
      <c r="F116" s="154"/>
      <c r="G116" s="127"/>
      <c r="H116" s="127"/>
      <c r="I116" s="30"/>
      <c r="J116" s="10"/>
    </row>
    <row r="117" spans="1:10" x14ac:dyDescent="0.3">
      <c r="A117" s="27">
        <v>5.6944444444444443E-2</v>
      </c>
      <c r="F117" s="154"/>
      <c r="G117" s="127"/>
      <c r="H117" s="127"/>
      <c r="I117" s="29"/>
      <c r="J117" s="10"/>
    </row>
    <row r="118" spans="1:10" x14ac:dyDescent="0.3">
      <c r="A118" s="27">
        <v>5.9027777777777783E-2</v>
      </c>
      <c r="B118" s="497"/>
      <c r="C118" s="497"/>
      <c r="D118" s="497"/>
      <c r="E118" s="497"/>
      <c r="F118" s="240"/>
      <c r="G118" s="127"/>
      <c r="H118" s="127"/>
      <c r="I118" s="29"/>
      <c r="J118" s="10"/>
    </row>
    <row r="119" spans="1:10" x14ac:dyDescent="0.3">
      <c r="A119" s="23">
        <v>6.25E-2</v>
      </c>
      <c r="B119" s="45" t="s">
        <v>13</v>
      </c>
      <c r="C119" s="45" t="s">
        <v>13</v>
      </c>
      <c r="D119" s="45" t="s">
        <v>13</v>
      </c>
      <c r="E119" s="45" t="s">
        <v>13</v>
      </c>
      <c r="F119" s="156" t="s">
        <v>13</v>
      </c>
      <c r="G119" s="523" t="s">
        <v>16</v>
      </c>
      <c r="H119" s="523" t="s">
        <v>389</v>
      </c>
      <c r="I119" s="28">
        <v>0.95833333333333337</v>
      </c>
      <c r="J119" s="10"/>
    </row>
    <row r="120" spans="1:10" x14ac:dyDescent="0.3">
      <c r="A120" s="27">
        <v>7.2916666666666671E-2</v>
      </c>
      <c r="B120" s="56"/>
      <c r="C120" s="56"/>
      <c r="D120" s="56"/>
      <c r="E120" s="56"/>
      <c r="F120" s="174"/>
      <c r="G120" s="524"/>
      <c r="H120" s="524"/>
      <c r="I120" s="30"/>
      <c r="J120" s="10"/>
    </row>
    <row r="121" spans="1:10" x14ac:dyDescent="0.3">
      <c r="A121" s="27">
        <v>7.9861111111111105E-2</v>
      </c>
      <c r="B121" s="56">
        <f>+B81</f>
        <v>1076</v>
      </c>
      <c r="C121" s="56">
        <f>+C81</f>
        <v>1077</v>
      </c>
      <c r="D121" s="56">
        <f>+D81</f>
        <v>1078</v>
      </c>
      <c r="E121" s="56">
        <f>+E81</f>
        <v>1079</v>
      </c>
      <c r="F121" s="174">
        <f>+F81</f>
        <v>1080</v>
      </c>
      <c r="G121" s="524"/>
      <c r="H121" s="524"/>
      <c r="I121" s="29"/>
      <c r="J121" s="10"/>
    </row>
    <row r="122" spans="1:10" x14ac:dyDescent="0.3">
      <c r="A122" s="18">
        <v>8.3333333333333329E-2</v>
      </c>
      <c r="B122" s="45" t="s">
        <v>389</v>
      </c>
      <c r="C122" s="45" t="s">
        <v>389</v>
      </c>
      <c r="D122" s="45" t="s">
        <v>389</v>
      </c>
      <c r="E122" s="45" t="s">
        <v>389</v>
      </c>
      <c r="F122" s="156" t="s">
        <v>389</v>
      </c>
      <c r="G122" s="524"/>
      <c r="H122" s="524"/>
      <c r="I122" s="28">
        <v>0.97916666666666663</v>
      </c>
      <c r="J122" s="10"/>
    </row>
    <row r="123" spans="1:10" x14ac:dyDescent="0.3">
      <c r="A123" s="27">
        <v>9.375E-2</v>
      </c>
      <c r="F123" s="154"/>
      <c r="G123" s="524"/>
      <c r="H123" s="524"/>
      <c r="I123" s="29"/>
      <c r="J123" s="10"/>
    </row>
    <row r="124" spans="1:10" x14ac:dyDescent="0.3">
      <c r="A124" s="27">
        <v>9.7222222222222224E-2</v>
      </c>
      <c r="F124" s="154"/>
      <c r="G124" s="524"/>
      <c r="H124" s="524"/>
      <c r="I124" s="30"/>
      <c r="J124" s="10"/>
    </row>
    <row r="125" spans="1:10" x14ac:dyDescent="0.3">
      <c r="A125" s="27">
        <v>0.10069444444444443</v>
      </c>
      <c r="B125" s="53">
        <f>+B89</f>
        <v>113</v>
      </c>
      <c r="C125" s="53">
        <f t="shared" ref="C125:F125" si="26">+C89</f>
        <v>114</v>
      </c>
      <c r="D125" s="53">
        <f t="shared" si="26"/>
        <v>115</v>
      </c>
      <c r="E125" s="53">
        <f t="shared" si="26"/>
        <v>116</v>
      </c>
      <c r="F125" s="157">
        <f t="shared" si="26"/>
        <v>117</v>
      </c>
      <c r="G125" s="524"/>
      <c r="H125" s="524"/>
      <c r="I125" s="29"/>
      <c r="J125" s="10"/>
    </row>
    <row r="126" spans="1:10" x14ac:dyDescent="0.3">
      <c r="A126" s="23">
        <v>0.10416666666666667</v>
      </c>
      <c r="B126" s="49" t="s">
        <v>19</v>
      </c>
      <c r="C126" s="49" t="s">
        <v>19</v>
      </c>
      <c r="D126" s="49" t="s">
        <v>19</v>
      </c>
      <c r="E126" s="49" t="s">
        <v>19</v>
      </c>
      <c r="F126" s="243" t="s">
        <v>19</v>
      </c>
      <c r="G126" s="524"/>
      <c r="H126" s="524"/>
      <c r="I126" s="28">
        <v>0</v>
      </c>
      <c r="J126" s="10"/>
    </row>
    <row r="127" spans="1:10" x14ac:dyDescent="0.3">
      <c r="A127" s="27">
        <v>0.1111111111111111</v>
      </c>
      <c r="B127" s="53">
        <f>+B85</f>
        <v>752</v>
      </c>
      <c r="C127" s="53">
        <f t="shared" ref="C127:F127" si="27">+C85</f>
        <v>753</v>
      </c>
      <c r="D127" s="53">
        <f t="shared" si="27"/>
        <v>754</v>
      </c>
      <c r="E127" s="53">
        <f t="shared" si="27"/>
        <v>755</v>
      </c>
      <c r="F127" s="157">
        <f t="shared" si="27"/>
        <v>756</v>
      </c>
      <c r="G127" s="525"/>
      <c r="H127" s="525"/>
      <c r="I127" s="30"/>
      <c r="J127" s="10"/>
    </row>
    <row r="128" spans="1:10" x14ac:dyDescent="0.3">
      <c r="A128" s="42">
        <v>0.125</v>
      </c>
      <c r="B128" s="54" t="s">
        <v>24</v>
      </c>
      <c r="C128" s="77" t="s">
        <v>16</v>
      </c>
      <c r="D128" s="77" t="s">
        <v>16</v>
      </c>
      <c r="E128" s="77" t="s">
        <v>16</v>
      </c>
      <c r="F128" s="243" t="s">
        <v>16</v>
      </c>
      <c r="G128" s="529" t="s">
        <v>19</v>
      </c>
      <c r="H128" s="593" t="s">
        <v>13</v>
      </c>
      <c r="I128" s="28">
        <v>2.0833333333333332E-2</v>
      </c>
      <c r="J128" s="10"/>
    </row>
    <row r="129" spans="1:10" x14ac:dyDescent="0.3">
      <c r="A129" s="38">
        <v>0.13194444444444445</v>
      </c>
      <c r="B129" s="55"/>
      <c r="D129" s="72"/>
      <c r="E129" s="75"/>
      <c r="F129" s="174"/>
      <c r="G129" s="530"/>
      <c r="H129" s="562"/>
      <c r="I129" s="30"/>
      <c r="J129" s="10"/>
    </row>
    <row r="130" spans="1:10" x14ac:dyDescent="0.3">
      <c r="A130" s="38">
        <v>0.1423611111111111</v>
      </c>
      <c r="D130" s="72"/>
      <c r="E130" s="75"/>
      <c r="F130" s="174"/>
      <c r="G130" s="530"/>
      <c r="H130" s="562"/>
      <c r="I130" s="29"/>
      <c r="J130" s="10"/>
    </row>
    <row r="131" spans="1:10" x14ac:dyDescent="0.3">
      <c r="A131" s="39">
        <v>0.14444444444444446</v>
      </c>
      <c r="C131" s="56">
        <f t="shared" ref="C131:F131" si="28">+C77</f>
        <v>486</v>
      </c>
      <c r="D131" s="56">
        <f t="shared" si="28"/>
        <v>487</v>
      </c>
      <c r="E131" s="56">
        <f t="shared" si="28"/>
        <v>488</v>
      </c>
      <c r="F131" s="174">
        <f t="shared" si="28"/>
        <v>489</v>
      </c>
      <c r="G131" s="530"/>
      <c r="H131" s="562"/>
      <c r="I131" s="29"/>
      <c r="J131" s="10"/>
    </row>
    <row r="132" spans="1:10" x14ac:dyDescent="0.3">
      <c r="A132" s="23">
        <v>0.14583333333333334</v>
      </c>
      <c r="B132" s="61"/>
      <c r="C132" s="48" t="s">
        <v>415</v>
      </c>
      <c r="D132" s="48" t="s">
        <v>415</v>
      </c>
      <c r="E132" s="48" t="s">
        <v>415</v>
      </c>
      <c r="F132" s="150" t="s">
        <v>415</v>
      </c>
      <c r="G132" s="530"/>
      <c r="H132" s="562"/>
      <c r="I132" s="28">
        <v>4.1666666666666664E-2</v>
      </c>
      <c r="J132" s="10"/>
    </row>
    <row r="133" spans="1:10" x14ac:dyDescent="0.3">
      <c r="A133" s="23">
        <v>0.14930555555555555</v>
      </c>
      <c r="D133" s="72"/>
      <c r="E133" s="75"/>
      <c r="F133" s="154"/>
      <c r="G133" s="530"/>
      <c r="H133" s="562"/>
      <c r="I133" s="29"/>
      <c r="J133" s="10"/>
    </row>
    <row r="134" spans="1:10" x14ac:dyDescent="0.3">
      <c r="A134" s="27">
        <v>0.15972222222222224</v>
      </c>
      <c r="D134" s="72"/>
      <c r="E134" s="75"/>
      <c r="F134" s="154"/>
      <c r="G134" s="530"/>
      <c r="H134" s="562"/>
      <c r="I134" s="30"/>
      <c r="J134" s="10"/>
    </row>
    <row r="135" spans="1:10" x14ac:dyDescent="0.3">
      <c r="A135" s="27">
        <v>0.16319444444444445</v>
      </c>
      <c r="B135" s="102"/>
      <c r="C135" s="53">
        <f>+C72</f>
        <v>7</v>
      </c>
      <c r="D135" s="53">
        <f>+D72</f>
        <v>8</v>
      </c>
      <c r="E135" s="53">
        <f>+E72</f>
        <v>9</v>
      </c>
      <c r="F135" s="157">
        <f>+F72</f>
        <v>10</v>
      </c>
      <c r="G135" s="530"/>
      <c r="H135" s="562"/>
      <c r="I135" s="29"/>
      <c r="J135" s="10"/>
    </row>
    <row r="136" spans="1:10" x14ac:dyDescent="0.3">
      <c r="A136" s="23">
        <v>0.16666666666666666</v>
      </c>
      <c r="B136" s="55" t="s">
        <v>58</v>
      </c>
      <c r="C136" s="46" t="s">
        <v>348</v>
      </c>
      <c r="D136" s="46" t="s">
        <v>348</v>
      </c>
      <c r="E136" s="46" t="s">
        <v>348</v>
      </c>
      <c r="F136" s="151" t="s">
        <v>348</v>
      </c>
      <c r="G136" s="530"/>
      <c r="H136" s="562"/>
      <c r="I136" s="28">
        <v>6.25E-2</v>
      </c>
      <c r="J136" s="10"/>
    </row>
    <row r="137" spans="1:10" x14ac:dyDescent="0.3">
      <c r="A137" s="27">
        <v>0.17708333333333334</v>
      </c>
      <c r="B137" s="46"/>
      <c r="C137" s="79"/>
      <c r="E137" s="72"/>
      <c r="F137" s="128"/>
      <c r="G137" s="530"/>
      <c r="H137" s="562"/>
      <c r="I137" s="29"/>
      <c r="J137" s="10"/>
    </row>
    <row r="138" spans="1:10" x14ac:dyDescent="0.3">
      <c r="A138" s="39">
        <v>0.18402777777777779</v>
      </c>
      <c r="B138" s="56"/>
      <c r="C138" s="53">
        <f t="shared" ref="C138:F138" si="29">+C93</f>
        <v>203</v>
      </c>
      <c r="D138" s="53">
        <f t="shared" si="29"/>
        <v>204</v>
      </c>
      <c r="E138" s="53">
        <f t="shared" si="29"/>
        <v>205</v>
      </c>
      <c r="F138" s="157">
        <f t="shared" si="29"/>
        <v>206</v>
      </c>
      <c r="G138" s="531"/>
      <c r="H138" s="563"/>
      <c r="I138" s="30"/>
      <c r="J138" s="10"/>
    </row>
    <row r="139" spans="1:10" x14ac:dyDescent="0.3">
      <c r="A139" s="346">
        <v>0.1875</v>
      </c>
      <c r="B139" s="56"/>
      <c r="C139" s="45" t="s">
        <v>13</v>
      </c>
      <c r="D139" s="45" t="s">
        <v>13</v>
      </c>
      <c r="E139" s="45" t="s">
        <v>13</v>
      </c>
      <c r="F139" s="156" t="s">
        <v>13</v>
      </c>
      <c r="G139" s="533" t="s">
        <v>348</v>
      </c>
      <c r="H139" s="565" t="s">
        <v>485</v>
      </c>
      <c r="I139" s="28">
        <v>8.3333333333333329E-2</v>
      </c>
      <c r="J139" s="10"/>
    </row>
    <row r="140" spans="1:10" x14ac:dyDescent="0.3">
      <c r="A140" s="346">
        <v>0.19444444444444445</v>
      </c>
      <c r="B140" s="56"/>
      <c r="F140" s="128"/>
      <c r="G140" s="533"/>
      <c r="H140" s="565"/>
      <c r="I140" s="29"/>
      <c r="J140" s="10"/>
    </row>
    <row r="141" spans="1:10" x14ac:dyDescent="0.3">
      <c r="A141" s="16">
        <v>0.20486111111111113</v>
      </c>
      <c r="C141" s="53">
        <f t="shared" ref="C141:F141" si="30">+C81</f>
        <v>1077</v>
      </c>
      <c r="D141" s="53">
        <f t="shared" si="30"/>
        <v>1078</v>
      </c>
      <c r="E141" s="53">
        <f t="shared" si="30"/>
        <v>1079</v>
      </c>
      <c r="F141" s="157">
        <f t="shared" si="30"/>
        <v>1080</v>
      </c>
      <c r="G141" s="533"/>
      <c r="H141" s="565"/>
      <c r="I141" s="43"/>
      <c r="J141" s="10"/>
    </row>
    <row r="142" spans="1:10" x14ac:dyDescent="0.3">
      <c r="A142" s="16">
        <v>0.20833333333333334</v>
      </c>
      <c r="C142" s="49" t="s">
        <v>19</v>
      </c>
      <c r="D142" s="49" t="s">
        <v>19</v>
      </c>
      <c r="E142" s="49" t="s">
        <v>19</v>
      </c>
      <c r="F142" s="243" t="s">
        <v>19</v>
      </c>
      <c r="G142" s="533"/>
      <c r="H142" s="565"/>
      <c r="I142" s="28">
        <v>0.10416666666666667</v>
      </c>
      <c r="J142" s="10"/>
    </row>
    <row r="143" spans="1:10" x14ac:dyDescent="0.3">
      <c r="A143" s="16">
        <v>0.21527777777777779</v>
      </c>
      <c r="C143" s="109"/>
      <c r="D143" s="267"/>
      <c r="E143" s="46"/>
      <c r="F143" s="151"/>
      <c r="G143" s="533"/>
      <c r="H143" s="565"/>
      <c r="I143" s="29"/>
      <c r="J143" s="10"/>
    </row>
    <row r="144" spans="1:10" x14ac:dyDescent="0.3">
      <c r="A144" s="31"/>
      <c r="B144" s="50"/>
      <c r="C144" s="50">
        <f t="shared" ref="C144:F144" si="31">+C85</f>
        <v>753</v>
      </c>
      <c r="D144" s="50">
        <f t="shared" si="31"/>
        <v>754</v>
      </c>
      <c r="E144" s="50">
        <f t="shared" si="31"/>
        <v>755</v>
      </c>
      <c r="F144" s="286">
        <f t="shared" si="31"/>
        <v>756</v>
      </c>
      <c r="G144" s="533"/>
      <c r="H144" s="565"/>
      <c r="I144" s="32"/>
      <c r="J144" s="10"/>
    </row>
    <row r="145" spans="1:10" x14ac:dyDescent="0.3">
      <c r="A145" s="16">
        <v>0.22916666666666666</v>
      </c>
      <c r="B145" s="56"/>
      <c r="C145" s="76" t="s">
        <v>190</v>
      </c>
      <c r="D145" s="76" t="s">
        <v>190</v>
      </c>
      <c r="E145" s="76" t="s">
        <v>190</v>
      </c>
      <c r="F145" s="310" t="s">
        <v>190</v>
      </c>
      <c r="G145" s="533"/>
      <c r="H145" s="565"/>
      <c r="I145" s="28">
        <v>0.125</v>
      </c>
      <c r="J145" s="10"/>
    </row>
    <row r="146" spans="1:10" x14ac:dyDescent="0.3">
      <c r="A146" s="16">
        <v>0.24305555555555555</v>
      </c>
      <c r="B146" s="109"/>
      <c r="F146" s="439"/>
      <c r="G146" s="533"/>
      <c r="H146" s="565"/>
      <c r="I146" s="29"/>
      <c r="J146" s="10"/>
    </row>
    <row r="147" spans="1:10" x14ac:dyDescent="0.3">
      <c r="A147" s="37"/>
      <c r="B147" s="53"/>
      <c r="C147" s="53">
        <f t="shared" ref="C147:F147" si="32">+C74</f>
        <v>358</v>
      </c>
      <c r="D147" s="53">
        <f t="shared" si="32"/>
        <v>359</v>
      </c>
      <c r="E147" s="53">
        <f t="shared" si="32"/>
        <v>360</v>
      </c>
      <c r="F147" s="157">
        <f t="shared" si="32"/>
        <v>361</v>
      </c>
      <c r="G147" s="534"/>
      <c r="H147" s="595"/>
      <c r="I147" s="32"/>
      <c r="J147" s="10"/>
    </row>
    <row r="148" spans="1:10" x14ac:dyDescent="0.3">
      <c r="A148" s="128"/>
      <c r="B148" s="75"/>
      <c r="C148" s="75"/>
      <c r="D148" s="75"/>
      <c r="E148" s="75"/>
      <c r="F148" s="128"/>
      <c r="H148" s="128"/>
    </row>
    <row r="149" spans="1:10" x14ac:dyDescent="0.3">
      <c r="A149" s="128"/>
      <c r="B149" s="75"/>
      <c r="C149" s="75"/>
      <c r="D149" s="75"/>
      <c r="E149" s="75"/>
      <c r="F149" s="128"/>
      <c r="H149" s="128"/>
    </row>
    <row r="150" spans="1:10" x14ac:dyDescent="0.3">
      <c r="A150" s="128"/>
      <c r="B150" s="75"/>
      <c r="C150" s="75"/>
      <c r="D150" s="75"/>
      <c r="E150" s="75"/>
      <c r="F150" s="128"/>
      <c r="H150" s="128"/>
    </row>
    <row r="151" spans="1:10" x14ac:dyDescent="0.3">
      <c r="A151" s="128"/>
      <c r="B151" s="75"/>
      <c r="C151" s="75"/>
      <c r="D151" s="75"/>
      <c r="E151" s="75"/>
      <c r="F151" s="128"/>
      <c r="H151" s="128"/>
    </row>
    <row r="152" spans="1:10" x14ac:dyDescent="0.3">
      <c r="A152" s="128"/>
      <c r="B152" s="75"/>
      <c r="C152" s="75"/>
      <c r="D152" s="75"/>
      <c r="E152" s="75"/>
      <c r="F152" s="128"/>
      <c r="H152" s="128"/>
    </row>
    <row r="153" spans="1:10" x14ac:dyDescent="0.3">
      <c r="A153" s="128"/>
      <c r="B153" s="75"/>
      <c r="C153" s="75"/>
      <c r="D153" s="75"/>
      <c r="E153" s="75"/>
      <c r="F153" s="128"/>
      <c r="H153" s="128"/>
    </row>
    <row r="154" spans="1:10" x14ac:dyDescent="0.3">
      <c r="A154" s="128"/>
      <c r="B154" s="75"/>
      <c r="C154" s="75"/>
      <c r="D154" s="75"/>
      <c r="E154" s="75"/>
      <c r="F154" s="128"/>
      <c r="H154" s="128"/>
    </row>
    <row r="155" spans="1:10" x14ac:dyDescent="0.3">
      <c r="A155" s="128"/>
      <c r="B155" s="75"/>
      <c r="C155" s="75"/>
      <c r="D155" s="75"/>
      <c r="E155" s="75"/>
      <c r="F155" s="128"/>
      <c r="H155" s="128"/>
    </row>
    <row r="156" spans="1:10" x14ac:dyDescent="0.3">
      <c r="A156" s="128"/>
      <c r="B156" s="75"/>
      <c r="C156" s="75"/>
      <c r="D156" s="75"/>
      <c r="E156" s="75"/>
      <c r="F156" s="128"/>
      <c r="H156" s="128"/>
    </row>
    <row r="157" spans="1:10" x14ac:dyDescent="0.3">
      <c r="A157" s="128"/>
      <c r="B157" s="75"/>
      <c r="C157" s="75"/>
      <c r="D157" s="75"/>
      <c r="E157" s="75"/>
      <c r="F157" s="128"/>
      <c r="H157" s="128"/>
    </row>
    <row r="158" spans="1:10" x14ac:dyDescent="0.3">
      <c r="A158" s="128"/>
      <c r="B158" s="75"/>
      <c r="C158" s="75"/>
      <c r="D158" s="75"/>
      <c r="E158" s="75"/>
      <c r="F158" s="128"/>
      <c r="H158" s="128"/>
    </row>
    <row r="159" spans="1:10" x14ac:dyDescent="0.3">
      <c r="A159" s="128"/>
      <c r="B159" s="75"/>
      <c r="C159" s="75"/>
      <c r="D159" s="75"/>
      <c r="E159" s="75"/>
      <c r="F159" s="128"/>
      <c r="H159" s="128"/>
    </row>
    <row r="160" spans="1:10" x14ac:dyDescent="0.3">
      <c r="A160" s="128"/>
      <c r="B160" s="75"/>
      <c r="C160" s="75"/>
      <c r="D160" s="75"/>
      <c r="E160" s="75"/>
      <c r="F160" s="128"/>
      <c r="H160" s="128"/>
    </row>
    <row r="161" spans="1:8" x14ac:dyDescent="0.3">
      <c r="A161" s="128"/>
      <c r="B161" s="75"/>
      <c r="C161" s="75"/>
      <c r="D161" s="75"/>
      <c r="E161" s="75"/>
      <c r="F161" s="128"/>
      <c r="H161" s="128"/>
    </row>
    <row r="162" spans="1:8" x14ac:dyDescent="0.3">
      <c r="A162" s="128"/>
      <c r="B162" s="75"/>
      <c r="C162" s="75"/>
      <c r="D162" s="75"/>
      <c r="E162" s="75"/>
      <c r="F162" s="128"/>
      <c r="H162" s="128"/>
    </row>
    <row r="163" spans="1:8" x14ac:dyDescent="0.3">
      <c r="A163" s="128"/>
      <c r="B163" s="75"/>
      <c r="C163" s="75"/>
      <c r="D163" s="75"/>
      <c r="E163" s="75"/>
      <c r="F163" s="128"/>
      <c r="H163" s="128"/>
    </row>
    <row r="164" spans="1:8" x14ac:dyDescent="0.3">
      <c r="A164" s="128"/>
      <c r="B164" s="75"/>
      <c r="C164" s="75"/>
      <c r="D164" s="75"/>
      <c r="E164" s="75"/>
      <c r="F164" s="128"/>
      <c r="H164" s="128"/>
    </row>
    <row r="165" spans="1:8" x14ac:dyDescent="0.3">
      <c r="A165" s="128"/>
      <c r="B165" s="75"/>
      <c r="C165" s="75"/>
      <c r="D165" s="75"/>
      <c r="E165" s="75"/>
      <c r="F165" s="128"/>
      <c r="H165" s="128"/>
    </row>
    <row r="166" spans="1:8" x14ac:dyDescent="0.3">
      <c r="A166" s="128"/>
      <c r="B166" s="75"/>
      <c r="C166" s="75"/>
      <c r="D166" s="75"/>
      <c r="E166" s="75"/>
      <c r="F166" s="128"/>
      <c r="H166" s="128"/>
    </row>
    <row r="167" spans="1:8" x14ac:dyDescent="0.3">
      <c r="A167" s="128"/>
      <c r="B167" s="75"/>
      <c r="C167" s="75"/>
      <c r="D167" s="75"/>
      <c r="E167" s="75"/>
      <c r="F167" s="128"/>
      <c r="H167" s="128"/>
    </row>
    <row r="168" spans="1:8" x14ac:dyDescent="0.3">
      <c r="A168" s="128"/>
      <c r="B168" s="75"/>
      <c r="C168" s="75"/>
      <c r="D168" s="75"/>
      <c r="E168" s="75"/>
      <c r="F168" s="128"/>
      <c r="H168" s="128"/>
    </row>
    <row r="169" spans="1:8" x14ac:dyDescent="0.3">
      <c r="A169" s="128"/>
      <c r="B169" s="75"/>
      <c r="C169" s="75"/>
      <c r="D169" s="75"/>
      <c r="E169" s="75"/>
      <c r="F169" s="128"/>
      <c r="H169" s="128"/>
    </row>
    <row r="170" spans="1:8" x14ac:dyDescent="0.3">
      <c r="A170" s="128"/>
      <c r="B170" s="75"/>
      <c r="C170" s="75"/>
      <c r="D170" s="75"/>
      <c r="E170" s="75"/>
      <c r="F170" s="128"/>
      <c r="H170" s="128"/>
    </row>
    <row r="171" spans="1:8" x14ac:dyDescent="0.3">
      <c r="A171" s="128"/>
      <c r="B171" s="75"/>
      <c r="C171" s="75"/>
      <c r="D171" s="75"/>
      <c r="E171" s="75"/>
      <c r="F171" s="128"/>
      <c r="H171" s="128"/>
    </row>
    <row r="172" spans="1:8" x14ac:dyDescent="0.3">
      <c r="A172" s="128"/>
      <c r="B172" s="75"/>
      <c r="C172" s="75"/>
      <c r="D172" s="75"/>
      <c r="E172" s="75"/>
      <c r="F172" s="128"/>
      <c r="H172" s="128"/>
    </row>
    <row r="173" spans="1:8" x14ac:dyDescent="0.3">
      <c r="A173" s="128"/>
      <c r="B173" s="75"/>
      <c r="C173" s="75"/>
      <c r="D173" s="75"/>
      <c r="E173" s="75"/>
      <c r="F173" s="128"/>
      <c r="H173" s="128"/>
    </row>
    <row r="174" spans="1:8" x14ac:dyDescent="0.3">
      <c r="A174" s="128"/>
      <c r="B174" s="75"/>
      <c r="C174" s="75"/>
      <c r="D174" s="75"/>
      <c r="E174" s="75"/>
      <c r="F174" s="128"/>
      <c r="H174" s="128"/>
    </row>
    <row r="175" spans="1:8" x14ac:dyDescent="0.3">
      <c r="A175" s="128"/>
      <c r="B175" s="75"/>
      <c r="C175" s="75"/>
      <c r="D175" s="75"/>
      <c r="E175" s="75"/>
      <c r="F175" s="128"/>
      <c r="H175" s="128"/>
    </row>
    <row r="176" spans="1:8" x14ac:dyDescent="0.3">
      <c r="A176" s="128"/>
      <c r="B176" s="75"/>
      <c r="C176" s="75"/>
      <c r="D176" s="75"/>
      <c r="E176" s="75"/>
      <c r="F176" s="128"/>
      <c r="H176" s="128"/>
    </row>
    <row r="177" spans="1:8" x14ac:dyDescent="0.3">
      <c r="A177" s="128"/>
      <c r="B177" s="75"/>
      <c r="C177" s="75"/>
      <c r="D177" s="75"/>
      <c r="E177" s="75"/>
      <c r="F177" s="128"/>
      <c r="H177" s="128"/>
    </row>
    <row r="178" spans="1:8" x14ac:dyDescent="0.3">
      <c r="A178" s="128"/>
      <c r="B178" s="75"/>
      <c r="C178" s="75"/>
      <c r="D178" s="75"/>
      <c r="E178" s="75"/>
      <c r="F178" s="128"/>
      <c r="H178" s="128"/>
    </row>
    <row r="179" spans="1:8" x14ac:dyDescent="0.3">
      <c r="A179" s="128"/>
      <c r="B179" s="75"/>
      <c r="C179" s="75"/>
      <c r="D179" s="75"/>
      <c r="E179" s="75"/>
      <c r="F179" s="128"/>
      <c r="H179" s="128"/>
    </row>
    <row r="180" spans="1:8" x14ac:dyDescent="0.3">
      <c r="A180" s="128"/>
      <c r="B180" s="75"/>
      <c r="C180" s="75"/>
      <c r="D180" s="75"/>
      <c r="E180" s="75"/>
      <c r="F180" s="128"/>
      <c r="H180" s="128"/>
    </row>
    <row r="181" spans="1:8" x14ac:dyDescent="0.3">
      <c r="A181" s="128"/>
      <c r="B181" s="75"/>
      <c r="C181" s="75"/>
      <c r="D181" s="75"/>
      <c r="E181" s="75"/>
      <c r="F181" s="128"/>
      <c r="H181" s="128"/>
    </row>
    <row r="182" spans="1:8" x14ac:dyDescent="0.3">
      <c r="A182" s="128"/>
      <c r="B182" s="75"/>
      <c r="C182" s="75"/>
      <c r="D182" s="75"/>
      <c r="E182" s="75"/>
      <c r="F182" s="128"/>
      <c r="H182" s="128"/>
    </row>
    <row r="183" spans="1:8" x14ac:dyDescent="0.3">
      <c r="A183" s="128"/>
      <c r="B183" s="75"/>
      <c r="C183" s="75"/>
      <c r="D183" s="75"/>
      <c r="E183" s="75"/>
      <c r="F183" s="128"/>
      <c r="H183" s="128"/>
    </row>
    <row r="184" spans="1:8" x14ac:dyDescent="0.3">
      <c r="A184" s="128"/>
      <c r="B184" s="75"/>
      <c r="C184" s="75"/>
      <c r="D184" s="75"/>
      <c r="E184" s="75"/>
      <c r="F184" s="128"/>
      <c r="H184" s="128"/>
    </row>
    <row r="185" spans="1:8" x14ac:dyDescent="0.3">
      <c r="A185" s="128"/>
      <c r="B185" s="75"/>
      <c r="C185" s="75"/>
      <c r="D185" s="75"/>
      <c r="E185" s="75"/>
      <c r="F185" s="128"/>
      <c r="H185" s="128"/>
    </row>
    <row r="186" spans="1:8" x14ac:dyDescent="0.3">
      <c r="A186" s="128"/>
      <c r="B186" s="75"/>
      <c r="C186" s="75"/>
      <c r="D186" s="75"/>
      <c r="E186" s="75"/>
      <c r="F186" s="128"/>
      <c r="H186" s="128"/>
    </row>
    <row r="187" spans="1:8" x14ac:dyDescent="0.3">
      <c r="A187" s="128"/>
      <c r="B187" s="75"/>
      <c r="C187" s="75"/>
      <c r="D187" s="75"/>
      <c r="E187" s="75"/>
      <c r="F187" s="128"/>
      <c r="H187" s="128"/>
    </row>
    <row r="188" spans="1:8" x14ac:dyDescent="0.3">
      <c r="A188" s="128"/>
      <c r="B188" s="75"/>
      <c r="C188" s="75"/>
      <c r="D188" s="75"/>
      <c r="E188" s="75"/>
      <c r="F188" s="128"/>
      <c r="H188" s="128"/>
    </row>
    <row r="189" spans="1:8" x14ac:dyDescent="0.3">
      <c r="A189" s="128"/>
      <c r="B189" s="75"/>
      <c r="C189" s="75"/>
      <c r="D189" s="75"/>
      <c r="E189" s="75"/>
      <c r="F189" s="128"/>
      <c r="H189" s="128"/>
    </row>
    <row r="190" spans="1:8" x14ac:dyDescent="0.3">
      <c r="A190" s="128"/>
      <c r="B190" s="75"/>
      <c r="C190" s="75"/>
      <c r="D190" s="75"/>
      <c r="E190" s="75"/>
      <c r="F190" s="128"/>
      <c r="H190" s="128"/>
    </row>
    <row r="191" spans="1:8" x14ac:dyDescent="0.3">
      <c r="A191" s="128"/>
      <c r="B191" s="75"/>
      <c r="C191" s="75"/>
      <c r="D191" s="75"/>
      <c r="E191" s="75"/>
      <c r="F191" s="128"/>
      <c r="H191" s="128"/>
    </row>
    <row r="192" spans="1:8" x14ac:dyDescent="0.3">
      <c r="A192" s="128"/>
      <c r="B192" s="75"/>
      <c r="C192" s="75"/>
      <c r="D192" s="75"/>
      <c r="E192" s="75"/>
      <c r="F192" s="128"/>
      <c r="H192" s="128"/>
    </row>
    <row r="193" spans="1:8" x14ac:dyDescent="0.3">
      <c r="A193" s="128"/>
      <c r="B193" s="75"/>
      <c r="C193" s="75"/>
      <c r="D193" s="75"/>
      <c r="E193" s="75"/>
      <c r="F193" s="128"/>
      <c r="H193" s="128"/>
    </row>
    <row r="194" spans="1:8" x14ac:dyDescent="0.3">
      <c r="A194" s="128"/>
      <c r="B194" s="75"/>
      <c r="C194" s="75"/>
      <c r="D194" s="75"/>
      <c r="E194" s="75"/>
      <c r="F194" s="128"/>
      <c r="H194" s="128"/>
    </row>
    <row r="195" spans="1:8" x14ac:dyDescent="0.3">
      <c r="A195" s="128"/>
      <c r="B195" s="75"/>
      <c r="C195" s="75"/>
      <c r="D195" s="75"/>
      <c r="E195" s="75"/>
      <c r="F195" s="128"/>
      <c r="H195" s="128"/>
    </row>
    <row r="196" spans="1:8" x14ac:dyDescent="0.3">
      <c r="A196" s="128"/>
      <c r="B196" s="75"/>
      <c r="C196" s="75"/>
      <c r="D196" s="75"/>
      <c r="E196" s="75"/>
      <c r="F196" s="128"/>
      <c r="H196" s="128"/>
    </row>
    <row r="197" spans="1:8" x14ac:dyDescent="0.3">
      <c r="A197" s="128"/>
      <c r="B197" s="75"/>
      <c r="C197" s="75"/>
      <c r="D197" s="75"/>
      <c r="E197" s="75"/>
      <c r="F197" s="128"/>
      <c r="H197" s="128"/>
    </row>
    <row r="198" spans="1:8" x14ac:dyDescent="0.3">
      <c r="A198" s="128"/>
      <c r="B198" s="75"/>
      <c r="C198" s="75"/>
      <c r="D198" s="75"/>
      <c r="E198" s="75"/>
      <c r="F198" s="128"/>
      <c r="H198" s="128"/>
    </row>
    <row r="199" spans="1:8" x14ac:dyDescent="0.3">
      <c r="A199" s="128"/>
      <c r="B199" s="75"/>
      <c r="C199" s="75"/>
      <c r="D199" s="75"/>
      <c r="E199" s="75"/>
      <c r="F199" s="128"/>
      <c r="H199" s="128"/>
    </row>
    <row r="200" spans="1:8" x14ac:dyDescent="0.3">
      <c r="A200" s="128"/>
      <c r="B200" s="75"/>
      <c r="C200" s="75"/>
      <c r="D200" s="75"/>
      <c r="E200" s="75"/>
      <c r="F200" s="128"/>
      <c r="H200" s="128"/>
    </row>
    <row r="201" spans="1:8" x14ac:dyDescent="0.3">
      <c r="A201" s="128"/>
      <c r="B201" s="75"/>
      <c r="C201" s="75"/>
      <c r="D201" s="75"/>
      <c r="E201" s="75"/>
      <c r="F201" s="128"/>
      <c r="H201" s="128"/>
    </row>
    <row r="202" spans="1:8" x14ac:dyDescent="0.3">
      <c r="A202" s="128"/>
      <c r="B202" s="75"/>
      <c r="C202" s="75"/>
      <c r="D202" s="75"/>
      <c r="E202" s="75"/>
      <c r="F202" s="128"/>
      <c r="H202" s="128"/>
    </row>
    <row r="203" spans="1:8" x14ac:dyDescent="0.3">
      <c r="A203" s="128"/>
      <c r="B203" s="75"/>
      <c r="C203" s="75"/>
      <c r="D203" s="75"/>
      <c r="E203" s="75"/>
      <c r="F203" s="128"/>
      <c r="H203" s="128"/>
    </row>
    <row r="204" spans="1:8" x14ac:dyDescent="0.3">
      <c r="A204" s="128"/>
      <c r="B204" s="75"/>
      <c r="C204" s="75"/>
      <c r="D204" s="75"/>
      <c r="E204" s="75"/>
      <c r="F204" s="128"/>
      <c r="H204" s="128"/>
    </row>
    <row r="205" spans="1:8" x14ac:dyDescent="0.3">
      <c r="A205" s="128"/>
      <c r="B205" s="75"/>
      <c r="C205" s="75"/>
      <c r="D205" s="75"/>
      <c r="E205" s="75"/>
      <c r="F205" s="128"/>
      <c r="H205" s="128"/>
    </row>
    <row r="206" spans="1:8" x14ac:dyDescent="0.3">
      <c r="A206" s="128"/>
      <c r="B206" s="75"/>
      <c r="C206" s="75"/>
      <c r="D206" s="75"/>
      <c r="E206" s="75"/>
      <c r="F206" s="128"/>
      <c r="H206" s="128"/>
    </row>
    <row r="207" spans="1:8" x14ac:dyDescent="0.3">
      <c r="A207" s="128"/>
      <c r="B207" s="75"/>
      <c r="C207" s="75"/>
      <c r="D207" s="75"/>
      <c r="E207" s="75"/>
      <c r="F207" s="128"/>
      <c r="H207" s="128"/>
    </row>
    <row r="208" spans="1:8" x14ac:dyDescent="0.3">
      <c r="A208" s="128"/>
      <c r="B208" s="75"/>
      <c r="C208" s="75"/>
      <c r="D208" s="75"/>
      <c r="E208" s="75"/>
      <c r="F208" s="128"/>
      <c r="H208" s="128"/>
    </row>
    <row r="209" spans="1:8" x14ac:dyDescent="0.3">
      <c r="A209" s="128"/>
      <c r="B209" s="75"/>
      <c r="C209" s="75"/>
      <c r="D209" s="75"/>
      <c r="E209" s="75"/>
      <c r="F209" s="128"/>
      <c r="H209" s="128"/>
    </row>
    <row r="210" spans="1:8" x14ac:dyDescent="0.3">
      <c r="A210" s="128"/>
      <c r="B210" s="75"/>
      <c r="C210" s="75"/>
      <c r="D210" s="75"/>
      <c r="E210" s="75"/>
      <c r="F210" s="128"/>
      <c r="H210" s="128"/>
    </row>
    <row r="211" spans="1:8" x14ac:dyDescent="0.3">
      <c r="A211" s="128"/>
      <c r="B211" s="75"/>
      <c r="C211" s="75"/>
      <c r="D211" s="75"/>
      <c r="E211" s="75"/>
      <c r="F211" s="128"/>
      <c r="H211" s="128"/>
    </row>
    <row r="212" spans="1:8" x14ac:dyDescent="0.3">
      <c r="A212" s="128"/>
      <c r="B212" s="75"/>
      <c r="C212" s="75"/>
      <c r="D212" s="75"/>
      <c r="E212" s="75"/>
      <c r="F212" s="128"/>
      <c r="H212" s="128"/>
    </row>
    <row r="213" spans="1:8" x14ac:dyDescent="0.3">
      <c r="A213" s="128"/>
      <c r="B213" s="75"/>
      <c r="C213" s="75"/>
      <c r="D213" s="75"/>
      <c r="E213" s="75"/>
      <c r="F213" s="128"/>
      <c r="H213" s="128"/>
    </row>
    <row r="214" spans="1:8" x14ac:dyDescent="0.3">
      <c r="A214" s="128"/>
      <c r="B214" s="75"/>
      <c r="C214" s="75"/>
      <c r="D214" s="75"/>
      <c r="E214" s="75"/>
      <c r="F214" s="128"/>
      <c r="H214" s="128"/>
    </row>
    <row r="215" spans="1:8" x14ac:dyDescent="0.3">
      <c r="A215" s="128"/>
      <c r="B215" s="75"/>
      <c r="C215" s="75"/>
      <c r="D215" s="75"/>
      <c r="E215" s="75"/>
      <c r="F215" s="128"/>
      <c r="H215" s="128"/>
    </row>
    <row r="216" spans="1:8" x14ac:dyDescent="0.3">
      <c r="A216" s="128"/>
      <c r="B216" s="75"/>
      <c r="C216" s="75"/>
      <c r="D216" s="75"/>
      <c r="E216" s="75"/>
      <c r="F216" s="128"/>
      <c r="H216" s="128"/>
    </row>
    <row r="217" spans="1:8" x14ac:dyDescent="0.3">
      <c r="A217" s="128"/>
      <c r="B217" s="75"/>
      <c r="C217" s="75"/>
      <c r="D217" s="75"/>
      <c r="E217" s="75"/>
      <c r="F217" s="128"/>
      <c r="H217" s="128"/>
    </row>
    <row r="218" spans="1:8" x14ac:dyDescent="0.3">
      <c r="A218" s="128"/>
      <c r="B218" s="75"/>
      <c r="C218" s="75"/>
      <c r="D218" s="75"/>
      <c r="E218" s="75"/>
      <c r="F218" s="128"/>
      <c r="H218" s="128"/>
    </row>
    <row r="219" spans="1:8" x14ac:dyDescent="0.3">
      <c r="A219" s="128"/>
      <c r="B219" s="75"/>
      <c r="C219" s="75"/>
      <c r="D219" s="75"/>
      <c r="E219" s="75"/>
      <c r="F219" s="128"/>
      <c r="H219" s="128"/>
    </row>
    <row r="220" spans="1:8" x14ac:dyDescent="0.3">
      <c r="A220" s="128"/>
      <c r="B220" s="75"/>
      <c r="C220" s="75"/>
      <c r="D220" s="75"/>
      <c r="E220" s="75"/>
      <c r="F220" s="128"/>
      <c r="H220" s="128"/>
    </row>
    <row r="221" spans="1:8" x14ac:dyDescent="0.3">
      <c r="A221" s="128"/>
      <c r="B221" s="75"/>
      <c r="C221" s="75"/>
      <c r="D221" s="75"/>
      <c r="E221" s="75"/>
      <c r="F221" s="128"/>
      <c r="H221" s="128"/>
    </row>
    <row r="222" spans="1:8" x14ac:dyDescent="0.3">
      <c r="A222" s="128"/>
      <c r="B222" s="75"/>
      <c r="C222" s="75"/>
      <c r="D222" s="75"/>
      <c r="E222" s="75"/>
      <c r="F222" s="128"/>
      <c r="H222" s="128"/>
    </row>
    <row r="223" spans="1:8" x14ac:dyDescent="0.3">
      <c r="A223" s="128"/>
      <c r="B223" s="75"/>
      <c r="C223" s="75"/>
      <c r="D223" s="75"/>
      <c r="E223" s="75"/>
      <c r="F223" s="128"/>
      <c r="H223" s="128"/>
    </row>
    <row r="224" spans="1:8" x14ac:dyDescent="0.3">
      <c r="A224" s="128"/>
      <c r="B224" s="75"/>
      <c r="C224" s="75"/>
      <c r="D224" s="75"/>
      <c r="E224" s="75"/>
      <c r="F224" s="128"/>
      <c r="H224" s="128"/>
    </row>
    <row r="225" spans="1:8" x14ac:dyDescent="0.3">
      <c r="A225" s="128"/>
      <c r="B225" s="75"/>
      <c r="C225" s="75"/>
      <c r="D225" s="75"/>
      <c r="E225" s="75"/>
      <c r="F225" s="128"/>
      <c r="H225" s="128"/>
    </row>
    <row r="226" spans="1:8" x14ac:dyDescent="0.3">
      <c r="A226" s="128"/>
      <c r="B226" s="75"/>
      <c r="C226" s="75"/>
      <c r="D226" s="75"/>
      <c r="E226" s="75"/>
      <c r="F226" s="128"/>
      <c r="H226" s="128"/>
    </row>
    <row r="227" spans="1:8" x14ac:dyDescent="0.3">
      <c r="A227" s="128"/>
      <c r="B227" s="75"/>
      <c r="C227" s="75"/>
      <c r="D227" s="75"/>
      <c r="E227" s="75"/>
      <c r="F227" s="128"/>
      <c r="H227" s="128"/>
    </row>
    <row r="228" spans="1:8" x14ac:dyDescent="0.3">
      <c r="A228" s="128"/>
      <c r="B228" s="75"/>
      <c r="C228" s="75"/>
      <c r="D228" s="75"/>
      <c r="E228" s="75"/>
      <c r="F228" s="128"/>
      <c r="H228" s="128"/>
    </row>
    <row r="229" spans="1:8" x14ac:dyDescent="0.3">
      <c r="A229" s="128"/>
      <c r="B229" s="75"/>
      <c r="C229" s="75"/>
      <c r="D229" s="75"/>
      <c r="E229" s="75"/>
      <c r="F229" s="128"/>
      <c r="H229" s="128"/>
    </row>
    <row r="230" spans="1:8" x14ac:dyDescent="0.3">
      <c r="A230" s="128"/>
      <c r="B230" s="75"/>
      <c r="C230" s="75"/>
      <c r="D230" s="75"/>
      <c r="E230" s="75"/>
      <c r="F230" s="128"/>
      <c r="H230" s="128"/>
    </row>
    <row r="231" spans="1:8" x14ac:dyDescent="0.3">
      <c r="A231" s="128"/>
      <c r="B231" s="75"/>
      <c r="C231" s="75"/>
      <c r="D231" s="75"/>
      <c r="E231" s="75"/>
      <c r="F231" s="128"/>
      <c r="H231" s="128"/>
    </row>
    <row r="232" spans="1:8" x14ac:dyDescent="0.3">
      <c r="A232" s="128"/>
      <c r="B232" s="75"/>
      <c r="C232" s="75"/>
      <c r="D232" s="75"/>
      <c r="E232" s="75"/>
      <c r="F232" s="128"/>
      <c r="H232" s="128"/>
    </row>
    <row r="233" spans="1:8" x14ac:dyDescent="0.3">
      <c r="A233" s="128"/>
      <c r="B233" s="75"/>
      <c r="C233" s="75"/>
      <c r="D233" s="75"/>
      <c r="E233" s="75"/>
      <c r="F233" s="128"/>
      <c r="H233" s="128"/>
    </row>
    <row r="234" spans="1:8" x14ac:dyDescent="0.3">
      <c r="A234" s="128"/>
      <c r="B234" s="75"/>
      <c r="C234" s="75"/>
      <c r="D234" s="75"/>
      <c r="E234" s="75"/>
      <c r="F234" s="128"/>
      <c r="H234" s="128"/>
    </row>
    <row r="235" spans="1:8" x14ac:dyDescent="0.3">
      <c r="A235" s="128"/>
      <c r="B235" s="75"/>
      <c r="C235" s="75"/>
      <c r="D235" s="75"/>
      <c r="E235" s="75"/>
      <c r="F235" s="128"/>
      <c r="H235" s="128"/>
    </row>
    <row r="236" spans="1:8" x14ac:dyDescent="0.3">
      <c r="A236" s="128"/>
      <c r="B236" s="75"/>
      <c r="C236" s="75"/>
      <c r="D236" s="75"/>
      <c r="E236" s="75"/>
      <c r="F236" s="128"/>
      <c r="H236" s="128"/>
    </row>
    <row r="237" spans="1:8" x14ac:dyDescent="0.3">
      <c r="A237" s="128"/>
      <c r="B237" s="75"/>
      <c r="C237" s="75"/>
      <c r="D237" s="75"/>
      <c r="E237" s="75"/>
      <c r="F237" s="128"/>
      <c r="H237" s="128"/>
    </row>
    <row r="238" spans="1:8" x14ac:dyDescent="0.3">
      <c r="A238" s="128"/>
      <c r="B238" s="75"/>
      <c r="C238" s="75"/>
      <c r="D238" s="75"/>
      <c r="E238" s="75"/>
      <c r="F238" s="128"/>
      <c r="H238" s="128"/>
    </row>
    <row r="239" spans="1:8" x14ac:dyDescent="0.3">
      <c r="A239" s="128"/>
      <c r="B239" s="75"/>
      <c r="C239" s="75"/>
      <c r="D239" s="75"/>
      <c r="E239" s="75"/>
      <c r="F239" s="128"/>
      <c r="H239" s="128"/>
    </row>
    <row r="240" spans="1:8" x14ac:dyDescent="0.3">
      <c r="A240" s="128"/>
      <c r="B240" s="75"/>
      <c r="C240" s="75"/>
      <c r="D240" s="75"/>
      <c r="E240" s="75"/>
      <c r="F240" s="128"/>
      <c r="H240" s="128"/>
    </row>
    <row r="241" spans="1:8" x14ac:dyDescent="0.3">
      <c r="A241" s="128"/>
      <c r="B241" s="75"/>
      <c r="C241" s="75"/>
      <c r="D241" s="75"/>
      <c r="E241" s="75"/>
      <c r="F241" s="128"/>
      <c r="H241" s="128"/>
    </row>
    <row r="242" spans="1:8" x14ac:dyDescent="0.3">
      <c r="A242" s="128"/>
      <c r="B242" s="75"/>
      <c r="C242" s="75"/>
      <c r="D242" s="75"/>
      <c r="E242" s="75"/>
      <c r="F242" s="128"/>
      <c r="H242" s="128"/>
    </row>
    <row r="243" spans="1:8" x14ac:dyDescent="0.3">
      <c r="A243" s="128"/>
      <c r="B243" s="75"/>
      <c r="C243" s="75"/>
      <c r="D243" s="75"/>
      <c r="E243" s="75"/>
      <c r="F243" s="128"/>
      <c r="H243" s="128"/>
    </row>
    <row r="244" spans="1:8" x14ac:dyDescent="0.3">
      <c r="A244" s="128"/>
      <c r="B244" s="75"/>
      <c r="C244" s="75"/>
      <c r="D244" s="75"/>
      <c r="E244" s="75"/>
      <c r="F244" s="128"/>
      <c r="H244" s="128"/>
    </row>
    <row r="245" spans="1:8" x14ac:dyDescent="0.3">
      <c r="A245" s="128"/>
      <c r="B245" s="75"/>
      <c r="C245" s="75"/>
      <c r="D245" s="75"/>
      <c r="E245" s="75"/>
      <c r="F245" s="128"/>
      <c r="H245" s="128"/>
    </row>
    <row r="246" spans="1:8" x14ac:dyDescent="0.3">
      <c r="A246" s="128"/>
      <c r="B246" s="75"/>
      <c r="C246" s="75"/>
      <c r="D246" s="75"/>
      <c r="E246" s="75"/>
      <c r="F246" s="128"/>
      <c r="H246" s="128"/>
    </row>
    <row r="247" spans="1:8" x14ac:dyDescent="0.3">
      <c r="A247" s="128"/>
      <c r="B247" s="75"/>
      <c r="C247" s="75"/>
      <c r="D247" s="75"/>
      <c r="E247" s="75"/>
      <c r="F247" s="128"/>
      <c r="H247" s="128"/>
    </row>
    <row r="248" spans="1:8" x14ac:dyDescent="0.3">
      <c r="A248" s="128"/>
      <c r="B248" s="75"/>
      <c r="C248" s="75"/>
      <c r="D248" s="75"/>
      <c r="E248" s="75"/>
      <c r="F248" s="128"/>
      <c r="H248" s="128"/>
    </row>
    <row r="249" spans="1:8" x14ac:dyDescent="0.3">
      <c r="A249" s="128"/>
      <c r="B249" s="75"/>
      <c r="C249" s="75"/>
      <c r="D249" s="75"/>
      <c r="E249" s="75"/>
      <c r="F249" s="128"/>
      <c r="H249" s="128"/>
    </row>
    <row r="250" spans="1:8" x14ac:dyDescent="0.3">
      <c r="A250" s="128"/>
      <c r="B250" s="75"/>
      <c r="C250" s="75"/>
      <c r="D250" s="75"/>
      <c r="E250" s="75"/>
      <c r="F250" s="128"/>
      <c r="H250" s="128"/>
    </row>
    <row r="251" spans="1:8" x14ac:dyDescent="0.3">
      <c r="A251" s="128"/>
      <c r="B251" s="75"/>
      <c r="C251" s="75"/>
      <c r="D251" s="75"/>
      <c r="E251" s="75"/>
      <c r="F251" s="128"/>
      <c r="H251" s="128"/>
    </row>
    <row r="252" spans="1:8" x14ac:dyDescent="0.3">
      <c r="A252" s="128"/>
      <c r="B252" s="75"/>
      <c r="C252" s="75"/>
      <c r="D252" s="75"/>
      <c r="E252" s="75"/>
      <c r="F252" s="128"/>
      <c r="H252" s="128"/>
    </row>
    <row r="253" spans="1:8" x14ac:dyDescent="0.3">
      <c r="A253" s="128"/>
      <c r="B253" s="75"/>
      <c r="C253" s="75"/>
      <c r="D253" s="75"/>
      <c r="E253" s="75"/>
      <c r="F253" s="128"/>
      <c r="H253" s="128"/>
    </row>
    <row r="254" spans="1:8" x14ac:dyDescent="0.3">
      <c r="A254" s="128"/>
      <c r="B254" s="75"/>
      <c r="C254" s="75"/>
      <c r="D254" s="75"/>
      <c r="E254" s="75"/>
      <c r="F254" s="128"/>
      <c r="H254" s="128"/>
    </row>
    <row r="255" spans="1:8" x14ac:dyDescent="0.3">
      <c r="A255" s="128"/>
      <c r="B255" s="75"/>
      <c r="C255" s="75"/>
      <c r="D255" s="75"/>
      <c r="E255" s="75"/>
      <c r="F255" s="128"/>
      <c r="H255" s="128"/>
    </row>
    <row r="256" spans="1:8" x14ac:dyDescent="0.3">
      <c r="A256" s="128"/>
      <c r="B256" s="75"/>
      <c r="C256" s="75"/>
      <c r="D256" s="75"/>
      <c r="E256" s="75"/>
      <c r="F256" s="128"/>
      <c r="H256" s="128"/>
    </row>
    <row r="257" spans="1:8" x14ac:dyDescent="0.3">
      <c r="A257" s="128"/>
      <c r="B257" s="75"/>
      <c r="C257" s="75"/>
      <c r="D257" s="75"/>
      <c r="E257" s="75"/>
      <c r="F257" s="128"/>
      <c r="H257" s="128"/>
    </row>
    <row r="258" spans="1:8" x14ac:dyDescent="0.3">
      <c r="A258" s="128"/>
      <c r="B258" s="75"/>
      <c r="C258" s="75"/>
      <c r="D258" s="75"/>
      <c r="E258" s="75"/>
      <c r="F258" s="128"/>
      <c r="H258" s="128"/>
    </row>
    <row r="259" spans="1:8" x14ac:dyDescent="0.3">
      <c r="A259" s="128"/>
      <c r="B259" s="75"/>
      <c r="C259" s="75"/>
      <c r="D259" s="75"/>
      <c r="E259" s="75"/>
      <c r="F259" s="128"/>
      <c r="H259" s="128"/>
    </row>
    <row r="260" spans="1:8" x14ac:dyDescent="0.3">
      <c r="A260" s="128"/>
      <c r="B260" s="75"/>
      <c r="C260" s="75"/>
      <c r="D260" s="75"/>
      <c r="E260" s="75"/>
      <c r="F260" s="128"/>
      <c r="H260" s="128"/>
    </row>
    <row r="261" spans="1:8" x14ac:dyDescent="0.3">
      <c r="A261" s="128"/>
      <c r="B261" s="75"/>
      <c r="C261" s="75"/>
      <c r="D261" s="75"/>
      <c r="E261" s="75"/>
      <c r="F261" s="128"/>
      <c r="H261" s="128"/>
    </row>
    <row r="262" spans="1:8" x14ac:dyDescent="0.3">
      <c r="A262" s="128"/>
      <c r="B262" s="75"/>
      <c r="C262" s="75"/>
      <c r="D262" s="75"/>
      <c r="E262" s="75"/>
      <c r="F262" s="128"/>
      <c r="H262" s="128"/>
    </row>
    <row r="263" spans="1:8" x14ac:dyDescent="0.3">
      <c r="A263" s="128"/>
      <c r="B263" s="75"/>
      <c r="C263" s="75"/>
      <c r="D263" s="75"/>
      <c r="E263" s="75"/>
      <c r="F263" s="128"/>
      <c r="H263" s="128"/>
    </row>
    <row r="264" spans="1:8" x14ac:dyDescent="0.3">
      <c r="A264" s="128"/>
      <c r="B264" s="75"/>
      <c r="C264" s="75"/>
      <c r="D264" s="75"/>
      <c r="E264" s="75"/>
      <c r="F264" s="128"/>
      <c r="H264" s="128"/>
    </row>
    <row r="265" spans="1:8" x14ac:dyDescent="0.3">
      <c r="A265" s="128"/>
      <c r="B265" s="75"/>
      <c r="C265" s="75"/>
      <c r="D265" s="75"/>
      <c r="E265" s="75"/>
      <c r="F265" s="128"/>
      <c r="H265" s="128"/>
    </row>
    <row r="266" spans="1:8" x14ac:dyDescent="0.3">
      <c r="A266" s="128"/>
      <c r="B266" s="75"/>
      <c r="C266" s="75"/>
      <c r="D266" s="75"/>
      <c r="E266" s="75"/>
      <c r="F266" s="128"/>
      <c r="H266" s="128"/>
    </row>
    <row r="267" spans="1:8" x14ac:dyDescent="0.3">
      <c r="A267" s="128"/>
      <c r="B267" s="75"/>
      <c r="C267" s="75"/>
      <c r="D267" s="75"/>
      <c r="E267" s="75"/>
      <c r="F267" s="128"/>
      <c r="H267" s="128"/>
    </row>
    <row r="268" spans="1:8" x14ac:dyDescent="0.3">
      <c r="A268" s="128"/>
      <c r="B268" s="75"/>
      <c r="C268" s="75"/>
      <c r="D268" s="75"/>
      <c r="E268" s="75"/>
      <c r="F268" s="128"/>
      <c r="H268" s="128"/>
    </row>
    <row r="269" spans="1:8" x14ac:dyDescent="0.3">
      <c r="A269" s="128"/>
      <c r="B269" s="75"/>
      <c r="C269" s="75"/>
      <c r="D269" s="75"/>
      <c r="E269" s="75"/>
      <c r="F269" s="128"/>
      <c r="H269" s="128"/>
    </row>
    <row r="270" spans="1:8" x14ac:dyDescent="0.3">
      <c r="A270" s="128"/>
      <c r="B270" s="75"/>
      <c r="C270" s="75"/>
      <c r="D270" s="75"/>
      <c r="E270" s="75"/>
      <c r="F270" s="128"/>
      <c r="H270" s="128"/>
    </row>
    <row r="271" spans="1:8" x14ac:dyDescent="0.3">
      <c r="A271" s="128"/>
      <c r="B271" s="75"/>
      <c r="C271" s="75"/>
      <c r="D271" s="75"/>
      <c r="E271" s="75"/>
      <c r="F271" s="128"/>
      <c r="H271" s="128"/>
    </row>
    <row r="272" spans="1:8" x14ac:dyDescent="0.3">
      <c r="A272" s="128"/>
      <c r="B272" s="75"/>
      <c r="C272" s="75"/>
      <c r="D272" s="75"/>
      <c r="E272" s="75"/>
      <c r="F272" s="128"/>
      <c r="H272" s="128"/>
    </row>
    <row r="273" spans="1:8" x14ac:dyDescent="0.3">
      <c r="A273" s="128"/>
      <c r="B273" s="75"/>
      <c r="C273" s="75"/>
      <c r="D273" s="75"/>
      <c r="E273" s="75"/>
      <c r="F273" s="128"/>
      <c r="H273" s="128"/>
    </row>
    <row r="274" spans="1:8" x14ac:dyDescent="0.3">
      <c r="A274" s="128"/>
      <c r="B274" s="75"/>
      <c r="C274" s="75"/>
      <c r="D274" s="75"/>
      <c r="E274" s="75"/>
      <c r="F274" s="128"/>
      <c r="H274" s="128"/>
    </row>
    <row r="275" spans="1:8" x14ac:dyDescent="0.3">
      <c r="A275" s="128"/>
      <c r="B275" s="75"/>
      <c r="C275" s="75"/>
      <c r="D275" s="75"/>
      <c r="E275" s="75"/>
      <c r="F275" s="128"/>
      <c r="H275" s="128"/>
    </row>
    <row r="276" spans="1:8" x14ac:dyDescent="0.3">
      <c r="A276" s="128"/>
      <c r="B276" s="75"/>
      <c r="C276" s="75"/>
      <c r="D276" s="75"/>
      <c r="E276" s="75"/>
      <c r="F276" s="128"/>
      <c r="H276" s="128"/>
    </row>
    <row r="277" spans="1:8" x14ac:dyDescent="0.3">
      <c r="A277" s="128"/>
      <c r="B277" s="75"/>
      <c r="C277" s="75"/>
      <c r="D277" s="75"/>
      <c r="E277" s="75"/>
      <c r="F277" s="128"/>
      <c r="H277" s="128"/>
    </row>
    <row r="278" spans="1:8" x14ac:dyDescent="0.3">
      <c r="A278" s="128"/>
      <c r="B278" s="75"/>
      <c r="C278" s="75"/>
      <c r="D278" s="75"/>
      <c r="E278" s="75"/>
      <c r="F278" s="128"/>
      <c r="H278" s="128"/>
    </row>
    <row r="279" spans="1:8" x14ac:dyDescent="0.3">
      <c r="A279" s="128"/>
      <c r="B279" s="75"/>
      <c r="C279" s="75"/>
      <c r="D279" s="75"/>
      <c r="E279" s="75"/>
      <c r="F279" s="128"/>
      <c r="H279" s="128"/>
    </row>
    <row r="280" spans="1:8" x14ac:dyDescent="0.3">
      <c r="A280" s="128"/>
      <c r="B280" s="75"/>
      <c r="C280" s="75"/>
      <c r="D280" s="75"/>
      <c r="E280" s="75"/>
      <c r="F280" s="128"/>
      <c r="H280" s="128"/>
    </row>
    <row r="281" spans="1:8" x14ac:dyDescent="0.3">
      <c r="A281" s="128"/>
      <c r="B281" s="75"/>
      <c r="C281" s="75"/>
      <c r="D281" s="75"/>
      <c r="E281" s="75"/>
      <c r="F281" s="128"/>
      <c r="H281" s="128"/>
    </row>
    <row r="282" spans="1:8" x14ac:dyDescent="0.3">
      <c r="A282" s="128"/>
      <c r="B282" s="75"/>
      <c r="C282" s="75"/>
      <c r="D282" s="75"/>
      <c r="E282" s="75"/>
      <c r="F282" s="128"/>
      <c r="H282" s="128"/>
    </row>
    <row r="283" spans="1:8" x14ac:dyDescent="0.3">
      <c r="A283" s="128"/>
      <c r="B283" s="75"/>
      <c r="C283" s="75"/>
      <c r="D283" s="75"/>
      <c r="E283" s="75"/>
      <c r="F283" s="128"/>
      <c r="H283" s="128"/>
    </row>
    <row r="284" spans="1:8" x14ac:dyDescent="0.3">
      <c r="A284" s="128"/>
      <c r="B284" s="75"/>
      <c r="C284" s="75"/>
      <c r="D284" s="75"/>
      <c r="E284" s="75"/>
      <c r="F284" s="128"/>
      <c r="H284" s="128"/>
    </row>
    <row r="285" spans="1:8" x14ac:dyDescent="0.3">
      <c r="A285" s="128"/>
      <c r="B285" s="75"/>
      <c r="C285" s="75"/>
      <c r="D285" s="75"/>
      <c r="E285" s="75"/>
      <c r="F285" s="128"/>
      <c r="H285" s="128"/>
    </row>
    <row r="286" spans="1:8" x14ac:dyDescent="0.3">
      <c r="A286" s="128"/>
      <c r="B286" s="75"/>
      <c r="C286" s="75"/>
      <c r="D286" s="75"/>
      <c r="E286" s="75"/>
      <c r="F286" s="128"/>
      <c r="H286" s="128"/>
    </row>
    <row r="287" spans="1:8" x14ac:dyDescent="0.3">
      <c r="A287" s="128"/>
      <c r="B287" s="75"/>
      <c r="C287" s="75"/>
      <c r="D287" s="75"/>
      <c r="E287" s="75"/>
      <c r="F287" s="128"/>
      <c r="H287" s="128"/>
    </row>
    <row r="288" spans="1:8" x14ac:dyDescent="0.3">
      <c r="A288" s="128"/>
      <c r="B288" s="75"/>
      <c r="C288" s="75"/>
      <c r="D288" s="75"/>
      <c r="E288" s="75"/>
      <c r="F288" s="128"/>
      <c r="H288" s="128"/>
    </row>
    <row r="289" spans="1:8" x14ac:dyDescent="0.3">
      <c r="A289" s="128"/>
      <c r="B289" s="75"/>
      <c r="C289" s="75"/>
      <c r="D289" s="75"/>
      <c r="E289" s="75"/>
      <c r="F289" s="128"/>
      <c r="H289" s="128"/>
    </row>
    <row r="290" spans="1:8" x14ac:dyDescent="0.3">
      <c r="A290" s="128"/>
      <c r="B290" s="75"/>
      <c r="C290" s="75"/>
      <c r="D290" s="75"/>
      <c r="E290" s="75"/>
      <c r="F290" s="128"/>
      <c r="H290" s="128"/>
    </row>
    <row r="291" spans="1:8" x14ac:dyDescent="0.3">
      <c r="A291" s="128"/>
      <c r="B291" s="75"/>
      <c r="C291" s="75"/>
      <c r="D291" s="75"/>
      <c r="E291" s="75"/>
      <c r="F291" s="128"/>
      <c r="H291" s="128"/>
    </row>
    <row r="292" spans="1:8" x14ac:dyDescent="0.3">
      <c r="A292" s="128"/>
      <c r="B292" s="75"/>
      <c r="C292" s="75"/>
      <c r="D292" s="75"/>
      <c r="E292" s="75"/>
      <c r="F292" s="128"/>
      <c r="H292" s="128"/>
    </row>
    <row r="293" spans="1:8" x14ac:dyDescent="0.3">
      <c r="A293" s="128"/>
      <c r="B293" s="75"/>
      <c r="C293" s="75"/>
      <c r="D293" s="75"/>
      <c r="E293" s="75"/>
      <c r="F293" s="128"/>
      <c r="H293" s="128"/>
    </row>
    <row r="294" spans="1:8" x14ac:dyDescent="0.3">
      <c r="A294" s="128"/>
      <c r="B294" s="75"/>
      <c r="C294" s="75"/>
      <c r="D294" s="75"/>
      <c r="E294" s="75"/>
      <c r="F294" s="128"/>
      <c r="H294" s="128"/>
    </row>
    <row r="295" spans="1:8" x14ac:dyDescent="0.3">
      <c r="A295" s="128"/>
      <c r="B295" s="75"/>
      <c r="C295" s="75"/>
      <c r="D295" s="75"/>
      <c r="E295" s="75"/>
      <c r="F295" s="128"/>
      <c r="H295" s="128"/>
    </row>
    <row r="296" spans="1:8" x14ac:dyDescent="0.3">
      <c r="A296" s="128"/>
      <c r="B296" s="75"/>
      <c r="C296" s="75"/>
      <c r="D296" s="75"/>
      <c r="E296" s="75"/>
      <c r="F296" s="128"/>
      <c r="H296" s="128"/>
    </row>
    <row r="297" spans="1:8" x14ac:dyDescent="0.3">
      <c r="A297" s="128"/>
      <c r="B297" s="75"/>
      <c r="C297" s="75"/>
      <c r="D297" s="75"/>
      <c r="E297" s="75"/>
      <c r="F297" s="128"/>
      <c r="H297" s="128"/>
    </row>
    <row r="298" spans="1:8" x14ac:dyDescent="0.3">
      <c r="A298" s="128"/>
      <c r="B298" s="75"/>
      <c r="C298" s="75"/>
      <c r="D298" s="75"/>
      <c r="E298" s="75"/>
      <c r="F298" s="128"/>
      <c r="H298" s="128"/>
    </row>
    <row r="299" spans="1:8" x14ac:dyDescent="0.3">
      <c r="A299" s="128"/>
      <c r="B299" s="75"/>
      <c r="C299" s="75"/>
      <c r="D299" s="75"/>
      <c r="E299" s="75"/>
      <c r="F299" s="128"/>
      <c r="H299" s="128"/>
    </row>
    <row r="300" spans="1:8" x14ac:dyDescent="0.3">
      <c r="A300" s="128"/>
      <c r="B300" s="75"/>
      <c r="C300" s="75"/>
      <c r="D300" s="75"/>
      <c r="E300" s="75"/>
      <c r="F300" s="128"/>
      <c r="H300" s="128"/>
    </row>
    <row r="301" spans="1:8" x14ac:dyDescent="0.3">
      <c r="A301" s="128"/>
      <c r="B301" s="75"/>
      <c r="C301" s="75"/>
      <c r="D301" s="75"/>
      <c r="E301" s="75"/>
      <c r="F301" s="128"/>
      <c r="H301" s="128"/>
    </row>
    <row r="302" spans="1:8" x14ac:dyDescent="0.3">
      <c r="A302" s="128"/>
      <c r="B302" s="75"/>
      <c r="C302" s="75"/>
      <c r="D302" s="75"/>
      <c r="E302" s="75"/>
      <c r="F302" s="128"/>
      <c r="H302" s="128"/>
    </row>
    <row r="303" spans="1:8" x14ac:dyDescent="0.3">
      <c r="A303" s="128"/>
      <c r="B303" s="75"/>
      <c r="C303" s="75"/>
      <c r="D303" s="75"/>
      <c r="E303" s="75"/>
      <c r="F303" s="128"/>
      <c r="H303" s="128"/>
    </row>
    <row r="304" spans="1:8" x14ac:dyDescent="0.3">
      <c r="A304" s="128"/>
      <c r="B304" s="75"/>
      <c r="C304" s="75"/>
      <c r="D304" s="75"/>
      <c r="E304" s="75"/>
      <c r="F304" s="128"/>
      <c r="H304" s="128"/>
    </row>
    <row r="305" spans="1:8" x14ac:dyDescent="0.3">
      <c r="A305" s="128"/>
      <c r="B305" s="75"/>
      <c r="C305" s="75"/>
      <c r="D305" s="75"/>
      <c r="E305" s="75"/>
      <c r="F305" s="128"/>
      <c r="H305" s="128"/>
    </row>
    <row r="306" spans="1:8" x14ac:dyDescent="0.3">
      <c r="A306" s="128"/>
      <c r="B306" s="75"/>
      <c r="C306" s="75"/>
      <c r="D306" s="75"/>
      <c r="E306" s="75"/>
      <c r="F306" s="128"/>
      <c r="H306" s="128"/>
    </row>
    <row r="307" spans="1:8" x14ac:dyDescent="0.3">
      <c r="A307" s="128"/>
      <c r="B307" s="75"/>
      <c r="C307" s="75"/>
      <c r="D307" s="75"/>
      <c r="E307" s="75"/>
      <c r="F307" s="128"/>
      <c r="H307" s="128"/>
    </row>
    <row r="308" spans="1:8" x14ac:dyDescent="0.3">
      <c r="A308" s="128"/>
      <c r="B308" s="75"/>
      <c r="C308" s="75"/>
      <c r="D308" s="75"/>
      <c r="E308" s="75"/>
      <c r="F308" s="128"/>
      <c r="H308" s="128"/>
    </row>
    <row r="309" spans="1:8" x14ac:dyDescent="0.3">
      <c r="A309" s="128"/>
      <c r="B309" s="75"/>
      <c r="C309" s="75"/>
      <c r="D309" s="75"/>
      <c r="E309" s="75"/>
      <c r="F309" s="128"/>
      <c r="H309" s="128"/>
    </row>
    <row r="310" spans="1:8" x14ac:dyDescent="0.3">
      <c r="A310" s="128"/>
      <c r="B310" s="75"/>
      <c r="C310" s="75"/>
      <c r="D310" s="75"/>
      <c r="E310" s="75"/>
      <c r="F310" s="128"/>
      <c r="H310" s="128"/>
    </row>
    <row r="311" spans="1:8" x14ac:dyDescent="0.3">
      <c r="A311" s="128"/>
      <c r="B311" s="75"/>
      <c r="C311" s="75"/>
      <c r="D311" s="75"/>
      <c r="E311" s="75"/>
      <c r="F311" s="128"/>
      <c r="H311" s="128"/>
    </row>
    <row r="312" spans="1:8" x14ac:dyDescent="0.3">
      <c r="A312" s="128"/>
      <c r="B312" s="75"/>
      <c r="C312" s="75"/>
      <c r="D312" s="75"/>
      <c r="E312" s="75"/>
      <c r="F312" s="128"/>
      <c r="H312" s="128"/>
    </row>
    <row r="313" spans="1:8" x14ac:dyDescent="0.3">
      <c r="A313" s="128"/>
      <c r="B313" s="75"/>
      <c r="C313" s="75"/>
      <c r="D313" s="75"/>
      <c r="E313" s="75"/>
      <c r="F313" s="128"/>
      <c r="H313" s="128"/>
    </row>
    <row r="314" spans="1:8" x14ac:dyDescent="0.3">
      <c r="A314" s="128"/>
      <c r="B314" s="75"/>
      <c r="C314" s="75"/>
      <c r="D314" s="75"/>
      <c r="E314" s="75"/>
      <c r="F314" s="128"/>
      <c r="H314" s="128"/>
    </row>
    <row r="315" spans="1:8" x14ac:dyDescent="0.3">
      <c r="A315" s="128"/>
      <c r="B315" s="75"/>
      <c r="C315" s="75"/>
      <c r="D315" s="75"/>
      <c r="E315" s="75"/>
      <c r="F315" s="128"/>
      <c r="H315" s="128"/>
    </row>
    <row r="316" spans="1:8" x14ac:dyDescent="0.3">
      <c r="A316" s="128"/>
      <c r="B316" s="75"/>
      <c r="C316" s="75"/>
      <c r="D316" s="75"/>
      <c r="E316" s="75"/>
      <c r="F316" s="128"/>
      <c r="H316" s="128"/>
    </row>
    <row r="317" spans="1:8" x14ac:dyDescent="0.3">
      <c r="A317" s="128"/>
      <c r="B317" s="75"/>
      <c r="C317" s="75"/>
      <c r="D317" s="75"/>
      <c r="E317" s="75"/>
      <c r="F317" s="128"/>
      <c r="H317" s="128"/>
    </row>
    <row r="318" spans="1:8" x14ac:dyDescent="0.3">
      <c r="A318" s="128"/>
      <c r="B318" s="75"/>
      <c r="C318" s="75"/>
      <c r="D318" s="75"/>
      <c r="E318" s="75"/>
      <c r="F318" s="128"/>
      <c r="H318" s="128"/>
    </row>
    <row r="319" spans="1:8" x14ac:dyDescent="0.3">
      <c r="A319" s="128"/>
      <c r="B319" s="75"/>
      <c r="C319" s="75"/>
      <c r="D319" s="75"/>
      <c r="E319" s="75"/>
      <c r="F319" s="128"/>
      <c r="H319" s="128"/>
    </row>
    <row r="320" spans="1:8" x14ac:dyDescent="0.3">
      <c r="A320" s="128"/>
      <c r="B320" s="75"/>
      <c r="C320" s="75"/>
      <c r="D320" s="75"/>
      <c r="E320" s="75"/>
      <c r="F320" s="128"/>
      <c r="H320" s="128"/>
    </row>
    <row r="321" spans="1:8" x14ac:dyDescent="0.3">
      <c r="A321" s="128"/>
      <c r="B321" s="75"/>
      <c r="C321" s="75"/>
      <c r="D321" s="75"/>
      <c r="E321" s="75"/>
      <c r="F321" s="128"/>
      <c r="H321" s="128"/>
    </row>
    <row r="322" spans="1:8" x14ac:dyDescent="0.3">
      <c r="A322" s="128"/>
      <c r="B322" s="75"/>
      <c r="C322" s="75"/>
      <c r="D322" s="75"/>
      <c r="E322" s="75"/>
      <c r="F322" s="128"/>
      <c r="H322" s="128"/>
    </row>
    <row r="323" spans="1:8" x14ac:dyDescent="0.3">
      <c r="A323" s="128"/>
      <c r="B323" s="75"/>
      <c r="C323" s="75"/>
      <c r="D323" s="75"/>
      <c r="E323" s="75"/>
      <c r="F323" s="128"/>
      <c r="H323" s="128"/>
    </row>
    <row r="324" spans="1:8" x14ac:dyDescent="0.3">
      <c r="A324" s="128"/>
      <c r="B324" s="75"/>
      <c r="C324" s="75"/>
      <c r="D324" s="75"/>
      <c r="E324" s="75"/>
      <c r="F324" s="128"/>
      <c r="H324" s="128"/>
    </row>
    <row r="325" spans="1:8" x14ac:dyDescent="0.3">
      <c r="A325" s="128"/>
      <c r="B325" s="75"/>
      <c r="C325" s="75"/>
      <c r="D325" s="75"/>
      <c r="E325" s="75"/>
      <c r="F325" s="128"/>
      <c r="H325" s="128"/>
    </row>
    <row r="326" spans="1:8" x14ac:dyDescent="0.3">
      <c r="A326" s="128"/>
      <c r="B326" s="75"/>
      <c r="C326" s="75"/>
      <c r="D326" s="75"/>
      <c r="E326" s="75"/>
      <c r="F326" s="128"/>
      <c r="H326" s="128"/>
    </row>
    <row r="327" spans="1:8" x14ac:dyDescent="0.3">
      <c r="A327" s="128"/>
      <c r="B327" s="75"/>
      <c r="C327" s="75"/>
      <c r="D327" s="75"/>
      <c r="E327" s="75"/>
      <c r="F327" s="128"/>
      <c r="H327" s="128"/>
    </row>
    <row r="328" spans="1:8" x14ac:dyDescent="0.3">
      <c r="A328" s="128"/>
      <c r="B328" s="75"/>
      <c r="C328" s="75"/>
      <c r="D328" s="75"/>
      <c r="E328" s="75"/>
      <c r="F328" s="128"/>
      <c r="H328" s="128"/>
    </row>
    <row r="329" spans="1:8" x14ac:dyDescent="0.3">
      <c r="A329" s="128"/>
      <c r="B329" s="75"/>
      <c r="C329" s="75"/>
      <c r="D329" s="75"/>
      <c r="E329" s="75"/>
      <c r="F329" s="128"/>
      <c r="H329" s="128"/>
    </row>
    <row r="330" spans="1:8" x14ac:dyDescent="0.3">
      <c r="A330" s="128"/>
      <c r="B330" s="75"/>
      <c r="C330" s="75"/>
      <c r="D330" s="75"/>
      <c r="E330" s="75"/>
      <c r="F330" s="128"/>
      <c r="H330" s="128"/>
    </row>
    <row r="331" spans="1:8" x14ac:dyDescent="0.3">
      <c r="A331" s="128"/>
      <c r="B331" s="75"/>
      <c r="C331" s="75"/>
      <c r="D331" s="75"/>
      <c r="E331" s="75"/>
      <c r="F331" s="128"/>
      <c r="H331" s="128"/>
    </row>
    <row r="332" spans="1:8" x14ac:dyDescent="0.3">
      <c r="A332" s="128"/>
      <c r="B332" s="75"/>
      <c r="C332" s="75"/>
      <c r="D332" s="75"/>
      <c r="E332" s="75"/>
      <c r="F332" s="128"/>
      <c r="H332" s="128"/>
    </row>
    <row r="333" spans="1:8" x14ac:dyDescent="0.3">
      <c r="A333" s="128"/>
      <c r="B333" s="75"/>
      <c r="C333" s="75"/>
      <c r="D333" s="75"/>
      <c r="E333" s="75"/>
      <c r="F333" s="128"/>
      <c r="H333" s="128"/>
    </row>
    <row r="334" spans="1:8" x14ac:dyDescent="0.3">
      <c r="A334" s="128"/>
      <c r="B334" s="75"/>
      <c r="C334" s="75"/>
      <c r="D334" s="75"/>
      <c r="E334" s="75"/>
      <c r="F334" s="128"/>
      <c r="H334" s="128"/>
    </row>
    <row r="335" spans="1:8" x14ac:dyDescent="0.3">
      <c r="A335" s="128"/>
      <c r="B335" s="75"/>
      <c r="C335" s="75"/>
      <c r="D335" s="75"/>
      <c r="E335" s="75"/>
      <c r="F335" s="128"/>
      <c r="H335" s="128"/>
    </row>
    <row r="336" spans="1:8" x14ac:dyDescent="0.3">
      <c r="A336" s="128"/>
      <c r="B336" s="75"/>
      <c r="C336" s="75"/>
      <c r="D336" s="75"/>
      <c r="E336" s="75"/>
      <c r="F336" s="128"/>
      <c r="H336" s="128"/>
    </row>
    <row r="337" spans="1:8" x14ac:dyDescent="0.3">
      <c r="A337" s="128"/>
      <c r="B337" s="75"/>
      <c r="C337" s="75"/>
      <c r="D337" s="75"/>
      <c r="E337" s="75"/>
      <c r="F337" s="128"/>
      <c r="H337" s="128"/>
    </row>
    <row r="338" spans="1:8" x14ac:dyDescent="0.3">
      <c r="A338" s="128"/>
      <c r="B338" s="75"/>
      <c r="C338" s="75"/>
      <c r="D338" s="75"/>
      <c r="E338" s="75"/>
      <c r="F338" s="128"/>
      <c r="H338" s="128"/>
    </row>
    <row r="339" spans="1:8" x14ac:dyDescent="0.3">
      <c r="A339" s="128"/>
      <c r="B339" s="75"/>
      <c r="C339" s="75"/>
      <c r="D339" s="75"/>
      <c r="E339" s="75"/>
      <c r="F339" s="128"/>
      <c r="H339" s="128"/>
    </row>
    <row r="340" spans="1:8" x14ac:dyDescent="0.3">
      <c r="A340" s="128"/>
      <c r="B340" s="75"/>
      <c r="C340" s="75"/>
      <c r="D340" s="75"/>
      <c r="E340" s="75"/>
      <c r="F340" s="128"/>
      <c r="H340" s="128"/>
    </row>
    <row r="341" spans="1:8" x14ac:dyDescent="0.3">
      <c r="A341" s="128"/>
      <c r="B341" s="75"/>
      <c r="C341" s="75"/>
      <c r="D341" s="75"/>
      <c r="E341" s="75"/>
      <c r="F341" s="128"/>
      <c r="H341" s="128"/>
    </row>
    <row r="342" spans="1:8" x14ac:dyDescent="0.3">
      <c r="A342" s="128"/>
      <c r="B342" s="75"/>
      <c r="C342" s="75"/>
      <c r="D342" s="75"/>
      <c r="E342" s="75"/>
      <c r="F342" s="128"/>
      <c r="H342" s="128"/>
    </row>
    <row r="343" spans="1:8" x14ac:dyDescent="0.3">
      <c r="A343" s="128"/>
      <c r="B343" s="75"/>
      <c r="C343" s="75"/>
      <c r="D343" s="75"/>
      <c r="E343" s="75"/>
      <c r="F343" s="128"/>
      <c r="H343" s="128"/>
    </row>
    <row r="344" spans="1:8" x14ac:dyDescent="0.3">
      <c r="A344" s="128"/>
      <c r="B344" s="75"/>
      <c r="C344" s="75"/>
      <c r="D344" s="75"/>
      <c r="E344" s="75"/>
      <c r="F344" s="128"/>
      <c r="H344" s="128"/>
    </row>
    <row r="345" spans="1:8" x14ac:dyDescent="0.3">
      <c r="A345" s="128"/>
      <c r="B345" s="75"/>
      <c r="C345" s="75"/>
      <c r="D345" s="75"/>
      <c r="E345" s="75"/>
      <c r="F345" s="128"/>
      <c r="H345" s="128"/>
    </row>
    <row r="346" spans="1:8" x14ac:dyDescent="0.3">
      <c r="A346" s="128"/>
      <c r="B346" s="75"/>
      <c r="C346" s="75"/>
      <c r="D346" s="75"/>
      <c r="E346" s="75"/>
      <c r="F346" s="128"/>
      <c r="H346" s="128"/>
    </row>
    <row r="347" spans="1:8" x14ac:dyDescent="0.3">
      <c r="A347" s="128"/>
      <c r="B347" s="75"/>
      <c r="C347" s="75"/>
      <c r="D347" s="75"/>
      <c r="E347" s="75"/>
      <c r="F347" s="128"/>
      <c r="H347" s="128"/>
    </row>
    <row r="348" spans="1:8" x14ac:dyDescent="0.3">
      <c r="A348" s="128"/>
      <c r="B348" s="75"/>
      <c r="C348" s="75"/>
      <c r="D348" s="75"/>
      <c r="E348" s="75"/>
      <c r="F348" s="128"/>
      <c r="H348" s="128"/>
    </row>
    <row r="349" spans="1:8" x14ac:dyDescent="0.3">
      <c r="A349" s="128"/>
      <c r="B349" s="75"/>
      <c r="C349" s="75"/>
      <c r="D349" s="75"/>
      <c r="E349" s="75"/>
      <c r="F349" s="128"/>
      <c r="H349" s="128"/>
    </row>
    <row r="350" spans="1:8" x14ac:dyDescent="0.3">
      <c r="A350" s="128"/>
      <c r="B350" s="75"/>
      <c r="C350" s="75"/>
      <c r="D350" s="75"/>
      <c r="E350" s="75"/>
      <c r="F350" s="128"/>
      <c r="H350" s="128"/>
    </row>
    <row r="351" spans="1:8" x14ac:dyDescent="0.3">
      <c r="A351" s="128"/>
      <c r="B351" s="75"/>
      <c r="C351" s="75"/>
      <c r="D351" s="75"/>
      <c r="E351" s="75"/>
      <c r="F351" s="128"/>
      <c r="H351" s="128"/>
    </row>
    <row r="352" spans="1:8" x14ac:dyDescent="0.3">
      <c r="A352" s="128"/>
      <c r="B352" s="75"/>
      <c r="C352" s="75"/>
      <c r="D352" s="75"/>
      <c r="E352" s="75"/>
      <c r="F352" s="128"/>
      <c r="H352" s="128"/>
    </row>
    <row r="353" spans="1:8" x14ac:dyDescent="0.3">
      <c r="A353" s="128"/>
      <c r="B353" s="75"/>
      <c r="C353" s="75"/>
      <c r="D353" s="75"/>
      <c r="E353" s="75"/>
      <c r="F353" s="128"/>
      <c r="H353" s="128"/>
    </row>
    <row r="354" spans="1:8" x14ac:dyDescent="0.3">
      <c r="A354" s="128"/>
      <c r="B354" s="75"/>
      <c r="C354" s="75"/>
      <c r="D354" s="75"/>
      <c r="E354" s="75"/>
      <c r="F354" s="128"/>
      <c r="H354" s="128"/>
    </row>
    <row r="355" spans="1:8" x14ac:dyDescent="0.3">
      <c r="A355" s="128"/>
      <c r="B355" s="75"/>
      <c r="C355" s="75"/>
      <c r="D355" s="75"/>
      <c r="E355" s="75"/>
      <c r="F355" s="128"/>
      <c r="H355" s="128"/>
    </row>
    <row r="356" spans="1:8" x14ac:dyDescent="0.3">
      <c r="A356" s="128"/>
      <c r="B356" s="75"/>
      <c r="C356" s="75"/>
      <c r="D356" s="75"/>
      <c r="E356" s="75"/>
      <c r="F356" s="128"/>
      <c r="H356" s="128"/>
    </row>
    <row r="357" spans="1:8" x14ac:dyDescent="0.3">
      <c r="A357" s="128"/>
      <c r="B357" s="75"/>
      <c r="C357" s="75"/>
      <c r="D357" s="75"/>
      <c r="E357" s="75"/>
      <c r="F357" s="128"/>
      <c r="H357" s="128"/>
    </row>
    <row r="358" spans="1:8" x14ac:dyDescent="0.3">
      <c r="A358" s="128"/>
      <c r="B358" s="75"/>
      <c r="C358" s="75"/>
      <c r="D358" s="75"/>
      <c r="E358" s="75"/>
      <c r="F358" s="128"/>
      <c r="H358" s="128"/>
    </row>
    <row r="359" spans="1:8" x14ac:dyDescent="0.3">
      <c r="A359" s="128"/>
      <c r="B359" s="75"/>
      <c r="C359" s="75"/>
      <c r="D359" s="75"/>
      <c r="E359" s="75"/>
      <c r="F359" s="128"/>
      <c r="H359" s="128"/>
    </row>
    <row r="360" spans="1:8" x14ac:dyDescent="0.3">
      <c r="A360" s="128"/>
      <c r="B360" s="75"/>
      <c r="C360" s="75"/>
      <c r="D360" s="75"/>
      <c r="E360" s="75"/>
      <c r="F360" s="128"/>
      <c r="H360" s="128"/>
    </row>
    <row r="361" spans="1:8" x14ac:dyDescent="0.3">
      <c r="A361" s="128"/>
      <c r="B361" s="75"/>
      <c r="C361" s="75"/>
      <c r="D361" s="75"/>
      <c r="E361" s="75"/>
      <c r="F361" s="128"/>
      <c r="H361" s="128"/>
    </row>
    <row r="362" spans="1:8" x14ac:dyDescent="0.3">
      <c r="A362" s="128"/>
      <c r="B362" s="75"/>
      <c r="C362" s="75"/>
      <c r="D362" s="75"/>
      <c r="E362" s="75"/>
      <c r="F362" s="128"/>
      <c r="H362" s="128"/>
    </row>
    <row r="363" spans="1:8" x14ac:dyDescent="0.3">
      <c r="A363" s="128"/>
      <c r="B363" s="75"/>
      <c r="C363" s="75"/>
      <c r="D363" s="75"/>
      <c r="E363" s="75"/>
      <c r="F363" s="128"/>
      <c r="H363" s="128"/>
    </row>
    <row r="364" spans="1:8" x14ac:dyDescent="0.3">
      <c r="A364" s="128"/>
      <c r="B364" s="75"/>
      <c r="C364" s="75"/>
      <c r="D364" s="75"/>
      <c r="E364" s="75"/>
      <c r="F364" s="128"/>
      <c r="H364" s="128"/>
    </row>
    <row r="365" spans="1:8" x14ac:dyDescent="0.3">
      <c r="A365" s="128"/>
      <c r="B365" s="75"/>
      <c r="C365" s="75"/>
      <c r="D365" s="75"/>
      <c r="E365" s="75"/>
      <c r="F365" s="128"/>
      <c r="H365" s="128"/>
    </row>
    <row r="366" spans="1:8" x14ac:dyDescent="0.3">
      <c r="A366" s="128"/>
      <c r="B366" s="75"/>
      <c r="C366" s="75"/>
      <c r="D366" s="75"/>
      <c r="E366" s="75"/>
      <c r="F366" s="128"/>
      <c r="H366" s="128"/>
    </row>
    <row r="367" spans="1:8" x14ac:dyDescent="0.3">
      <c r="A367" s="128"/>
      <c r="B367" s="75"/>
      <c r="C367" s="75"/>
      <c r="D367" s="75"/>
      <c r="E367" s="75"/>
      <c r="F367" s="128"/>
      <c r="H367" s="128"/>
    </row>
    <row r="368" spans="1:8" x14ac:dyDescent="0.3">
      <c r="A368" s="128"/>
      <c r="B368" s="75"/>
      <c r="C368" s="75"/>
      <c r="D368" s="75"/>
      <c r="E368" s="75"/>
      <c r="F368" s="128"/>
      <c r="H368" s="128"/>
    </row>
    <row r="369" spans="1:8" x14ac:dyDescent="0.3">
      <c r="A369" s="128"/>
      <c r="B369" s="75"/>
      <c r="C369" s="75"/>
      <c r="D369" s="75"/>
      <c r="E369" s="75"/>
      <c r="F369" s="128"/>
      <c r="H369" s="128"/>
    </row>
    <row r="370" spans="1:8" x14ac:dyDescent="0.3">
      <c r="A370" s="128"/>
      <c r="B370" s="75"/>
      <c r="C370" s="75"/>
      <c r="D370" s="75"/>
      <c r="E370" s="75"/>
      <c r="F370" s="128"/>
      <c r="H370" s="128"/>
    </row>
    <row r="371" spans="1:8" x14ac:dyDescent="0.3">
      <c r="A371" s="128"/>
      <c r="B371" s="75"/>
      <c r="C371" s="75"/>
      <c r="D371" s="75"/>
      <c r="E371" s="75"/>
      <c r="F371" s="128"/>
      <c r="H371" s="128"/>
    </row>
    <row r="372" spans="1:8" x14ac:dyDescent="0.3">
      <c r="A372" s="128"/>
      <c r="B372" s="75"/>
      <c r="C372" s="75"/>
      <c r="D372" s="75"/>
      <c r="E372" s="75"/>
      <c r="F372" s="128"/>
      <c r="H372" s="128"/>
    </row>
    <row r="373" spans="1:8" x14ac:dyDescent="0.3">
      <c r="A373" s="128"/>
      <c r="B373" s="75"/>
      <c r="C373" s="75"/>
      <c r="D373" s="75"/>
      <c r="E373" s="75"/>
      <c r="F373" s="128"/>
      <c r="H373" s="128"/>
    </row>
    <row r="374" spans="1:8" x14ac:dyDescent="0.3">
      <c r="A374" s="128"/>
      <c r="B374" s="75"/>
      <c r="C374" s="75"/>
      <c r="D374" s="75"/>
      <c r="E374" s="75"/>
      <c r="F374" s="128"/>
      <c r="H374" s="128"/>
    </row>
    <row r="375" spans="1:8" x14ac:dyDescent="0.3">
      <c r="A375" s="128"/>
      <c r="B375" s="75"/>
      <c r="C375" s="75"/>
      <c r="D375" s="75"/>
      <c r="E375" s="75"/>
      <c r="F375" s="128"/>
      <c r="H375" s="128"/>
    </row>
    <row r="376" spans="1:8" x14ac:dyDescent="0.3">
      <c r="A376" s="128"/>
      <c r="B376" s="75"/>
      <c r="C376" s="75"/>
      <c r="D376" s="75"/>
      <c r="E376" s="75"/>
      <c r="F376" s="128"/>
      <c r="H376" s="128"/>
    </row>
    <row r="377" spans="1:8" x14ac:dyDescent="0.3">
      <c r="A377" s="128"/>
      <c r="B377" s="75"/>
      <c r="C377" s="75"/>
      <c r="D377" s="75"/>
      <c r="E377" s="75"/>
      <c r="F377" s="128"/>
      <c r="H377" s="128"/>
    </row>
    <row r="378" spans="1:8" x14ac:dyDescent="0.3">
      <c r="A378" s="128"/>
      <c r="B378" s="75"/>
      <c r="C378" s="75"/>
      <c r="D378" s="75"/>
      <c r="E378" s="75"/>
      <c r="F378" s="128"/>
      <c r="H378" s="128"/>
    </row>
    <row r="379" spans="1:8" x14ac:dyDescent="0.3">
      <c r="A379" s="128"/>
      <c r="B379" s="75"/>
      <c r="C379" s="75"/>
      <c r="D379" s="75"/>
      <c r="E379" s="75"/>
      <c r="F379" s="128"/>
      <c r="H379" s="128"/>
    </row>
    <row r="380" spans="1:8" x14ac:dyDescent="0.3">
      <c r="A380" s="128"/>
      <c r="B380" s="75"/>
      <c r="C380" s="75"/>
      <c r="D380" s="75"/>
      <c r="E380" s="75"/>
      <c r="F380" s="128"/>
      <c r="H380" s="128"/>
    </row>
    <row r="381" spans="1:8" x14ac:dyDescent="0.3">
      <c r="A381" s="128"/>
      <c r="B381" s="75"/>
      <c r="C381" s="75"/>
      <c r="D381" s="75"/>
      <c r="E381" s="75"/>
      <c r="F381" s="128"/>
      <c r="H381" s="128"/>
    </row>
    <row r="382" spans="1:8" x14ac:dyDescent="0.3">
      <c r="A382" s="128"/>
      <c r="B382" s="75"/>
      <c r="C382" s="75"/>
      <c r="D382" s="75"/>
      <c r="E382" s="75"/>
      <c r="F382" s="128"/>
      <c r="H382" s="128"/>
    </row>
    <row r="383" spans="1:8" x14ac:dyDescent="0.3">
      <c r="A383" s="128"/>
      <c r="B383" s="75"/>
      <c r="C383" s="75"/>
      <c r="D383" s="75"/>
      <c r="E383" s="75"/>
      <c r="F383" s="128"/>
      <c r="H383" s="128"/>
    </row>
    <row r="384" spans="1:8" x14ac:dyDescent="0.3">
      <c r="A384" s="128"/>
      <c r="B384" s="75"/>
      <c r="C384" s="75"/>
      <c r="D384" s="75"/>
      <c r="E384" s="75"/>
      <c r="F384" s="128"/>
      <c r="H384" s="128"/>
    </row>
    <row r="385" spans="1:8" x14ac:dyDescent="0.3">
      <c r="A385" s="128"/>
      <c r="B385" s="75"/>
      <c r="C385" s="75"/>
      <c r="D385" s="75"/>
      <c r="E385" s="75"/>
      <c r="F385" s="128"/>
      <c r="H385" s="128"/>
    </row>
    <row r="386" spans="1:8" x14ac:dyDescent="0.3">
      <c r="A386" s="128"/>
      <c r="B386" s="75"/>
      <c r="C386" s="75"/>
      <c r="D386" s="75"/>
      <c r="E386" s="75"/>
      <c r="F386" s="128"/>
      <c r="H386" s="128"/>
    </row>
    <row r="387" spans="1:8" x14ac:dyDescent="0.3">
      <c r="A387" s="128"/>
      <c r="B387" s="75"/>
      <c r="C387" s="75"/>
      <c r="D387" s="75"/>
      <c r="E387" s="75"/>
      <c r="F387" s="128"/>
      <c r="H387" s="128"/>
    </row>
    <row r="388" spans="1:8" x14ac:dyDescent="0.3">
      <c r="A388" s="128"/>
      <c r="B388" s="75"/>
      <c r="C388" s="75"/>
      <c r="D388" s="75"/>
      <c r="E388" s="75"/>
      <c r="F388" s="128"/>
      <c r="H388" s="128"/>
    </row>
    <row r="389" spans="1:8" x14ac:dyDescent="0.3">
      <c r="A389" s="128"/>
      <c r="B389" s="75"/>
      <c r="C389" s="75"/>
      <c r="D389" s="75"/>
      <c r="E389" s="75"/>
      <c r="F389" s="128"/>
      <c r="H389" s="128"/>
    </row>
    <row r="390" spans="1:8" x14ac:dyDescent="0.3">
      <c r="A390" s="128"/>
      <c r="B390" s="75"/>
      <c r="C390" s="75"/>
      <c r="D390" s="75"/>
      <c r="E390" s="75"/>
      <c r="F390" s="128"/>
      <c r="H390" s="128"/>
    </row>
    <row r="391" spans="1:8" x14ac:dyDescent="0.3">
      <c r="A391" s="128"/>
      <c r="B391" s="75"/>
      <c r="C391" s="75"/>
      <c r="D391" s="75"/>
      <c r="E391" s="75"/>
      <c r="F391" s="128"/>
      <c r="H391" s="128"/>
    </row>
    <row r="392" spans="1:8" x14ac:dyDescent="0.3">
      <c r="A392" s="128"/>
      <c r="B392" s="75"/>
      <c r="C392" s="75"/>
      <c r="D392" s="75"/>
      <c r="E392" s="75"/>
      <c r="F392" s="128"/>
      <c r="H392" s="128"/>
    </row>
    <row r="393" spans="1:8" x14ac:dyDescent="0.3">
      <c r="A393" s="128"/>
      <c r="B393" s="75"/>
      <c r="C393" s="75"/>
      <c r="D393" s="75"/>
      <c r="E393" s="75"/>
      <c r="F393" s="128"/>
      <c r="H393" s="128"/>
    </row>
    <row r="394" spans="1:8" x14ac:dyDescent="0.3">
      <c r="A394" s="128"/>
      <c r="B394" s="75"/>
      <c r="C394" s="75"/>
      <c r="D394" s="75"/>
      <c r="E394" s="75"/>
      <c r="F394" s="128"/>
      <c r="H394" s="128"/>
    </row>
    <row r="395" spans="1:8" x14ac:dyDescent="0.3">
      <c r="A395" s="128"/>
      <c r="B395" s="75"/>
      <c r="C395" s="75"/>
      <c r="D395" s="75"/>
      <c r="E395" s="75"/>
      <c r="F395" s="128"/>
      <c r="H395" s="128"/>
    </row>
    <row r="396" spans="1:8" x14ac:dyDescent="0.3">
      <c r="A396" s="128"/>
      <c r="B396" s="75"/>
      <c r="C396" s="75"/>
      <c r="D396" s="75"/>
      <c r="E396" s="75"/>
      <c r="F396" s="128"/>
      <c r="H396" s="128"/>
    </row>
    <row r="397" spans="1:8" x14ac:dyDescent="0.3">
      <c r="A397" s="128"/>
      <c r="B397" s="75"/>
      <c r="C397" s="75"/>
      <c r="D397" s="75"/>
      <c r="E397" s="75"/>
      <c r="F397" s="128"/>
      <c r="H397" s="128"/>
    </row>
    <row r="398" spans="1:8" x14ac:dyDescent="0.3">
      <c r="A398" s="128"/>
      <c r="B398" s="75"/>
      <c r="C398" s="75"/>
      <c r="D398" s="75"/>
      <c r="E398" s="75"/>
      <c r="F398" s="128"/>
      <c r="H398" s="128"/>
    </row>
    <row r="399" spans="1:8" x14ac:dyDescent="0.3">
      <c r="A399" s="128"/>
      <c r="B399" s="75"/>
      <c r="C399" s="75"/>
      <c r="D399" s="75"/>
      <c r="E399" s="75"/>
      <c r="F399" s="128"/>
      <c r="H399" s="128"/>
    </row>
    <row r="400" spans="1:8" x14ac:dyDescent="0.3">
      <c r="A400" s="128"/>
      <c r="B400" s="75"/>
      <c r="C400" s="75"/>
      <c r="D400" s="75"/>
      <c r="E400" s="75"/>
      <c r="F400" s="128"/>
      <c r="H400" s="128"/>
    </row>
    <row r="401" spans="1:8" x14ac:dyDescent="0.3">
      <c r="A401" s="128"/>
      <c r="B401" s="75"/>
      <c r="C401" s="75"/>
      <c r="D401" s="75"/>
      <c r="E401" s="75"/>
      <c r="F401" s="128"/>
      <c r="H401" s="128"/>
    </row>
    <row r="402" spans="1:8" x14ac:dyDescent="0.3">
      <c r="A402" s="128"/>
      <c r="B402" s="75"/>
      <c r="C402" s="75"/>
      <c r="D402" s="75"/>
      <c r="E402" s="75"/>
      <c r="F402" s="128"/>
      <c r="H402" s="128"/>
    </row>
    <row r="403" spans="1:8" x14ac:dyDescent="0.3">
      <c r="A403" s="128"/>
      <c r="B403" s="75"/>
      <c r="C403" s="75"/>
      <c r="D403" s="75"/>
      <c r="E403" s="75"/>
      <c r="F403" s="128"/>
      <c r="H403" s="128"/>
    </row>
    <row r="404" spans="1:8" x14ac:dyDescent="0.3">
      <c r="A404" s="128"/>
      <c r="B404" s="75"/>
      <c r="C404" s="75"/>
      <c r="D404" s="75"/>
      <c r="E404" s="75"/>
      <c r="F404" s="128"/>
      <c r="H404" s="128"/>
    </row>
    <row r="405" spans="1:8" x14ac:dyDescent="0.3">
      <c r="A405" s="128"/>
      <c r="B405" s="75"/>
      <c r="C405" s="75"/>
      <c r="D405" s="75"/>
      <c r="E405" s="75"/>
      <c r="F405" s="128"/>
      <c r="H405" s="128"/>
    </row>
    <row r="406" spans="1:8" x14ac:dyDescent="0.3">
      <c r="A406" s="128"/>
      <c r="B406" s="75"/>
      <c r="C406" s="75"/>
      <c r="D406" s="75"/>
      <c r="E406" s="75"/>
      <c r="F406" s="128"/>
      <c r="H406" s="128"/>
    </row>
    <row r="407" spans="1:8" x14ac:dyDescent="0.3">
      <c r="A407" s="128"/>
      <c r="B407" s="75"/>
      <c r="C407" s="75"/>
      <c r="D407" s="75"/>
      <c r="E407" s="75"/>
      <c r="F407" s="128"/>
      <c r="H407" s="128"/>
    </row>
    <row r="408" spans="1:8" x14ac:dyDescent="0.3">
      <c r="A408" s="128"/>
      <c r="B408" s="75"/>
      <c r="C408" s="75"/>
      <c r="D408" s="75"/>
      <c r="E408" s="75"/>
      <c r="F408" s="128"/>
      <c r="H408" s="128"/>
    </row>
    <row r="409" spans="1:8" x14ac:dyDescent="0.3">
      <c r="A409" s="128"/>
      <c r="B409" s="75"/>
      <c r="C409" s="75"/>
      <c r="D409" s="75"/>
      <c r="E409" s="75"/>
      <c r="F409" s="128"/>
      <c r="H409" s="128"/>
    </row>
    <row r="410" spans="1:8" x14ac:dyDescent="0.3">
      <c r="A410" s="128"/>
      <c r="B410" s="75"/>
      <c r="C410" s="75"/>
      <c r="D410" s="75"/>
      <c r="E410" s="75"/>
      <c r="F410" s="128"/>
      <c r="H410" s="128"/>
    </row>
    <row r="411" spans="1:8" x14ac:dyDescent="0.3">
      <c r="A411" s="128"/>
      <c r="B411" s="75"/>
      <c r="C411" s="75"/>
      <c r="D411" s="75"/>
      <c r="E411" s="75"/>
      <c r="F411" s="128"/>
      <c r="H411" s="128"/>
    </row>
    <row r="412" spans="1:8" x14ac:dyDescent="0.3">
      <c r="A412" s="128"/>
      <c r="B412" s="75"/>
      <c r="C412" s="75"/>
      <c r="D412" s="75"/>
      <c r="E412" s="75"/>
      <c r="F412" s="128"/>
      <c r="H412" s="128"/>
    </row>
    <row r="413" spans="1:8" x14ac:dyDescent="0.3">
      <c r="A413" s="128"/>
      <c r="B413" s="75"/>
      <c r="C413" s="75"/>
      <c r="D413" s="75"/>
      <c r="E413" s="75"/>
      <c r="F413" s="128"/>
      <c r="H413" s="128"/>
    </row>
    <row r="414" spans="1:8" x14ac:dyDescent="0.3">
      <c r="A414" s="128"/>
      <c r="B414" s="75"/>
      <c r="C414" s="75"/>
      <c r="D414" s="75"/>
      <c r="E414" s="75"/>
      <c r="F414" s="128"/>
      <c r="H414" s="128"/>
    </row>
    <row r="415" spans="1:8" x14ac:dyDescent="0.3">
      <c r="A415" s="128"/>
      <c r="B415" s="75"/>
      <c r="C415" s="75"/>
      <c r="D415" s="75"/>
      <c r="E415" s="75"/>
      <c r="F415" s="128"/>
      <c r="H415" s="128"/>
    </row>
    <row r="416" spans="1:8" x14ac:dyDescent="0.3">
      <c r="A416" s="128"/>
      <c r="B416" s="75"/>
      <c r="C416" s="75"/>
      <c r="D416" s="75"/>
      <c r="E416" s="75"/>
      <c r="F416" s="128"/>
      <c r="H416" s="128"/>
    </row>
    <row r="417" spans="1:8" x14ac:dyDescent="0.3">
      <c r="A417" s="128"/>
      <c r="B417" s="75"/>
      <c r="C417" s="75"/>
      <c r="D417" s="75"/>
      <c r="E417" s="75"/>
      <c r="F417" s="128"/>
      <c r="H417" s="128"/>
    </row>
    <row r="418" spans="1:8" x14ac:dyDescent="0.3">
      <c r="A418" s="128"/>
      <c r="B418" s="75"/>
      <c r="C418" s="75"/>
      <c r="D418" s="75"/>
      <c r="E418" s="75"/>
      <c r="F418" s="128"/>
      <c r="H418" s="128"/>
    </row>
    <row r="419" spans="1:8" x14ac:dyDescent="0.3">
      <c r="A419" s="128"/>
      <c r="B419" s="75"/>
      <c r="C419" s="75"/>
      <c r="D419" s="75"/>
      <c r="E419" s="75"/>
      <c r="F419" s="128"/>
      <c r="H419" s="128"/>
    </row>
    <row r="420" spans="1:8" x14ac:dyDescent="0.3">
      <c r="A420" s="128"/>
      <c r="B420" s="75"/>
      <c r="C420" s="75"/>
      <c r="D420" s="75"/>
      <c r="E420" s="75"/>
      <c r="F420" s="128"/>
      <c r="H420" s="128"/>
    </row>
    <row r="421" spans="1:8" x14ac:dyDescent="0.3">
      <c r="A421" s="128"/>
      <c r="B421" s="75"/>
      <c r="C421" s="75"/>
      <c r="D421" s="75"/>
      <c r="E421" s="75"/>
      <c r="F421" s="128"/>
      <c r="H421" s="128"/>
    </row>
    <row r="422" spans="1:8" x14ac:dyDescent="0.3">
      <c r="A422" s="128"/>
      <c r="B422" s="75"/>
      <c r="C422" s="75"/>
      <c r="D422" s="75"/>
      <c r="E422" s="75"/>
      <c r="F422" s="128"/>
      <c r="H422" s="128"/>
    </row>
    <row r="423" spans="1:8" x14ac:dyDescent="0.3">
      <c r="A423" s="128"/>
      <c r="B423" s="75"/>
      <c r="C423" s="75"/>
      <c r="D423" s="75"/>
      <c r="E423" s="75"/>
      <c r="F423" s="128"/>
      <c r="H423" s="128"/>
    </row>
    <row r="424" spans="1:8" x14ac:dyDescent="0.3">
      <c r="A424" s="128"/>
      <c r="B424" s="75"/>
      <c r="C424" s="75"/>
      <c r="D424" s="75"/>
      <c r="E424" s="75"/>
      <c r="F424" s="128"/>
      <c r="H424" s="128"/>
    </row>
    <row r="425" spans="1:8" x14ac:dyDescent="0.3">
      <c r="A425" s="128"/>
      <c r="B425" s="75"/>
      <c r="C425" s="75"/>
      <c r="D425" s="75"/>
      <c r="E425" s="75"/>
      <c r="F425" s="128"/>
      <c r="H425" s="128"/>
    </row>
    <row r="426" spans="1:8" x14ac:dyDescent="0.3">
      <c r="A426" s="128"/>
      <c r="B426" s="75"/>
      <c r="C426" s="75"/>
      <c r="D426" s="75"/>
      <c r="E426" s="75"/>
      <c r="F426" s="128"/>
      <c r="H426" s="128"/>
    </row>
    <row r="427" spans="1:8" x14ac:dyDescent="0.3">
      <c r="A427" s="128"/>
      <c r="B427" s="75"/>
      <c r="C427" s="75"/>
      <c r="D427" s="75"/>
      <c r="E427" s="75"/>
      <c r="F427" s="128"/>
      <c r="H427" s="128"/>
    </row>
    <row r="428" spans="1:8" x14ac:dyDescent="0.3">
      <c r="A428" s="128"/>
      <c r="B428" s="75"/>
      <c r="C428" s="75"/>
      <c r="D428" s="75"/>
      <c r="E428" s="75"/>
      <c r="F428" s="128"/>
      <c r="H428" s="128"/>
    </row>
    <row r="429" spans="1:8" x14ac:dyDescent="0.3">
      <c r="A429" s="128"/>
      <c r="B429" s="75"/>
      <c r="C429" s="75"/>
      <c r="D429" s="75"/>
      <c r="E429" s="75"/>
      <c r="F429" s="128"/>
      <c r="H429" s="128"/>
    </row>
    <row r="430" spans="1:8" x14ac:dyDescent="0.3">
      <c r="A430" s="128"/>
      <c r="B430" s="75"/>
      <c r="C430" s="75"/>
      <c r="D430" s="75"/>
      <c r="E430" s="75"/>
      <c r="F430" s="128"/>
      <c r="H430" s="128"/>
    </row>
    <row r="431" spans="1:8" x14ac:dyDescent="0.3">
      <c r="A431" s="128"/>
      <c r="B431" s="75"/>
      <c r="C431" s="75"/>
      <c r="D431" s="75"/>
      <c r="E431" s="75"/>
      <c r="F431" s="128"/>
      <c r="H431" s="128"/>
    </row>
    <row r="432" spans="1:8" x14ac:dyDescent="0.3">
      <c r="A432" s="128"/>
      <c r="B432" s="75"/>
      <c r="C432" s="75"/>
      <c r="D432" s="75"/>
      <c r="E432" s="75"/>
      <c r="F432" s="128"/>
      <c r="H432" s="128"/>
    </row>
    <row r="433" spans="1:8" x14ac:dyDescent="0.3">
      <c r="A433" s="128"/>
      <c r="B433" s="75"/>
      <c r="C433" s="75"/>
      <c r="D433" s="75"/>
      <c r="E433" s="75"/>
      <c r="F433" s="128"/>
      <c r="H433" s="128"/>
    </row>
    <row r="434" spans="1:8" x14ac:dyDescent="0.3">
      <c r="A434" s="128"/>
      <c r="B434" s="75"/>
      <c r="C434" s="75"/>
      <c r="D434" s="75"/>
      <c r="E434" s="75"/>
      <c r="F434" s="128"/>
      <c r="H434" s="128"/>
    </row>
    <row r="435" spans="1:8" x14ac:dyDescent="0.3">
      <c r="A435" s="128"/>
      <c r="B435" s="75"/>
      <c r="C435" s="75"/>
      <c r="D435" s="75"/>
      <c r="E435" s="75"/>
      <c r="F435" s="128"/>
      <c r="H435" s="128"/>
    </row>
    <row r="436" spans="1:8" x14ac:dyDescent="0.3">
      <c r="A436" s="128"/>
      <c r="B436" s="75"/>
      <c r="C436" s="75"/>
      <c r="D436" s="75"/>
      <c r="E436" s="75"/>
      <c r="F436" s="128"/>
      <c r="H436" s="128"/>
    </row>
    <row r="437" spans="1:8" x14ac:dyDescent="0.3">
      <c r="A437" s="128"/>
      <c r="B437" s="75"/>
      <c r="C437" s="75"/>
      <c r="D437" s="75"/>
      <c r="E437" s="75"/>
      <c r="F437" s="128"/>
      <c r="H437" s="128"/>
    </row>
    <row r="438" spans="1:8" x14ac:dyDescent="0.3">
      <c r="A438" s="128"/>
      <c r="B438" s="75"/>
      <c r="C438" s="75"/>
      <c r="D438" s="75"/>
      <c r="E438" s="75"/>
      <c r="F438" s="128"/>
      <c r="H438" s="128"/>
    </row>
    <row r="439" spans="1:8" x14ac:dyDescent="0.3">
      <c r="A439" s="128"/>
      <c r="B439" s="75"/>
      <c r="C439" s="75"/>
      <c r="D439" s="75"/>
      <c r="E439" s="75"/>
      <c r="F439" s="128"/>
      <c r="H439" s="128"/>
    </row>
    <row r="440" spans="1:8" x14ac:dyDescent="0.3">
      <c r="A440" s="128"/>
      <c r="B440" s="75"/>
      <c r="C440" s="75"/>
      <c r="D440" s="75"/>
      <c r="E440" s="75"/>
      <c r="F440" s="128"/>
      <c r="H440" s="128"/>
    </row>
    <row r="441" spans="1:8" x14ac:dyDescent="0.3">
      <c r="A441" s="128"/>
      <c r="B441" s="75"/>
      <c r="C441" s="75"/>
      <c r="D441" s="75"/>
      <c r="E441" s="75"/>
      <c r="F441" s="128"/>
      <c r="H441" s="128"/>
    </row>
    <row r="442" spans="1:8" x14ac:dyDescent="0.3">
      <c r="A442" s="128"/>
      <c r="B442" s="75"/>
      <c r="C442" s="75"/>
      <c r="D442" s="75"/>
      <c r="E442" s="75"/>
      <c r="F442" s="128"/>
      <c r="H442" s="128"/>
    </row>
    <row r="443" spans="1:8" x14ac:dyDescent="0.3">
      <c r="A443" s="128"/>
      <c r="B443" s="75"/>
      <c r="C443" s="75"/>
      <c r="D443" s="75"/>
      <c r="E443" s="75"/>
      <c r="F443" s="128"/>
      <c r="H443" s="128"/>
    </row>
    <row r="444" spans="1:8" x14ac:dyDescent="0.3">
      <c r="A444" s="128"/>
      <c r="B444" s="75"/>
      <c r="C444" s="75"/>
      <c r="D444" s="75"/>
      <c r="E444" s="75"/>
      <c r="F444" s="128"/>
      <c r="H444" s="128"/>
    </row>
    <row r="445" spans="1:8" x14ac:dyDescent="0.3">
      <c r="A445" s="128"/>
      <c r="B445" s="75"/>
      <c r="C445" s="75"/>
      <c r="D445" s="75"/>
      <c r="E445" s="75"/>
      <c r="F445" s="128"/>
      <c r="H445" s="128"/>
    </row>
    <row r="446" spans="1:8" x14ac:dyDescent="0.3">
      <c r="A446" s="128"/>
      <c r="B446" s="75"/>
      <c r="C446" s="75"/>
      <c r="D446" s="75"/>
      <c r="E446" s="75"/>
      <c r="F446" s="128"/>
      <c r="H446" s="128"/>
    </row>
    <row r="447" spans="1:8" x14ac:dyDescent="0.3">
      <c r="A447" s="128"/>
      <c r="B447" s="75"/>
      <c r="C447" s="75"/>
      <c r="D447" s="75"/>
      <c r="E447" s="75"/>
      <c r="F447" s="128"/>
      <c r="H447" s="128"/>
    </row>
    <row r="448" spans="1:8" x14ac:dyDescent="0.3">
      <c r="A448" s="128"/>
      <c r="B448" s="75"/>
      <c r="C448" s="75"/>
      <c r="D448" s="75"/>
      <c r="E448" s="75"/>
      <c r="F448" s="128"/>
      <c r="H448" s="128"/>
    </row>
    <row r="449" spans="1:8" x14ac:dyDescent="0.3">
      <c r="A449" s="128"/>
      <c r="B449" s="75"/>
      <c r="C449" s="75"/>
      <c r="D449" s="75"/>
      <c r="E449" s="75"/>
      <c r="F449" s="128"/>
      <c r="H449" s="128"/>
    </row>
    <row r="450" spans="1:8" x14ac:dyDescent="0.3">
      <c r="A450" s="128"/>
      <c r="B450" s="75"/>
      <c r="C450" s="75"/>
      <c r="D450" s="75"/>
      <c r="E450" s="75"/>
      <c r="F450" s="128"/>
      <c r="H450" s="128"/>
    </row>
    <row r="451" spans="1:8" x14ac:dyDescent="0.3">
      <c r="A451" s="128"/>
      <c r="B451" s="75"/>
      <c r="C451" s="75"/>
      <c r="D451" s="75"/>
      <c r="E451" s="75"/>
      <c r="F451" s="128"/>
      <c r="H451" s="128"/>
    </row>
    <row r="452" spans="1:8" x14ac:dyDescent="0.3">
      <c r="A452" s="128"/>
      <c r="B452" s="75"/>
      <c r="C452" s="75"/>
      <c r="D452" s="75"/>
      <c r="E452" s="75"/>
      <c r="F452" s="128"/>
      <c r="H452" s="128"/>
    </row>
    <row r="453" spans="1:8" x14ac:dyDescent="0.3">
      <c r="A453" s="128"/>
      <c r="B453" s="75"/>
      <c r="C453" s="75"/>
      <c r="D453" s="75"/>
      <c r="E453" s="75"/>
      <c r="F453" s="128"/>
      <c r="H453" s="128"/>
    </row>
    <row r="454" spans="1:8" x14ac:dyDescent="0.3">
      <c r="A454" s="128"/>
      <c r="B454" s="75"/>
      <c r="C454" s="75"/>
      <c r="D454" s="75"/>
      <c r="E454" s="75"/>
      <c r="F454" s="128"/>
      <c r="H454" s="128"/>
    </row>
    <row r="455" spans="1:8" x14ac:dyDescent="0.3">
      <c r="A455" s="128"/>
      <c r="B455" s="75"/>
      <c r="C455" s="75"/>
      <c r="D455" s="75"/>
      <c r="E455" s="75"/>
      <c r="F455" s="128"/>
      <c r="H455" s="128"/>
    </row>
    <row r="456" spans="1:8" x14ac:dyDescent="0.3">
      <c r="A456" s="128"/>
      <c r="B456" s="75"/>
      <c r="C456" s="75"/>
      <c r="D456" s="75"/>
      <c r="E456" s="75"/>
      <c r="F456" s="128"/>
      <c r="H456" s="128"/>
    </row>
    <row r="457" spans="1:8" x14ac:dyDescent="0.3">
      <c r="A457" s="128"/>
      <c r="B457" s="75"/>
      <c r="C457" s="75"/>
      <c r="D457" s="75"/>
      <c r="E457" s="75"/>
      <c r="F457" s="128"/>
      <c r="H457" s="128"/>
    </row>
    <row r="458" spans="1:8" x14ac:dyDescent="0.3">
      <c r="A458" s="128"/>
      <c r="B458" s="75"/>
      <c r="C458" s="75"/>
      <c r="D458" s="75"/>
      <c r="E458" s="75"/>
      <c r="F458" s="128"/>
      <c r="H458" s="128"/>
    </row>
    <row r="459" spans="1:8" x14ac:dyDescent="0.3">
      <c r="A459" s="128"/>
      <c r="B459" s="75"/>
      <c r="C459" s="75"/>
      <c r="D459" s="75"/>
      <c r="E459" s="75"/>
      <c r="F459" s="128"/>
      <c r="H459" s="128"/>
    </row>
    <row r="460" spans="1:8" x14ac:dyDescent="0.3">
      <c r="A460" s="128"/>
      <c r="B460" s="75"/>
      <c r="C460" s="75"/>
      <c r="D460" s="75"/>
      <c r="E460" s="75"/>
      <c r="F460" s="128"/>
      <c r="H460" s="128"/>
    </row>
    <row r="461" spans="1:8" x14ac:dyDescent="0.3">
      <c r="A461" s="128"/>
      <c r="B461" s="75"/>
      <c r="C461" s="75"/>
      <c r="D461" s="75"/>
      <c r="E461" s="75"/>
      <c r="F461" s="128"/>
      <c r="H461" s="128"/>
    </row>
    <row r="462" spans="1:8" x14ac:dyDescent="0.3">
      <c r="A462" s="128"/>
      <c r="B462" s="75"/>
      <c r="C462" s="75"/>
      <c r="D462" s="75"/>
      <c r="E462" s="75"/>
      <c r="F462" s="128"/>
      <c r="H462" s="128"/>
    </row>
    <row r="463" spans="1:8" x14ac:dyDescent="0.3">
      <c r="A463" s="128"/>
      <c r="B463" s="75"/>
      <c r="C463" s="75"/>
      <c r="D463" s="75"/>
      <c r="E463" s="75"/>
      <c r="F463" s="128"/>
      <c r="H463" s="128"/>
    </row>
    <row r="464" spans="1:8" x14ac:dyDescent="0.3">
      <c r="A464" s="128"/>
      <c r="B464" s="75"/>
      <c r="C464" s="75"/>
      <c r="D464" s="75"/>
      <c r="E464" s="75"/>
      <c r="F464" s="128"/>
      <c r="H464" s="128"/>
    </row>
    <row r="465" spans="1:8" x14ac:dyDescent="0.3">
      <c r="A465" s="128"/>
      <c r="B465" s="75"/>
      <c r="C465" s="75"/>
      <c r="D465" s="75"/>
      <c r="E465" s="75"/>
      <c r="F465" s="128"/>
      <c r="H465" s="128"/>
    </row>
    <row r="466" spans="1:8" x14ac:dyDescent="0.3">
      <c r="A466" s="128"/>
      <c r="B466" s="75"/>
      <c r="C466" s="75"/>
      <c r="D466" s="75"/>
      <c r="E466" s="75"/>
      <c r="F466" s="128"/>
      <c r="H466" s="128"/>
    </row>
    <row r="467" spans="1:8" x14ac:dyDescent="0.3">
      <c r="A467" s="128"/>
      <c r="B467" s="75"/>
      <c r="C467" s="75"/>
      <c r="D467" s="75"/>
      <c r="E467" s="75"/>
      <c r="F467" s="128"/>
      <c r="H467" s="128"/>
    </row>
    <row r="468" spans="1:8" x14ac:dyDescent="0.3">
      <c r="A468" s="128"/>
      <c r="B468" s="75"/>
      <c r="C468" s="75"/>
      <c r="D468" s="75"/>
      <c r="E468" s="75"/>
      <c r="F468" s="128"/>
      <c r="H468" s="128"/>
    </row>
    <row r="469" spans="1:8" x14ac:dyDescent="0.3">
      <c r="A469" s="128"/>
      <c r="B469" s="75"/>
      <c r="C469" s="75"/>
      <c r="D469" s="75"/>
      <c r="E469" s="75"/>
      <c r="F469" s="128"/>
      <c r="H469" s="128"/>
    </row>
    <row r="470" spans="1:8" x14ac:dyDescent="0.3">
      <c r="A470" s="128"/>
      <c r="B470" s="75"/>
      <c r="C470" s="75"/>
      <c r="D470" s="75"/>
      <c r="E470" s="75"/>
      <c r="F470" s="128"/>
      <c r="H470" s="128"/>
    </row>
    <row r="471" spans="1:8" x14ac:dyDescent="0.3">
      <c r="A471" s="128"/>
      <c r="B471" s="75"/>
      <c r="C471" s="75"/>
      <c r="D471" s="75"/>
      <c r="E471" s="75"/>
      <c r="F471" s="128"/>
      <c r="H471" s="128"/>
    </row>
    <row r="472" spans="1:8" x14ac:dyDescent="0.3">
      <c r="A472" s="128"/>
      <c r="B472" s="75"/>
      <c r="C472" s="75"/>
      <c r="D472" s="75"/>
      <c r="E472" s="75"/>
      <c r="F472" s="128"/>
      <c r="H472" s="128"/>
    </row>
    <row r="473" spans="1:8" x14ac:dyDescent="0.3">
      <c r="A473" s="128"/>
      <c r="B473" s="75"/>
      <c r="C473" s="75"/>
      <c r="D473" s="75"/>
      <c r="E473" s="75"/>
      <c r="F473" s="128"/>
      <c r="H473" s="128"/>
    </row>
    <row r="474" spans="1:8" x14ac:dyDescent="0.3">
      <c r="A474" s="128"/>
      <c r="B474" s="75"/>
      <c r="C474" s="75"/>
      <c r="D474" s="75"/>
      <c r="E474" s="75"/>
      <c r="F474" s="128"/>
      <c r="H474" s="128"/>
    </row>
    <row r="475" spans="1:8" x14ac:dyDescent="0.3">
      <c r="A475" s="128"/>
      <c r="B475" s="75"/>
      <c r="C475" s="75"/>
      <c r="D475" s="75"/>
      <c r="E475" s="75"/>
      <c r="F475" s="128"/>
      <c r="H475" s="128"/>
    </row>
    <row r="476" spans="1:8" x14ac:dyDescent="0.3">
      <c r="A476" s="128"/>
      <c r="B476" s="75"/>
      <c r="C476" s="75"/>
      <c r="D476" s="75"/>
      <c r="E476" s="75"/>
      <c r="F476" s="128"/>
      <c r="H476" s="128"/>
    </row>
    <row r="477" spans="1:8" x14ac:dyDescent="0.3">
      <c r="A477" s="128"/>
      <c r="B477" s="75"/>
      <c r="C477" s="75"/>
      <c r="D477" s="75"/>
      <c r="E477" s="75"/>
      <c r="F477" s="128"/>
      <c r="H477" s="128"/>
    </row>
    <row r="478" spans="1:8" x14ac:dyDescent="0.3">
      <c r="A478" s="128"/>
      <c r="B478" s="75"/>
      <c r="C478" s="75"/>
      <c r="D478" s="75"/>
      <c r="E478" s="75"/>
      <c r="F478" s="128"/>
      <c r="H478" s="128"/>
    </row>
    <row r="479" spans="1:8" x14ac:dyDescent="0.3">
      <c r="A479" s="128"/>
      <c r="B479" s="75"/>
      <c r="C479" s="75"/>
      <c r="D479" s="75"/>
      <c r="E479" s="75"/>
      <c r="F479" s="128"/>
      <c r="H479" s="128"/>
    </row>
    <row r="480" spans="1:8" x14ac:dyDescent="0.3">
      <c r="A480" s="128"/>
      <c r="B480" s="75"/>
      <c r="C480" s="75"/>
      <c r="D480" s="75"/>
      <c r="E480" s="75"/>
      <c r="F480" s="128"/>
      <c r="H480" s="128"/>
    </row>
    <row r="481" spans="1:8" x14ac:dyDescent="0.3">
      <c r="A481" s="128"/>
      <c r="B481" s="75"/>
      <c r="C481" s="75"/>
      <c r="D481" s="75"/>
      <c r="E481" s="75"/>
      <c r="F481" s="128"/>
      <c r="H481" s="128"/>
    </row>
    <row r="482" spans="1:8" x14ac:dyDescent="0.3">
      <c r="A482" s="128"/>
      <c r="B482" s="75"/>
      <c r="C482" s="75"/>
      <c r="D482" s="75"/>
      <c r="E482" s="75"/>
      <c r="F482" s="128"/>
      <c r="H482" s="128"/>
    </row>
    <row r="483" spans="1:8" x14ac:dyDescent="0.3">
      <c r="A483" s="128"/>
      <c r="B483" s="75"/>
      <c r="C483" s="75"/>
      <c r="D483" s="75"/>
      <c r="E483" s="75"/>
      <c r="F483" s="128"/>
      <c r="H483" s="128"/>
    </row>
    <row r="484" spans="1:8" x14ac:dyDescent="0.3">
      <c r="A484" s="128"/>
      <c r="B484" s="75"/>
      <c r="C484" s="75"/>
      <c r="D484" s="75"/>
      <c r="E484" s="75"/>
      <c r="F484" s="128"/>
      <c r="H484" s="128"/>
    </row>
    <row r="485" spans="1:8" x14ac:dyDescent="0.3">
      <c r="A485" s="128"/>
      <c r="B485" s="75"/>
      <c r="C485" s="75"/>
      <c r="D485" s="75"/>
      <c r="E485" s="75"/>
      <c r="F485" s="128"/>
      <c r="H485" s="128"/>
    </row>
    <row r="486" spans="1:8" x14ac:dyDescent="0.3">
      <c r="A486" s="128"/>
      <c r="B486" s="75"/>
      <c r="C486" s="75"/>
      <c r="D486" s="75"/>
      <c r="E486" s="75"/>
      <c r="F486" s="128"/>
      <c r="H486" s="128"/>
    </row>
    <row r="487" spans="1:8" x14ac:dyDescent="0.3">
      <c r="A487" s="128"/>
      <c r="B487" s="75"/>
      <c r="C487" s="75"/>
      <c r="D487" s="75"/>
      <c r="E487" s="75"/>
      <c r="F487" s="128"/>
      <c r="H487" s="128"/>
    </row>
    <row r="488" spans="1:8" x14ac:dyDescent="0.3">
      <c r="A488" s="128"/>
      <c r="B488" s="75"/>
      <c r="C488" s="75"/>
      <c r="D488" s="75"/>
      <c r="E488" s="75"/>
      <c r="F488" s="128"/>
      <c r="H488" s="128"/>
    </row>
    <row r="489" spans="1:8" x14ac:dyDescent="0.3">
      <c r="A489" s="128"/>
      <c r="B489" s="75"/>
      <c r="C489" s="75"/>
      <c r="D489" s="75"/>
      <c r="E489" s="75"/>
      <c r="F489" s="128"/>
      <c r="H489" s="128"/>
    </row>
    <row r="490" spans="1:8" x14ac:dyDescent="0.3">
      <c r="A490" s="128"/>
      <c r="B490" s="75"/>
      <c r="C490" s="75"/>
      <c r="D490" s="75"/>
      <c r="E490" s="75"/>
      <c r="F490" s="128"/>
      <c r="H490" s="128"/>
    </row>
    <row r="491" spans="1:8" x14ac:dyDescent="0.3">
      <c r="A491" s="128"/>
      <c r="B491" s="75"/>
      <c r="C491" s="75"/>
      <c r="D491" s="75"/>
      <c r="E491" s="75"/>
      <c r="F491" s="128"/>
      <c r="H491" s="128"/>
    </row>
    <row r="492" spans="1:8" x14ac:dyDescent="0.3">
      <c r="A492" s="128"/>
      <c r="B492" s="75"/>
      <c r="C492" s="75"/>
      <c r="D492" s="75"/>
      <c r="E492" s="75"/>
      <c r="F492" s="128"/>
      <c r="H492" s="128"/>
    </row>
    <row r="493" spans="1:8" x14ac:dyDescent="0.3">
      <c r="A493" s="128"/>
      <c r="B493" s="75"/>
      <c r="C493" s="75"/>
      <c r="D493" s="75"/>
      <c r="E493" s="75"/>
      <c r="F493" s="128"/>
      <c r="H493" s="128"/>
    </row>
    <row r="494" spans="1:8" x14ac:dyDescent="0.3">
      <c r="A494" s="128"/>
      <c r="B494" s="75"/>
      <c r="C494" s="75"/>
      <c r="D494" s="75"/>
      <c r="E494" s="75"/>
      <c r="F494" s="128"/>
      <c r="H494" s="128"/>
    </row>
    <row r="495" spans="1:8" x14ac:dyDescent="0.3">
      <c r="A495" s="128"/>
      <c r="B495" s="75"/>
      <c r="C495" s="75"/>
      <c r="D495" s="75"/>
      <c r="E495" s="75"/>
      <c r="F495" s="128"/>
      <c r="H495" s="128"/>
    </row>
    <row r="496" spans="1:8" x14ac:dyDescent="0.3">
      <c r="A496" s="128"/>
      <c r="B496" s="75"/>
      <c r="C496" s="75"/>
      <c r="D496" s="75"/>
      <c r="E496" s="75"/>
      <c r="F496" s="128"/>
      <c r="H496" s="128"/>
    </row>
    <row r="497" spans="1:8" x14ac:dyDescent="0.3">
      <c r="A497" s="128"/>
      <c r="B497" s="75"/>
      <c r="C497" s="75"/>
      <c r="D497" s="75"/>
      <c r="E497" s="75"/>
      <c r="F497" s="128"/>
      <c r="H497" s="128"/>
    </row>
    <row r="498" spans="1:8" x14ac:dyDescent="0.3">
      <c r="A498" s="128"/>
      <c r="B498" s="75"/>
      <c r="C498" s="75"/>
      <c r="D498" s="75"/>
      <c r="E498" s="75"/>
      <c r="F498" s="128"/>
      <c r="H498" s="128"/>
    </row>
    <row r="499" spans="1:8" x14ac:dyDescent="0.3">
      <c r="A499" s="128"/>
      <c r="B499" s="75"/>
      <c r="C499" s="75"/>
      <c r="D499" s="75"/>
      <c r="E499" s="75"/>
      <c r="F499" s="128"/>
      <c r="H499" s="128"/>
    </row>
    <row r="500" spans="1:8" x14ac:dyDescent="0.3">
      <c r="A500" s="128"/>
      <c r="B500" s="75"/>
      <c r="C500" s="75"/>
      <c r="D500" s="75"/>
      <c r="E500" s="75"/>
      <c r="F500" s="128"/>
      <c r="H500" s="128"/>
    </row>
    <row r="501" spans="1:8" x14ac:dyDescent="0.3">
      <c r="A501" s="128"/>
      <c r="B501" s="75"/>
      <c r="C501" s="75"/>
      <c r="D501" s="75"/>
      <c r="E501" s="75"/>
      <c r="F501" s="128"/>
      <c r="H501" s="128"/>
    </row>
    <row r="502" spans="1:8" x14ac:dyDescent="0.3">
      <c r="A502" s="128"/>
      <c r="B502" s="75"/>
      <c r="C502" s="75"/>
      <c r="D502" s="75"/>
      <c r="E502" s="75"/>
      <c r="F502" s="128"/>
      <c r="H502" s="128"/>
    </row>
    <row r="503" spans="1:8" x14ac:dyDescent="0.3">
      <c r="A503" s="128"/>
      <c r="B503" s="75"/>
      <c r="C503" s="75"/>
      <c r="D503" s="75"/>
      <c r="E503" s="75"/>
      <c r="F503" s="128"/>
      <c r="H503" s="128"/>
    </row>
    <row r="504" spans="1:8" x14ac:dyDescent="0.3">
      <c r="A504" s="128"/>
      <c r="B504" s="75"/>
      <c r="C504" s="75"/>
      <c r="D504" s="75"/>
      <c r="E504" s="75"/>
      <c r="F504" s="128"/>
      <c r="H504" s="128"/>
    </row>
    <row r="505" spans="1:8" x14ac:dyDescent="0.3">
      <c r="A505" s="128"/>
      <c r="B505" s="75"/>
      <c r="C505" s="75"/>
      <c r="D505" s="75"/>
      <c r="E505" s="75"/>
      <c r="F505" s="128"/>
      <c r="H505" s="128"/>
    </row>
    <row r="506" spans="1:8" x14ac:dyDescent="0.3">
      <c r="A506" s="128"/>
      <c r="B506" s="75"/>
      <c r="C506" s="75"/>
      <c r="D506" s="75"/>
      <c r="E506" s="75"/>
      <c r="F506" s="128"/>
      <c r="H506" s="128"/>
    </row>
    <row r="507" spans="1:8" x14ac:dyDescent="0.3">
      <c r="A507" s="128"/>
      <c r="B507" s="75"/>
      <c r="C507" s="75"/>
      <c r="D507" s="75"/>
      <c r="E507" s="75"/>
      <c r="F507" s="128"/>
      <c r="H507" s="128"/>
    </row>
    <row r="508" spans="1:8" x14ac:dyDescent="0.3">
      <c r="A508" s="128"/>
      <c r="B508" s="75"/>
      <c r="C508" s="75"/>
      <c r="D508" s="75"/>
      <c r="E508" s="75"/>
      <c r="F508" s="128"/>
      <c r="H508" s="128"/>
    </row>
    <row r="509" spans="1:8" x14ac:dyDescent="0.3">
      <c r="A509" s="128"/>
      <c r="B509" s="75"/>
      <c r="C509" s="75"/>
      <c r="D509" s="75"/>
      <c r="E509" s="75"/>
      <c r="F509" s="128"/>
      <c r="H509" s="128"/>
    </row>
    <row r="510" spans="1:8" x14ac:dyDescent="0.3">
      <c r="A510" s="128"/>
      <c r="B510" s="75"/>
      <c r="C510" s="75"/>
      <c r="D510" s="75"/>
      <c r="E510" s="75"/>
      <c r="F510" s="128"/>
      <c r="H510" s="128"/>
    </row>
    <row r="511" spans="1:8" x14ac:dyDescent="0.3">
      <c r="A511" s="128"/>
      <c r="B511" s="75"/>
      <c r="C511" s="75"/>
      <c r="D511" s="75"/>
      <c r="E511" s="75"/>
      <c r="F511" s="128"/>
      <c r="H511" s="128"/>
    </row>
    <row r="512" spans="1:8" x14ac:dyDescent="0.3">
      <c r="A512" s="128"/>
      <c r="B512" s="75"/>
      <c r="C512" s="75"/>
      <c r="D512" s="75"/>
      <c r="E512" s="75"/>
      <c r="F512" s="128"/>
      <c r="H512" s="128"/>
    </row>
    <row r="513" spans="1:8" x14ac:dyDescent="0.3">
      <c r="A513" s="128"/>
      <c r="B513" s="75"/>
      <c r="C513" s="75"/>
      <c r="D513" s="75"/>
      <c r="E513" s="75"/>
      <c r="F513" s="128"/>
      <c r="H513" s="128"/>
    </row>
    <row r="514" spans="1:8" x14ac:dyDescent="0.3">
      <c r="A514" s="128"/>
      <c r="B514" s="75"/>
      <c r="C514" s="75"/>
      <c r="D514" s="75"/>
      <c r="E514" s="75"/>
      <c r="F514" s="128"/>
      <c r="H514" s="128"/>
    </row>
    <row r="515" spans="1:8" x14ac:dyDescent="0.3">
      <c r="A515" s="128"/>
      <c r="B515" s="75"/>
      <c r="C515" s="75"/>
      <c r="D515" s="75"/>
      <c r="E515" s="75"/>
      <c r="F515" s="128"/>
      <c r="H515" s="128"/>
    </row>
    <row r="516" spans="1:8" x14ac:dyDescent="0.3">
      <c r="A516" s="128"/>
      <c r="B516" s="75"/>
      <c r="C516" s="75"/>
      <c r="D516" s="75"/>
      <c r="E516" s="75"/>
      <c r="F516" s="128"/>
      <c r="H516" s="128"/>
    </row>
    <row r="517" spans="1:8" x14ac:dyDescent="0.3">
      <c r="A517" s="128"/>
      <c r="B517" s="75"/>
      <c r="C517" s="75"/>
      <c r="D517" s="75"/>
      <c r="E517" s="75"/>
      <c r="F517" s="128"/>
      <c r="H517" s="128"/>
    </row>
    <row r="518" spans="1:8" x14ac:dyDescent="0.3">
      <c r="A518" s="128"/>
      <c r="B518" s="75"/>
      <c r="C518" s="75"/>
      <c r="D518" s="75"/>
      <c r="E518" s="75"/>
      <c r="F518" s="128"/>
      <c r="H518" s="128"/>
    </row>
    <row r="519" spans="1:8" x14ac:dyDescent="0.3">
      <c r="A519" s="128"/>
      <c r="B519" s="75"/>
      <c r="C519" s="75"/>
      <c r="D519" s="75"/>
      <c r="E519" s="75"/>
      <c r="F519" s="128"/>
      <c r="H519" s="128"/>
    </row>
    <row r="520" spans="1:8" x14ac:dyDescent="0.3">
      <c r="A520" s="128"/>
      <c r="B520" s="75"/>
      <c r="C520" s="75"/>
      <c r="D520" s="75"/>
      <c r="E520" s="75"/>
      <c r="F520" s="128"/>
      <c r="H520" s="128"/>
    </row>
    <row r="521" spans="1:8" x14ac:dyDescent="0.3">
      <c r="A521" s="128"/>
      <c r="B521" s="75"/>
      <c r="C521" s="75"/>
      <c r="D521" s="75"/>
      <c r="E521" s="75"/>
      <c r="F521" s="128"/>
      <c r="H521" s="128"/>
    </row>
    <row r="522" spans="1:8" x14ac:dyDescent="0.3">
      <c r="A522" s="128"/>
      <c r="B522" s="75"/>
      <c r="C522" s="75"/>
      <c r="D522" s="75"/>
      <c r="E522" s="75"/>
      <c r="F522" s="128"/>
      <c r="H522" s="128"/>
    </row>
    <row r="523" spans="1:8" x14ac:dyDescent="0.3">
      <c r="A523" s="128"/>
      <c r="B523" s="75"/>
      <c r="C523" s="75"/>
      <c r="D523" s="75"/>
      <c r="E523" s="75"/>
      <c r="F523" s="128"/>
      <c r="H523" s="128"/>
    </row>
    <row r="524" spans="1:8" x14ac:dyDescent="0.3">
      <c r="A524" s="128"/>
      <c r="B524" s="75"/>
      <c r="C524" s="75"/>
      <c r="D524" s="75"/>
      <c r="E524" s="75"/>
      <c r="F524" s="128"/>
      <c r="H524" s="128"/>
    </row>
    <row r="525" spans="1:8" x14ac:dyDescent="0.3">
      <c r="A525" s="128"/>
      <c r="B525" s="75"/>
      <c r="C525" s="75"/>
      <c r="D525" s="75"/>
      <c r="E525" s="75"/>
      <c r="F525" s="128"/>
      <c r="H525" s="128"/>
    </row>
    <row r="526" spans="1:8" x14ac:dyDescent="0.3">
      <c r="A526" s="128"/>
      <c r="B526" s="75"/>
      <c r="C526" s="75"/>
      <c r="D526" s="75"/>
      <c r="E526" s="75"/>
      <c r="F526" s="128"/>
      <c r="H526" s="128"/>
    </row>
    <row r="527" spans="1:8" x14ac:dyDescent="0.3">
      <c r="A527" s="128"/>
      <c r="B527" s="75"/>
      <c r="C527" s="75"/>
      <c r="D527" s="75"/>
      <c r="E527" s="75"/>
      <c r="F527" s="128"/>
      <c r="H527" s="128"/>
    </row>
    <row r="528" spans="1:8" x14ac:dyDescent="0.3">
      <c r="A528" s="128"/>
      <c r="B528" s="75"/>
      <c r="C528" s="75"/>
      <c r="D528" s="75"/>
      <c r="E528" s="75"/>
      <c r="F528" s="128"/>
      <c r="H528" s="128"/>
    </row>
    <row r="529" spans="1:8" x14ac:dyDescent="0.3">
      <c r="A529" s="128"/>
      <c r="B529" s="75"/>
      <c r="C529" s="75"/>
      <c r="D529" s="75"/>
      <c r="E529" s="75"/>
      <c r="F529" s="128"/>
      <c r="H529" s="128"/>
    </row>
    <row r="530" spans="1:8" x14ac:dyDescent="0.3">
      <c r="A530" s="128"/>
      <c r="B530" s="75"/>
      <c r="C530" s="75"/>
      <c r="D530" s="75"/>
      <c r="E530" s="75"/>
      <c r="F530" s="128"/>
      <c r="H530" s="128"/>
    </row>
    <row r="531" spans="1:8" x14ac:dyDescent="0.3">
      <c r="A531" s="128"/>
      <c r="B531" s="75"/>
      <c r="C531" s="75"/>
      <c r="D531" s="75"/>
      <c r="E531" s="75"/>
      <c r="F531" s="128"/>
      <c r="H531" s="128"/>
    </row>
    <row r="532" spans="1:8" x14ac:dyDescent="0.3">
      <c r="A532" s="128"/>
      <c r="B532" s="75"/>
      <c r="C532" s="75"/>
      <c r="D532" s="75"/>
      <c r="E532" s="75"/>
      <c r="F532" s="128"/>
      <c r="H532" s="128"/>
    </row>
    <row r="533" spans="1:8" x14ac:dyDescent="0.3">
      <c r="A533" s="128"/>
      <c r="B533" s="75"/>
      <c r="C533" s="75"/>
      <c r="D533" s="75"/>
      <c r="E533" s="75"/>
      <c r="F533" s="128"/>
      <c r="H533" s="128"/>
    </row>
    <row r="534" spans="1:8" x14ac:dyDescent="0.3">
      <c r="A534" s="128"/>
      <c r="B534" s="75"/>
      <c r="C534" s="75"/>
      <c r="D534" s="75"/>
      <c r="E534" s="75"/>
      <c r="F534" s="128"/>
      <c r="H534" s="128"/>
    </row>
    <row r="535" spans="1:8" x14ac:dyDescent="0.3">
      <c r="A535" s="128"/>
      <c r="B535" s="75"/>
      <c r="C535" s="75"/>
      <c r="D535" s="75"/>
      <c r="E535" s="75"/>
      <c r="F535" s="128"/>
      <c r="H535" s="128"/>
    </row>
    <row r="536" spans="1:8" x14ac:dyDescent="0.3">
      <c r="A536" s="128"/>
      <c r="B536" s="75"/>
      <c r="C536" s="75"/>
      <c r="D536" s="75"/>
      <c r="E536" s="75"/>
      <c r="F536" s="128"/>
      <c r="H536" s="128"/>
    </row>
    <row r="537" spans="1:8" x14ac:dyDescent="0.3">
      <c r="A537" s="128"/>
      <c r="B537" s="75"/>
      <c r="C537" s="75"/>
      <c r="D537" s="75"/>
      <c r="E537" s="75"/>
      <c r="F537" s="128"/>
      <c r="H537" s="128"/>
    </row>
    <row r="538" spans="1:8" x14ac:dyDescent="0.3">
      <c r="A538" s="128"/>
      <c r="B538" s="75"/>
      <c r="C538" s="75"/>
      <c r="D538" s="75"/>
      <c r="E538" s="75"/>
      <c r="F538" s="128"/>
      <c r="H538" s="128"/>
    </row>
    <row r="539" spans="1:8" x14ac:dyDescent="0.3">
      <c r="A539" s="128"/>
      <c r="B539" s="75"/>
      <c r="C539" s="75"/>
      <c r="D539" s="75"/>
      <c r="E539" s="75"/>
      <c r="F539" s="128"/>
      <c r="H539" s="128"/>
    </row>
    <row r="540" spans="1:8" x14ac:dyDescent="0.3">
      <c r="A540" s="128"/>
      <c r="B540" s="75"/>
      <c r="C540" s="75"/>
      <c r="D540" s="75"/>
      <c r="E540" s="75"/>
      <c r="F540" s="128"/>
      <c r="H540" s="128"/>
    </row>
    <row r="541" spans="1:8" x14ac:dyDescent="0.3">
      <c r="A541" s="128"/>
      <c r="B541" s="75"/>
      <c r="C541" s="75"/>
      <c r="D541" s="75"/>
      <c r="E541" s="75"/>
      <c r="F541" s="128"/>
      <c r="H541" s="128"/>
    </row>
    <row r="542" spans="1:8" x14ac:dyDescent="0.3">
      <c r="A542" s="128"/>
      <c r="B542" s="75"/>
      <c r="C542" s="75"/>
      <c r="D542" s="75"/>
      <c r="E542" s="75"/>
      <c r="F542" s="128"/>
      <c r="H542" s="128"/>
    </row>
    <row r="543" spans="1:8" x14ac:dyDescent="0.3">
      <c r="A543" s="128"/>
      <c r="B543" s="75"/>
      <c r="C543" s="75"/>
      <c r="D543" s="75"/>
      <c r="E543" s="75"/>
      <c r="F543" s="128"/>
      <c r="H543" s="128"/>
    </row>
    <row r="544" spans="1:8" x14ac:dyDescent="0.3">
      <c r="A544" s="128"/>
      <c r="B544" s="75"/>
      <c r="C544" s="75"/>
      <c r="D544" s="75"/>
      <c r="E544" s="75"/>
      <c r="F544" s="128"/>
      <c r="H544" s="128"/>
    </row>
    <row r="545" spans="1:8" x14ac:dyDescent="0.3">
      <c r="A545" s="128"/>
      <c r="B545" s="75"/>
      <c r="C545" s="75"/>
      <c r="D545" s="75"/>
      <c r="E545" s="75"/>
      <c r="F545" s="128"/>
      <c r="H545" s="128"/>
    </row>
    <row r="546" spans="1:8" x14ac:dyDescent="0.3">
      <c r="A546" s="128"/>
      <c r="B546" s="75"/>
      <c r="C546" s="75"/>
      <c r="D546" s="75"/>
      <c r="E546" s="75"/>
      <c r="F546" s="128"/>
      <c r="H546" s="128"/>
    </row>
    <row r="547" spans="1:8" x14ac:dyDescent="0.3">
      <c r="A547" s="128"/>
      <c r="B547" s="75"/>
      <c r="C547" s="75"/>
      <c r="D547" s="75"/>
      <c r="E547" s="75"/>
      <c r="F547" s="128"/>
      <c r="H547" s="128"/>
    </row>
    <row r="548" spans="1:8" x14ac:dyDescent="0.3">
      <c r="A548" s="128"/>
      <c r="B548" s="75"/>
      <c r="C548" s="75"/>
      <c r="D548" s="75"/>
      <c r="E548" s="75"/>
      <c r="F548" s="128"/>
      <c r="H548" s="128"/>
    </row>
    <row r="549" spans="1:8" x14ac:dyDescent="0.3">
      <c r="A549" s="128"/>
      <c r="B549" s="75"/>
      <c r="C549" s="75"/>
      <c r="D549" s="75"/>
      <c r="E549" s="75"/>
      <c r="F549" s="128"/>
      <c r="H549" s="128"/>
    </row>
    <row r="550" spans="1:8" x14ac:dyDescent="0.3">
      <c r="A550" s="128"/>
      <c r="B550" s="75"/>
      <c r="C550" s="75"/>
      <c r="D550" s="75"/>
      <c r="E550" s="75"/>
      <c r="F550" s="128"/>
      <c r="H550" s="128"/>
    </row>
    <row r="551" spans="1:8" x14ac:dyDescent="0.3">
      <c r="A551" s="128"/>
      <c r="B551" s="75"/>
      <c r="C551" s="75"/>
      <c r="D551" s="75"/>
      <c r="E551" s="75"/>
      <c r="F551" s="128"/>
      <c r="H551" s="128"/>
    </row>
    <row r="552" spans="1:8" x14ac:dyDescent="0.3">
      <c r="A552" s="128"/>
      <c r="B552" s="75"/>
      <c r="C552" s="75"/>
      <c r="D552" s="75"/>
      <c r="E552" s="75"/>
      <c r="F552" s="128"/>
      <c r="H552" s="128"/>
    </row>
    <row r="553" spans="1:8" x14ac:dyDescent="0.3">
      <c r="A553" s="128"/>
      <c r="B553" s="75"/>
      <c r="C553" s="75"/>
      <c r="D553" s="75"/>
      <c r="E553" s="75"/>
      <c r="F553" s="128"/>
      <c r="H553" s="128"/>
    </row>
    <row r="554" spans="1:8" x14ac:dyDescent="0.3">
      <c r="A554" s="128"/>
      <c r="B554" s="75"/>
      <c r="C554" s="75"/>
      <c r="D554" s="75"/>
      <c r="E554" s="75"/>
      <c r="F554" s="128"/>
      <c r="H554" s="128"/>
    </row>
    <row r="555" spans="1:8" x14ac:dyDescent="0.3">
      <c r="A555" s="128"/>
      <c r="B555" s="75"/>
      <c r="C555" s="75"/>
      <c r="D555" s="75"/>
      <c r="E555" s="75"/>
      <c r="F555" s="128"/>
      <c r="H555" s="128"/>
    </row>
    <row r="556" spans="1:8" x14ac:dyDescent="0.3">
      <c r="A556" s="128"/>
      <c r="B556" s="75"/>
      <c r="C556" s="75"/>
      <c r="D556" s="75"/>
      <c r="E556" s="75"/>
      <c r="F556" s="128"/>
      <c r="H556" s="128"/>
    </row>
    <row r="557" spans="1:8" x14ac:dyDescent="0.3">
      <c r="A557" s="128"/>
      <c r="B557" s="75"/>
      <c r="C557" s="75"/>
      <c r="D557" s="75"/>
      <c r="E557" s="75"/>
      <c r="F557" s="128"/>
      <c r="H557" s="128"/>
    </row>
    <row r="558" spans="1:8" x14ac:dyDescent="0.3">
      <c r="A558" s="128"/>
      <c r="B558" s="75"/>
      <c r="C558" s="75"/>
      <c r="D558" s="75"/>
      <c r="E558" s="75"/>
      <c r="F558" s="128"/>
      <c r="H558" s="128"/>
    </row>
    <row r="559" spans="1:8" x14ac:dyDescent="0.3">
      <c r="A559" s="128"/>
      <c r="B559" s="75"/>
      <c r="C559" s="75"/>
      <c r="D559" s="75"/>
      <c r="E559" s="75"/>
      <c r="F559" s="128"/>
      <c r="H559" s="128"/>
    </row>
    <row r="560" spans="1:8" x14ac:dyDescent="0.3">
      <c r="A560" s="128"/>
      <c r="B560" s="75"/>
      <c r="C560" s="75"/>
      <c r="D560" s="75"/>
      <c r="E560" s="75"/>
      <c r="F560" s="128"/>
      <c r="H560" s="128"/>
    </row>
    <row r="561" spans="1:8" x14ac:dyDescent="0.3">
      <c r="A561" s="128"/>
      <c r="B561" s="75"/>
      <c r="C561" s="75"/>
      <c r="D561" s="75"/>
      <c r="E561" s="75"/>
      <c r="F561" s="128"/>
      <c r="H561" s="128"/>
    </row>
    <row r="562" spans="1:8" x14ac:dyDescent="0.3">
      <c r="A562" s="128"/>
      <c r="B562" s="75"/>
      <c r="C562" s="75"/>
      <c r="D562" s="75"/>
      <c r="E562" s="75"/>
      <c r="F562" s="128"/>
      <c r="H562" s="128"/>
    </row>
    <row r="563" spans="1:8" x14ac:dyDescent="0.3">
      <c r="A563" s="128"/>
      <c r="B563" s="75"/>
      <c r="C563" s="75"/>
      <c r="D563" s="75"/>
      <c r="E563" s="75"/>
      <c r="F563" s="128"/>
      <c r="H563" s="128"/>
    </row>
    <row r="564" spans="1:8" x14ac:dyDescent="0.3">
      <c r="A564" s="128"/>
      <c r="B564" s="75"/>
      <c r="C564" s="75"/>
      <c r="D564" s="75"/>
      <c r="E564" s="75"/>
      <c r="F564" s="128"/>
      <c r="H564" s="128"/>
    </row>
    <row r="565" spans="1:8" x14ac:dyDescent="0.3">
      <c r="A565" s="128"/>
      <c r="B565" s="75"/>
      <c r="C565" s="75"/>
      <c r="D565" s="75"/>
      <c r="E565" s="75"/>
      <c r="F565" s="128"/>
      <c r="H565" s="128"/>
    </row>
    <row r="566" spans="1:8" x14ac:dyDescent="0.3">
      <c r="A566" s="128"/>
      <c r="B566" s="75"/>
      <c r="C566" s="75"/>
      <c r="D566" s="75"/>
      <c r="E566" s="75"/>
      <c r="F566" s="128"/>
      <c r="H566" s="128"/>
    </row>
    <row r="567" spans="1:8" x14ac:dyDescent="0.3">
      <c r="A567" s="128"/>
      <c r="B567" s="75"/>
      <c r="C567" s="75"/>
      <c r="D567" s="75"/>
      <c r="E567" s="75"/>
      <c r="F567" s="128"/>
      <c r="H567" s="128"/>
    </row>
    <row r="568" spans="1:8" x14ac:dyDescent="0.3">
      <c r="A568" s="128"/>
      <c r="B568" s="75"/>
      <c r="C568" s="75"/>
      <c r="D568" s="75"/>
      <c r="E568" s="75"/>
      <c r="F568" s="128"/>
      <c r="H568" s="128"/>
    </row>
    <row r="569" spans="1:8" x14ac:dyDescent="0.3">
      <c r="A569" s="128"/>
      <c r="B569" s="75"/>
      <c r="C569" s="75"/>
      <c r="D569" s="75"/>
      <c r="E569" s="75"/>
      <c r="F569" s="128"/>
      <c r="H569" s="128"/>
    </row>
    <row r="570" spans="1:8" x14ac:dyDescent="0.3">
      <c r="A570" s="128"/>
      <c r="B570" s="75"/>
      <c r="C570" s="75"/>
      <c r="D570" s="75"/>
      <c r="E570" s="75"/>
      <c r="F570" s="128"/>
      <c r="H570" s="128"/>
    </row>
    <row r="571" spans="1:8" x14ac:dyDescent="0.3">
      <c r="A571" s="128"/>
      <c r="B571" s="75"/>
      <c r="C571" s="75"/>
      <c r="D571" s="75"/>
      <c r="E571" s="75"/>
      <c r="F571" s="128"/>
      <c r="H571" s="128"/>
    </row>
    <row r="572" spans="1:8" x14ac:dyDescent="0.3">
      <c r="A572" s="128"/>
      <c r="B572" s="75"/>
      <c r="C572" s="75"/>
      <c r="D572" s="75"/>
      <c r="E572" s="75"/>
      <c r="F572" s="128"/>
      <c r="H572" s="128"/>
    </row>
    <row r="573" spans="1:8" x14ac:dyDescent="0.3">
      <c r="A573" s="128"/>
      <c r="B573" s="75"/>
      <c r="C573" s="75"/>
      <c r="D573" s="75"/>
      <c r="E573" s="75"/>
      <c r="F573" s="128"/>
      <c r="H573" s="128"/>
    </row>
    <row r="574" spans="1:8" x14ac:dyDescent="0.3">
      <c r="A574" s="128"/>
      <c r="B574" s="75"/>
      <c r="C574" s="75"/>
      <c r="D574" s="75"/>
      <c r="E574" s="75"/>
      <c r="F574" s="128"/>
      <c r="H574" s="128"/>
    </row>
    <row r="575" spans="1:8" x14ac:dyDescent="0.3">
      <c r="A575" s="128"/>
      <c r="B575" s="75"/>
      <c r="C575" s="75"/>
      <c r="D575" s="75"/>
      <c r="E575" s="75"/>
      <c r="F575" s="128"/>
      <c r="H575" s="128"/>
    </row>
    <row r="576" spans="1:8" x14ac:dyDescent="0.3">
      <c r="A576" s="128"/>
      <c r="B576" s="75"/>
      <c r="C576" s="75"/>
      <c r="D576" s="75"/>
      <c r="E576" s="75"/>
      <c r="F576" s="128"/>
      <c r="H576" s="128"/>
    </row>
    <row r="577" spans="1:8" x14ac:dyDescent="0.3">
      <c r="A577" s="128"/>
      <c r="B577" s="75"/>
      <c r="C577" s="75"/>
      <c r="D577" s="75"/>
      <c r="E577" s="75"/>
      <c r="F577" s="128"/>
      <c r="H577" s="128"/>
    </row>
    <row r="578" spans="1:8" x14ac:dyDescent="0.3">
      <c r="A578" s="128"/>
      <c r="B578" s="75"/>
      <c r="C578" s="75"/>
      <c r="D578" s="75"/>
      <c r="E578" s="75"/>
      <c r="F578" s="128"/>
      <c r="H578" s="128"/>
    </row>
    <row r="579" spans="1:8" x14ac:dyDescent="0.3">
      <c r="A579" s="128"/>
      <c r="B579" s="75"/>
      <c r="C579" s="75"/>
      <c r="D579" s="75"/>
      <c r="E579" s="75"/>
      <c r="F579" s="128"/>
      <c r="H579" s="128"/>
    </row>
    <row r="580" spans="1:8" x14ac:dyDescent="0.3">
      <c r="A580" s="128"/>
      <c r="B580" s="75"/>
      <c r="C580" s="75"/>
      <c r="D580" s="75"/>
      <c r="E580" s="75"/>
      <c r="F580" s="128"/>
      <c r="H580" s="128"/>
    </row>
    <row r="581" spans="1:8" x14ac:dyDescent="0.3">
      <c r="A581" s="128"/>
      <c r="B581" s="75"/>
      <c r="C581" s="75"/>
      <c r="D581" s="75"/>
      <c r="E581" s="75"/>
      <c r="F581" s="128"/>
      <c r="H581" s="128"/>
    </row>
    <row r="582" spans="1:8" x14ac:dyDescent="0.3">
      <c r="A582" s="128"/>
      <c r="B582" s="75"/>
      <c r="C582" s="75"/>
      <c r="D582" s="75"/>
      <c r="E582" s="75"/>
      <c r="F582" s="128"/>
      <c r="H582" s="128"/>
    </row>
    <row r="583" spans="1:8" x14ac:dyDescent="0.3">
      <c r="A583" s="128"/>
      <c r="B583" s="75"/>
      <c r="C583" s="75"/>
      <c r="D583" s="75"/>
      <c r="E583" s="75"/>
      <c r="F583" s="128"/>
      <c r="H583" s="128"/>
    </row>
    <row r="584" spans="1:8" x14ac:dyDescent="0.3">
      <c r="A584" s="128"/>
      <c r="B584" s="75"/>
      <c r="C584" s="75"/>
      <c r="D584" s="75"/>
      <c r="E584" s="75"/>
      <c r="F584" s="128"/>
      <c r="H584" s="128"/>
    </row>
    <row r="585" spans="1:8" x14ac:dyDescent="0.3">
      <c r="A585" s="128"/>
      <c r="B585" s="75"/>
      <c r="C585" s="75"/>
      <c r="D585" s="75"/>
      <c r="E585" s="75"/>
      <c r="F585" s="128"/>
      <c r="H585" s="128"/>
    </row>
    <row r="586" spans="1:8" x14ac:dyDescent="0.3">
      <c r="A586" s="128"/>
      <c r="B586" s="75"/>
      <c r="C586" s="75"/>
      <c r="D586" s="75"/>
      <c r="E586" s="75"/>
      <c r="F586" s="128"/>
      <c r="H586" s="128"/>
    </row>
    <row r="587" spans="1:8" x14ac:dyDescent="0.3">
      <c r="A587" s="128"/>
      <c r="B587" s="75"/>
      <c r="C587" s="75"/>
      <c r="D587" s="75"/>
      <c r="E587" s="75"/>
      <c r="F587" s="128"/>
      <c r="H587" s="128"/>
    </row>
    <row r="588" spans="1:8" x14ac:dyDescent="0.3">
      <c r="A588" s="128"/>
      <c r="B588" s="75"/>
      <c r="C588" s="75"/>
      <c r="D588" s="75"/>
      <c r="E588" s="75"/>
      <c r="F588" s="128"/>
      <c r="H588" s="128"/>
    </row>
    <row r="589" spans="1:8" x14ac:dyDescent="0.3">
      <c r="A589" s="128"/>
      <c r="B589" s="75"/>
      <c r="C589" s="75"/>
      <c r="D589" s="75"/>
      <c r="E589" s="75"/>
      <c r="F589" s="128"/>
      <c r="H589" s="128"/>
    </row>
    <row r="590" spans="1:8" x14ac:dyDescent="0.3">
      <c r="A590" s="128"/>
      <c r="B590" s="75"/>
      <c r="C590" s="75"/>
      <c r="D590" s="75"/>
      <c r="E590" s="75"/>
      <c r="F590" s="128"/>
      <c r="H590" s="128"/>
    </row>
    <row r="591" spans="1:8" x14ac:dyDescent="0.3">
      <c r="A591" s="128"/>
      <c r="B591" s="75"/>
      <c r="C591" s="75"/>
      <c r="D591" s="75"/>
      <c r="E591" s="75"/>
      <c r="F591" s="128"/>
      <c r="H591" s="128"/>
    </row>
    <row r="592" spans="1:8" x14ac:dyDescent="0.3">
      <c r="A592" s="128"/>
      <c r="B592" s="75"/>
      <c r="C592" s="75"/>
      <c r="D592" s="75"/>
      <c r="E592" s="75"/>
      <c r="F592" s="128"/>
      <c r="H592" s="128"/>
    </row>
    <row r="593" spans="1:8" x14ac:dyDescent="0.3">
      <c r="A593" s="128"/>
      <c r="B593" s="75"/>
      <c r="C593" s="75"/>
      <c r="D593" s="75"/>
      <c r="E593" s="75"/>
      <c r="F593" s="128"/>
      <c r="H593" s="128"/>
    </row>
    <row r="594" spans="1:8" x14ac:dyDescent="0.3">
      <c r="A594" s="128"/>
      <c r="B594" s="75"/>
      <c r="C594" s="75"/>
      <c r="D594" s="75"/>
      <c r="E594" s="75"/>
      <c r="F594" s="128"/>
      <c r="H594" s="128"/>
    </row>
    <row r="595" spans="1:8" x14ac:dyDescent="0.3">
      <c r="A595" s="128"/>
      <c r="B595" s="75"/>
      <c r="C595" s="75"/>
      <c r="D595" s="75"/>
      <c r="E595" s="75"/>
      <c r="F595" s="128"/>
      <c r="H595" s="128"/>
    </row>
    <row r="596" spans="1:8" x14ac:dyDescent="0.3">
      <c r="A596" s="128"/>
      <c r="B596" s="75"/>
      <c r="C596" s="75"/>
      <c r="D596" s="75"/>
      <c r="E596" s="75"/>
      <c r="F596" s="128"/>
      <c r="H596" s="128"/>
    </row>
    <row r="597" spans="1:8" x14ac:dyDescent="0.3">
      <c r="A597" s="128"/>
      <c r="B597" s="75"/>
      <c r="C597" s="75"/>
      <c r="D597" s="75"/>
      <c r="E597" s="75"/>
      <c r="F597" s="128"/>
      <c r="H597" s="128"/>
    </row>
    <row r="598" spans="1:8" x14ac:dyDescent="0.3">
      <c r="A598" s="128"/>
      <c r="B598" s="75"/>
      <c r="C598" s="75"/>
      <c r="D598" s="75"/>
      <c r="E598" s="75"/>
      <c r="F598" s="128"/>
      <c r="H598" s="128"/>
    </row>
    <row r="599" spans="1:8" x14ac:dyDescent="0.3">
      <c r="A599" s="128"/>
      <c r="B599" s="75"/>
      <c r="C599" s="75"/>
      <c r="D599" s="75"/>
      <c r="E599" s="75"/>
      <c r="F599" s="128"/>
      <c r="H599" s="128"/>
    </row>
    <row r="600" spans="1:8" x14ac:dyDescent="0.3">
      <c r="A600" s="128"/>
      <c r="B600" s="75"/>
      <c r="C600" s="75"/>
      <c r="D600" s="75"/>
      <c r="E600" s="75"/>
      <c r="F600" s="128"/>
      <c r="H600" s="128"/>
    </row>
    <row r="601" spans="1:8" x14ac:dyDescent="0.3">
      <c r="A601" s="128"/>
      <c r="B601" s="75"/>
      <c r="C601" s="75"/>
      <c r="D601" s="75"/>
      <c r="E601" s="75"/>
      <c r="F601" s="128"/>
      <c r="H601" s="128"/>
    </row>
    <row r="602" spans="1:8" x14ac:dyDescent="0.3">
      <c r="A602" s="128"/>
      <c r="B602" s="75"/>
      <c r="C602" s="75"/>
      <c r="D602" s="75"/>
      <c r="E602" s="75"/>
      <c r="F602" s="128"/>
      <c r="H602" s="128"/>
    </row>
    <row r="603" spans="1:8" x14ac:dyDescent="0.3">
      <c r="A603" s="128"/>
      <c r="B603" s="75"/>
      <c r="C603" s="75"/>
      <c r="D603" s="75"/>
      <c r="E603" s="75"/>
      <c r="F603" s="128"/>
      <c r="H603" s="128"/>
    </row>
    <row r="604" spans="1:8" x14ac:dyDescent="0.3">
      <c r="A604" s="128"/>
      <c r="B604" s="75"/>
      <c r="C604" s="75"/>
      <c r="D604" s="75"/>
      <c r="E604" s="75"/>
      <c r="F604" s="128"/>
      <c r="H604" s="128"/>
    </row>
    <row r="605" spans="1:8" x14ac:dyDescent="0.3">
      <c r="A605" s="128"/>
      <c r="B605" s="75"/>
      <c r="C605" s="75"/>
      <c r="D605" s="75"/>
      <c r="E605" s="75"/>
      <c r="F605" s="128"/>
      <c r="H605" s="128"/>
    </row>
    <row r="606" spans="1:8" x14ac:dyDescent="0.3">
      <c r="A606" s="128"/>
      <c r="B606" s="75"/>
      <c r="C606" s="75"/>
      <c r="D606" s="75"/>
      <c r="E606" s="75"/>
      <c r="F606" s="128"/>
      <c r="H606" s="128"/>
    </row>
    <row r="607" spans="1:8" x14ac:dyDescent="0.3">
      <c r="A607" s="128"/>
      <c r="B607" s="75"/>
      <c r="C607" s="75"/>
      <c r="D607" s="75"/>
      <c r="E607" s="75"/>
      <c r="F607" s="128"/>
      <c r="H607" s="128"/>
    </row>
    <row r="608" spans="1:8" x14ac:dyDescent="0.3">
      <c r="A608" s="128"/>
      <c r="B608" s="75"/>
      <c r="C608" s="75"/>
      <c r="D608" s="75"/>
      <c r="E608" s="75"/>
      <c r="F608" s="128"/>
      <c r="H608" s="128"/>
    </row>
    <row r="609" spans="1:8" x14ac:dyDescent="0.3">
      <c r="A609" s="128"/>
      <c r="B609" s="75"/>
      <c r="C609" s="75"/>
      <c r="D609" s="75"/>
      <c r="E609" s="75"/>
      <c r="F609" s="128"/>
      <c r="H609" s="128"/>
    </row>
    <row r="610" spans="1:8" x14ac:dyDescent="0.3">
      <c r="A610" s="128"/>
      <c r="B610" s="75"/>
      <c r="C610" s="75"/>
      <c r="D610" s="75"/>
      <c r="E610" s="75"/>
      <c r="F610" s="128"/>
      <c r="H610" s="128"/>
    </row>
    <row r="611" spans="1:8" x14ac:dyDescent="0.3">
      <c r="A611" s="128"/>
      <c r="B611" s="75"/>
      <c r="C611" s="75"/>
      <c r="D611" s="75"/>
      <c r="E611" s="75"/>
      <c r="F611" s="128"/>
      <c r="H611" s="128"/>
    </row>
    <row r="612" spans="1:8" x14ac:dyDescent="0.3">
      <c r="A612" s="128"/>
      <c r="B612" s="75"/>
      <c r="C612" s="75"/>
      <c r="D612" s="75"/>
      <c r="E612" s="75"/>
      <c r="F612" s="128"/>
      <c r="H612" s="128"/>
    </row>
    <row r="613" spans="1:8" x14ac:dyDescent="0.3">
      <c r="A613" s="128"/>
      <c r="B613" s="75"/>
      <c r="C613" s="75"/>
      <c r="D613" s="75"/>
      <c r="E613" s="75"/>
      <c r="F613" s="128"/>
      <c r="H613" s="128"/>
    </row>
    <row r="614" spans="1:8" x14ac:dyDescent="0.3">
      <c r="A614" s="128"/>
      <c r="B614" s="75"/>
      <c r="C614" s="75"/>
      <c r="D614" s="75"/>
      <c r="E614" s="75"/>
      <c r="F614" s="128"/>
      <c r="H614" s="128"/>
    </row>
    <row r="615" spans="1:8" x14ac:dyDescent="0.3">
      <c r="A615" s="128"/>
      <c r="B615" s="75"/>
      <c r="C615" s="75"/>
      <c r="D615" s="75"/>
      <c r="E615" s="75"/>
      <c r="F615" s="128"/>
      <c r="H615" s="128"/>
    </row>
    <row r="616" spans="1:8" x14ac:dyDescent="0.3">
      <c r="A616" s="128"/>
      <c r="B616" s="75"/>
      <c r="C616" s="75"/>
      <c r="D616" s="75"/>
      <c r="E616" s="75"/>
      <c r="F616" s="128"/>
      <c r="H616" s="128"/>
    </row>
    <row r="617" spans="1:8" x14ac:dyDescent="0.3">
      <c r="A617" s="128"/>
      <c r="B617" s="75"/>
      <c r="C617" s="75"/>
      <c r="D617" s="75"/>
      <c r="E617" s="75"/>
      <c r="F617" s="128"/>
      <c r="H617" s="128"/>
    </row>
    <row r="618" spans="1:8" x14ac:dyDescent="0.3">
      <c r="A618" s="128"/>
      <c r="B618" s="75"/>
      <c r="C618" s="75"/>
      <c r="D618" s="75"/>
      <c r="E618" s="75"/>
      <c r="F618" s="128"/>
      <c r="H618" s="128"/>
    </row>
    <row r="619" spans="1:8" x14ac:dyDescent="0.3">
      <c r="A619" s="128"/>
      <c r="B619" s="75"/>
      <c r="C619" s="75"/>
      <c r="D619" s="75"/>
      <c r="E619" s="75"/>
      <c r="F619" s="128"/>
      <c r="H619" s="128"/>
    </row>
    <row r="620" spans="1:8" x14ac:dyDescent="0.3">
      <c r="A620" s="128"/>
      <c r="B620" s="75"/>
      <c r="C620" s="75"/>
      <c r="D620" s="75"/>
      <c r="E620" s="75"/>
      <c r="F620" s="128"/>
      <c r="H620" s="128"/>
    </row>
    <row r="621" spans="1:8" x14ac:dyDescent="0.3">
      <c r="A621" s="128"/>
      <c r="B621" s="75"/>
      <c r="C621" s="75"/>
      <c r="D621" s="75"/>
      <c r="E621" s="75"/>
      <c r="F621" s="128"/>
      <c r="H621" s="128"/>
    </row>
    <row r="622" spans="1:8" x14ac:dyDescent="0.3">
      <c r="A622" s="128"/>
      <c r="B622" s="75"/>
      <c r="C622" s="75"/>
      <c r="D622" s="75"/>
      <c r="E622" s="75"/>
      <c r="F622" s="128"/>
      <c r="H622" s="128"/>
    </row>
    <row r="623" spans="1:8" x14ac:dyDescent="0.3">
      <c r="A623" s="128"/>
      <c r="B623" s="75"/>
      <c r="C623" s="75"/>
      <c r="D623" s="75"/>
      <c r="E623" s="75"/>
      <c r="F623" s="128"/>
      <c r="H623" s="128"/>
    </row>
    <row r="624" spans="1:8" x14ac:dyDescent="0.3">
      <c r="A624" s="128"/>
      <c r="B624" s="75"/>
      <c r="C624" s="75"/>
      <c r="D624" s="75"/>
      <c r="E624" s="75"/>
      <c r="F624" s="128"/>
      <c r="H624" s="128"/>
    </row>
    <row r="625" spans="1:8" x14ac:dyDescent="0.3">
      <c r="A625" s="128"/>
      <c r="B625" s="75"/>
      <c r="C625" s="75"/>
      <c r="D625" s="75"/>
      <c r="E625" s="75"/>
      <c r="F625" s="128"/>
      <c r="H625" s="128"/>
    </row>
    <row r="626" spans="1:8" x14ac:dyDescent="0.3">
      <c r="A626" s="128"/>
      <c r="B626" s="75"/>
      <c r="C626" s="75"/>
      <c r="D626" s="75"/>
      <c r="E626" s="75"/>
      <c r="F626" s="128"/>
      <c r="H626" s="128"/>
    </row>
    <row r="627" spans="1:8" x14ac:dyDescent="0.3">
      <c r="A627" s="128"/>
      <c r="B627" s="75"/>
      <c r="C627" s="75"/>
      <c r="D627" s="75"/>
      <c r="E627" s="75"/>
      <c r="F627" s="128"/>
      <c r="H627" s="128"/>
    </row>
    <row r="628" spans="1:8" x14ac:dyDescent="0.3">
      <c r="A628" s="128"/>
      <c r="B628" s="75"/>
      <c r="C628" s="75"/>
      <c r="D628" s="75"/>
      <c r="E628" s="75"/>
      <c r="F628" s="128"/>
      <c r="H628" s="128"/>
    </row>
    <row r="629" spans="1:8" x14ac:dyDescent="0.3">
      <c r="A629" s="128"/>
      <c r="B629" s="75"/>
      <c r="C629" s="75"/>
      <c r="D629" s="75"/>
      <c r="E629" s="75"/>
      <c r="F629" s="128"/>
      <c r="H629" s="128"/>
    </row>
    <row r="630" spans="1:8" x14ac:dyDescent="0.3">
      <c r="A630" s="128"/>
      <c r="B630" s="75"/>
      <c r="C630" s="75"/>
      <c r="D630" s="75"/>
      <c r="E630" s="75"/>
      <c r="F630" s="128"/>
      <c r="H630" s="128"/>
    </row>
    <row r="631" spans="1:8" x14ac:dyDescent="0.3">
      <c r="A631" s="128"/>
      <c r="B631" s="75"/>
      <c r="C631" s="75"/>
      <c r="D631" s="75"/>
      <c r="E631" s="75"/>
      <c r="F631" s="128"/>
      <c r="H631" s="128"/>
    </row>
    <row r="632" spans="1:8" x14ac:dyDescent="0.3">
      <c r="A632" s="128"/>
      <c r="B632" s="75"/>
      <c r="C632" s="75"/>
      <c r="D632" s="75"/>
      <c r="E632" s="75"/>
      <c r="F632" s="128"/>
      <c r="H632" s="128"/>
    </row>
    <row r="633" spans="1:8" x14ac:dyDescent="0.3">
      <c r="A633" s="128"/>
      <c r="B633" s="75"/>
      <c r="C633" s="75"/>
      <c r="D633" s="75"/>
      <c r="E633" s="75"/>
      <c r="F633" s="128"/>
      <c r="H633" s="128"/>
    </row>
    <row r="634" spans="1:8" x14ac:dyDescent="0.3">
      <c r="A634" s="128"/>
      <c r="B634" s="75"/>
      <c r="C634" s="75"/>
      <c r="D634" s="75"/>
      <c r="E634" s="75"/>
      <c r="F634" s="128"/>
      <c r="H634" s="128"/>
    </row>
    <row r="635" spans="1:8" x14ac:dyDescent="0.3">
      <c r="A635" s="128"/>
      <c r="B635" s="75"/>
      <c r="C635" s="75"/>
      <c r="D635" s="75"/>
      <c r="E635" s="75"/>
      <c r="F635" s="128"/>
      <c r="H635" s="128"/>
    </row>
    <row r="636" spans="1:8" x14ac:dyDescent="0.3">
      <c r="A636" s="128"/>
      <c r="B636" s="75"/>
      <c r="C636" s="75"/>
      <c r="D636" s="75"/>
      <c r="E636" s="75"/>
      <c r="F636" s="128"/>
      <c r="H636" s="128"/>
    </row>
    <row r="637" spans="1:8" x14ac:dyDescent="0.3">
      <c r="A637" s="128"/>
      <c r="B637" s="75"/>
      <c r="C637" s="75"/>
      <c r="D637" s="75"/>
      <c r="E637" s="75"/>
      <c r="F637" s="128"/>
      <c r="H637" s="128"/>
    </row>
    <row r="638" spans="1:8" x14ac:dyDescent="0.3">
      <c r="A638" s="128"/>
      <c r="B638" s="75"/>
      <c r="C638" s="75"/>
      <c r="D638" s="75"/>
      <c r="E638" s="75"/>
      <c r="F638" s="128"/>
      <c r="H638" s="128"/>
    </row>
    <row r="639" spans="1:8" x14ac:dyDescent="0.3">
      <c r="A639" s="128"/>
      <c r="B639" s="75"/>
      <c r="C639" s="75"/>
      <c r="D639" s="75"/>
      <c r="E639" s="75"/>
      <c r="F639" s="128"/>
      <c r="H639" s="128"/>
    </row>
    <row r="640" spans="1:8" x14ac:dyDescent="0.3">
      <c r="A640" s="128"/>
      <c r="B640" s="75"/>
      <c r="C640" s="75"/>
      <c r="D640" s="75"/>
      <c r="E640" s="75"/>
      <c r="F640" s="128"/>
      <c r="H640" s="128"/>
    </row>
    <row r="641" spans="1:8" x14ac:dyDescent="0.3">
      <c r="A641" s="128"/>
      <c r="B641" s="75"/>
      <c r="C641" s="75"/>
      <c r="D641" s="75"/>
      <c r="E641" s="75"/>
      <c r="F641" s="128"/>
      <c r="H641" s="128"/>
    </row>
    <row r="642" spans="1:8" x14ac:dyDescent="0.3">
      <c r="A642" s="128"/>
      <c r="B642" s="75"/>
      <c r="C642" s="75"/>
      <c r="D642" s="75"/>
      <c r="E642" s="75"/>
      <c r="F642" s="128"/>
      <c r="H642" s="128"/>
    </row>
    <row r="643" spans="1:8" x14ac:dyDescent="0.3">
      <c r="A643" s="128"/>
      <c r="B643" s="75"/>
      <c r="C643" s="75"/>
      <c r="D643" s="75"/>
      <c r="E643" s="75"/>
      <c r="F643" s="128"/>
      <c r="H643" s="128"/>
    </row>
    <row r="644" spans="1:8" x14ac:dyDescent="0.3">
      <c r="A644" s="128"/>
      <c r="B644" s="75"/>
      <c r="C644" s="75"/>
      <c r="D644" s="75"/>
      <c r="E644" s="75"/>
      <c r="F644" s="128"/>
      <c r="H644" s="128"/>
    </row>
    <row r="645" spans="1:8" x14ac:dyDescent="0.3">
      <c r="A645" s="128"/>
      <c r="B645" s="75"/>
      <c r="C645" s="75"/>
      <c r="D645" s="75"/>
      <c r="E645" s="75"/>
      <c r="F645" s="128"/>
      <c r="H645" s="128"/>
    </row>
    <row r="646" spans="1:8" x14ac:dyDescent="0.3">
      <c r="A646" s="128"/>
      <c r="B646" s="75"/>
      <c r="C646" s="75"/>
      <c r="D646" s="75"/>
      <c r="E646" s="75"/>
      <c r="F646" s="128"/>
      <c r="H646" s="128"/>
    </row>
    <row r="647" spans="1:8" x14ac:dyDescent="0.3">
      <c r="A647" s="128"/>
      <c r="B647" s="75"/>
      <c r="C647" s="75"/>
      <c r="D647" s="75"/>
      <c r="E647" s="75"/>
      <c r="F647" s="128"/>
      <c r="H647" s="128"/>
    </row>
    <row r="648" spans="1:8" x14ac:dyDescent="0.3">
      <c r="A648" s="128"/>
      <c r="B648" s="75"/>
      <c r="C648" s="75"/>
      <c r="D648" s="75"/>
      <c r="E648" s="75"/>
      <c r="F648" s="128"/>
      <c r="H648" s="128"/>
    </row>
    <row r="649" spans="1:8" x14ac:dyDescent="0.3">
      <c r="A649" s="128"/>
      <c r="B649" s="75"/>
      <c r="C649" s="75"/>
      <c r="D649" s="75"/>
      <c r="E649" s="75"/>
      <c r="F649" s="128"/>
      <c r="H649" s="128"/>
    </row>
    <row r="650" spans="1:8" x14ac:dyDescent="0.3">
      <c r="A650" s="128"/>
      <c r="B650" s="75"/>
      <c r="C650" s="75"/>
      <c r="D650" s="75"/>
      <c r="E650" s="75"/>
      <c r="F650" s="128"/>
      <c r="H650" s="128"/>
    </row>
    <row r="651" spans="1:8" x14ac:dyDescent="0.3">
      <c r="A651" s="128"/>
      <c r="B651" s="75"/>
      <c r="C651" s="75"/>
      <c r="D651" s="75"/>
      <c r="E651" s="75"/>
      <c r="F651" s="128"/>
      <c r="H651" s="128"/>
    </row>
    <row r="652" spans="1:8" x14ac:dyDescent="0.3">
      <c r="A652" s="128"/>
      <c r="B652" s="75"/>
      <c r="C652" s="75"/>
      <c r="D652" s="75"/>
      <c r="E652" s="75"/>
      <c r="F652" s="128"/>
      <c r="H652" s="128"/>
    </row>
    <row r="653" spans="1:8" x14ac:dyDescent="0.3">
      <c r="A653" s="128"/>
      <c r="B653" s="75"/>
      <c r="C653" s="75"/>
      <c r="D653" s="75"/>
      <c r="E653" s="75"/>
      <c r="F653" s="128"/>
      <c r="H653" s="128"/>
    </row>
    <row r="654" spans="1:8" x14ac:dyDescent="0.3">
      <c r="A654" s="128"/>
      <c r="B654" s="75"/>
      <c r="C654" s="75"/>
      <c r="D654" s="75"/>
      <c r="E654" s="75"/>
      <c r="F654" s="128"/>
      <c r="H654" s="128"/>
    </row>
    <row r="655" spans="1:8" x14ac:dyDescent="0.3">
      <c r="A655" s="128"/>
      <c r="B655" s="75"/>
      <c r="C655" s="75"/>
      <c r="D655" s="75"/>
      <c r="E655" s="75"/>
      <c r="F655" s="128"/>
      <c r="H655" s="128"/>
    </row>
    <row r="656" spans="1:8" x14ac:dyDescent="0.3">
      <c r="A656" s="128"/>
      <c r="B656" s="75"/>
      <c r="C656" s="75"/>
      <c r="D656" s="75"/>
      <c r="E656" s="75"/>
      <c r="F656" s="128"/>
      <c r="H656" s="128"/>
    </row>
    <row r="657" spans="1:8" x14ac:dyDescent="0.3">
      <c r="A657" s="128"/>
      <c r="B657" s="75"/>
      <c r="C657" s="75"/>
      <c r="D657" s="75"/>
      <c r="E657" s="75"/>
      <c r="F657" s="128"/>
      <c r="H657" s="128"/>
    </row>
    <row r="658" spans="1:8" x14ac:dyDescent="0.3">
      <c r="A658" s="128"/>
      <c r="B658" s="75"/>
      <c r="C658" s="75"/>
      <c r="D658" s="75"/>
      <c r="E658" s="75"/>
      <c r="F658" s="128"/>
      <c r="H658" s="128"/>
    </row>
    <row r="659" spans="1:8" x14ac:dyDescent="0.3">
      <c r="A659" s="128"/>
      <c r="B659" s="75"/>
      <c r="C659" s="75"/>
      <c r="D659" s="75"/>
      <c r="E659" s="75"/>
      <c r="F659" s="128"/>
      <c r="H659" s="128"/>
    </row>
    <row r="660" spans="1:8" x14ac:dyDescent="0.3">
      <c r="A660" s="128"/>
      <c r="B660" s="75"/>
      <c r="C660" s="75"/>
      <c r="D660" s="75"/>
      <c r="E660" s="75"/>
      <c r="F660" s="128"/>
      <c r="H660" s="128"/>
    </row>
    <row r="661" spans="1:8" x14ac:dyDescent="0.3">
      <c r="A661" s="128"/>
      <c r="B661" s="75"/>
      <c r="C661" s="75"/>
      <c r="D661" s="75"/>
      <c r="E661" s="75"/>
      <c r="F661" s="128"/>
      <c r="H661" s="128"/>
    </row>
    <row r="662" spans="1:8" x14ac:dyDescent="0.3">
      <c r="A662" s="128"/>
      <c r="B662" s="75"/>
      <c r="C662" s="75"/>
      <c r="D662" s="75"/>
      <c r="E662" s="75"/>
      <c r="F662" s="128"/>
      <c r="H662" s="128"/>
    </row>
    <row r="663" spans="1:8" x14ac:dyDescent="0.3">
      <c r="A663" s="128"/>
      <c r="B663" s="75"/>
      <c r="C663" s="75"/>
      <c r="D663" s="75"/>
      <c r="E663" s="75"/>
      <c r="F663" s="128"/>
      <c r="H663" s="128"/>
    </row>
    <row r="664" spans="1:8" x14ac:dyDescent="0.3">
      <c r="A664" s="128"/>
      <c r="B664" s="75"/>
      <c r="C664" s="75"/>
      <c r="D664" s="75"/>
      <c r="E664" s="75"/>
      <c r="F664" s="128"/>
      <c r="H664" s="128"/>
    </row>
    <row r="665" spans="1:8" x14ac:dyDescent="0.3">
      <c r="A665" s="128"/>
      <c r="B665" s="75"/>
      <c r="C665" s="75"/>
      <c r="D665" s="75"/>
      <c r="E665" s="75"/>
      <c r="F665" s="128"/>
      <c r="H665" s="128"/>
    </row>
    <row r="666" spans="1:8" x14ac:dyDescent="0.3">
      <c r="A666" s="128"/>
      <c r="B666" s="75"/>
      <c r="C666" s="75"/>
      <c r="D666" s="75"/>
      <c r="E666" s="75"/>
      <c r="F666" s="128"/>
      <c r="H666" s="128"/>
    </row>
    <row r="667" spans="1:8" x14ac:dyDescent="0.3">
      <c r="A667" s="128"/>
      <c r="B667" s="75"/>
      <c r="C667" s="75"/>
      <c r="D667" s="75"/>
      <c r="E667" s="75"/>
      <c r="F667" s="128"/>
      <c r="H667" s="128"/>
    </row>
    <row r="668" spans="1:8" x14ac:dyDescent="0.3">
      <c r="A668" s="128"/>
      <c r="B668" s="75"/>
      <c r="C668" s="75"/>
      <c r="D668" s="75"/>
      <c r="E668" s="75"/>
      <c r="F668" s="128"/>
      <c r="H668" s="128"/>
    </row>
    <row r="669" spans="1:8" x14ac:dyDescent="0.3">
      <c r="A669" s="128"/>
      <c r="B669" s="75"/>
      <c r="C669" s="75"/>
      <c r="D669" s="75"/>
      <c r="E669" s="75"/>
      <c r="F669" s="128"/>
      <c r="H669" s="128"/>
    </row>
    <row r="670" spans="1:8" x14ac:dyDescent="0.3">
      <c r="A670" s="128"/>
      <c r="B670" s="75"/>
      <c r="C670" s="75"/>
      <c r="D670" s="75"/>
      <c r="E670" s="75"/>
      <c r="F670" s="128"/>
      <c r="H670" s="128"/>
    </row>
    <row r="671" spans="1:8" x14ac:dyDescent="0.3">
      <c r="A671" s="128"/>
      <c r="B671" s="75"/>
      <c r="C671" s="75"/>
      <c r="D671" s="75"/>
      <c r="E671" s="75"/>
      <c r="F671" s="128"/>
      <c r="H671" s="128"/>
    </row>
    <row r="672" spans="1:8" x14ac:dyDescent="0.3">
      <c r="A672" s="128"/>
      <c r="B672" s="75"/>
      <c r="C672" s="75"/>
      <c r="D672" s="75"/>
      <c r="E672" s="75"/>
      <c r="F672" s="128"/>
      <c r="H672" s="128"/>
    </row>
    <row r="673" spans="1:8" x14ac:dyDescent="0.3">
      <c r="A673" s="128"/>
      <c r="B673" s="75"/>
      <c r="C673" s="75"/>
      <c r="D673" s="75"/>
      <c r="E673" s="75"/>
      <c r="F673" s="128"/>
      <c r="H673" s="128"/>
    </row>
    <row r="674" spans="1:8" x14ac:dyDescent="0.3">
      <c r="A674" s="128"/>
      <c r="B674" s="75"/>
      <c r="C674" s="75"/>
      <c r="D674" s="75"/>
      <c r="E674" s="75"/>
      <c r="F674" s="128"/>
      <c r="H674" s="128"/>
    </row>
    <row r="675" spans="1:8" x14ac:dyDescent="0.3">
      <c r="A675" s="128"/>
      <c r="B675" s="75"/>
      <c r="C675" s="75"/>
      <c r="D675" s="75"/>
      <c r="E675" s="75"/>
      <c r="F675" s="128"/>
      <c r="H675" s="128"/>
    </row>
    <row r="676" spans="1:8" x14ac:dyDescent="0.3">
      <c r="A676" s="128"/>
      <c r="B676" s="75"/>
      <c r="C676" s="75"/>
      <c r="D676" s="75"/>
      <c r="E676" s="75"/>
      <c r="F676" s="128"/>
      <c r="H676" s="128"/>
    </row>
    <row r="677" spans="1:8" x14ac:dyDescent="0.3">
      <c r="A677" s="128"/>
      <c r="B677" s="75"/>
      <c r="C677" s="75"/>
      <c r="D677" s="75"/>
      <c r="E677" s="75"/>
      <c r="F677" s="128"/>
      <c r="H677" s="128"/>
    </row>
    <row r="678" spans="1:8" x14ac:dyDescent="0.3">
      <c r="A678" s="128"/>
      <c r="B678" s="75"/>
      <c r="C678" s="75"/>
      <c r="D678" s="75"/>
      <c r="E678" s="75"/>
      <c r="F678" s="128"/>
      <c r="H678" s="128"/>
    </row>
    <row r="679" spans="1:8" x14ac:dyDescent="0.3">
      <c r="A679" s="128"/>
      <c r="B679" s="75"/>
      <c r="C679" s="75"/>
      <c r="D679" s="75"/>
      <c r="E679" s="75"/>
      <c r="F679" s="128"/>
      <c r="H679" s="128"/>
    </row>
    <row r="680" spans="1:8" x14ac:dyDescent="0.3">
      <c r="A680" s="128"/>
      <c r="B680" s="75"/>
      <c r="C680" s="75"/>
      <c r="D680" s="75"/>
      <c r="E680" s="75"/>
      <c r="F680" s="128"/>
      <c r="H680" s="128"/>
    </row>
    <row r="681" spans="1:8" x14ac:dyDescent="0.3">
      <c r="A681" s="128"/>
      <c r="B681" s="75"/>
      <c r="C681" s="75"/>
      <c r="D681" s="75"/>
      <c r="E681" s="75"/>
      <c r="F681" s="128"/>
      <c r="H681" s="128"/>
    </row>
    <row r="682" spans="1:8" x14ac:dyDescent="0.3">
      <c r="A682" s="128"/>
      <c r="B682" s="75"/>
      <c r="C682" s="75"/>
      <c r="D682" s="75"/>
      <c r="E682" s="75"/>
      <c r="F682" s="128"/>
      <c r="H682" s="128"/>
    </row>
    <row r="683" spans="1:8" x14ac:dyDescent="0.3">
      <c r="A683" s="128"/>
      <c r="B683" s="75"/>
      <c r="C683" s="75"/>
      <c r="D683" s="75"/>
      <c r="E683" s="75"/>
      <c r="F683" s="128"/>
      <c r="H683" s="128"/>
    </row>
    <row r="684" spans="1:8" x14ac:dyDescent="0.3">
      <c r="A684" s="128"/>
      <c r="B684" s="75"/>
      <c r="C684" s="75"/>
      <c r="D684" s="75"/>
      <c r="E684" s="75"/>
      <c r="F684" s="128"/>
      <c r="H684" s="128"/>
    </row>
    <row r="685" spans="1:8" x14ac:dyDescent="0.3">
      <c r="A685" s="128"/>
      <c r="B685" s="75"/>
      <c r="C685" s="75"/>
      <c r="D685" s="75"/>
      <c r="E685" s="75"/>
      <c r="F685" s="128"/>
      <c r="H685" s="128"/>
    </row>
    <row r="686" spans="1:8" x14ac:dyDescent="0.3">
      <c r="A686" s="128"/>
      <c r="B686" s="75"/>
      <c r="C686" s="75"/>
      <c r="D686" s="75"/>
      <c r="E686" s="75"/>
      <c r="F686" s="128"/>
      <c r="H686" s="128"/>
    </row>
    <row r="687" spans="1:8" x14ac:dyDescent="0.3">
      <c r="A687" s="128"/>
      <c r="B687" s="75"/>
      <c r="C687" s="75"/>
      <c r="D687" s="75"/>
      <c r="E687" s="75"/>
      <c r="F687" s="128"/>
      <c r="H687" s="128"/>
    </row>
    <row r="688" spans="1:8" x14ac:dyDescent="0.3">
      <c r="A688" s="128"/>
      <c r="B688" s="75"/>
      <c r="C688" s="75"/>
      <c r="D688" s="75"/>
      <c r="E688" s="75"/>
      <c r="F688" s="128"/>
      <c r="H688" s="128"/>
    </row>
    <row r="689" spans="1:8" x14ac:dyDescent="0.3">
      <c r="A689" s="128"/>
      <c r="B689" s="75"/>
      <c r="C689" s="75"/>
      <c r="D689" s="75"/>
      <c r="E689" s="75"/>
      <c r="F689" s="128"/>
      <c r="H689" s="128"/>
    </row>
    <row r="690" spans="1:8" x14ac:dyDescent="0.3">
      <c r="A690" s="128"/>
      <c r="B690" s="75"/>
      <c r="C690" s="75"/>
      <c r="D690" s="75"/>
      <c r="E690" s="75"/>
      <c r="F690" s="128"/>
      <c r="H690" s="128"/>
    </row>
    <row r="691" spans="1:8" x14ac:dyDescent="0.3">
      <c r="A691" s="128"/>
      <c r="B691" s="75"/>
      <c r="C691" s="75"/>
      <c r="D691" s="75"/>
      <c r="E691" s="75"/>
      <c r="F691" s="128"/>
      <c r="H691" s="128"/>
    </row>
    <row r="692" spans="1:8" x14ac:dyDescent="0.3">
      <c r="A692" s="128"/>
      <c r="B692" s="75"/>
      <c r="C692" s="75"/>
      <c r="D692" s="75"/>
      <c r="E692" s="75"/>
      <c r="F692" s="128"/>
      <c r="H692" s="128"/>
    </row>
    <row r="693" spans="1:8" x14ac:dyDescent="0.3">
      <c r="A693" s="128"/>
      <c r="B693" s="75"/>
      <c r="C693" s="75"/>
      <c r="D693" s="75"/>
      <c r="E693" s="75"/>
      <c r="F693" s="128"/>
      <c r="H693" s="128"/>
    </row>
    <row r="694" spans="1:8" x14ac:dyDescent="0.3">
      <c r="A694" s="128"/>
      <c r="B694" s="75"/>
      <c r="C694" s="75"/>
      <c r="D694" s="75"/>
      <c r="E694" s="75"/>
      <c r="F694" s="128"/>
      <c r="H694" s="128"/>
    </row>
    <row r="695" spans="1:8" x14ac:dyDescent="0.3">
      <c r="A695" s="128"/>
      <c r="B695" s="75"/>
      <c r="C695" s="75"/>
      <c r="D695" s="75"/>
      <c r="E695" s="75"/>
      <c r="F695" s="128"/>
      <c r="H695" s="128"/>
    </row>
    <row r="696" spans="1:8" x14ac:dyDescent="0.3">
      <c r="A696" s="128"/>
      <c r="B696" s="75"/>
      <c r="C696" s="75"/>
      <c r="D696" s="75"/>
      <c r="E696" s="75"/>
      <c r="F696" s="128"/>
      <c r="H696" s="128"/>
    </row>
    <row r="697" spans="1:8" x14ac:dyDescent="0.3">
      <c r="A697" s="128"/>
      <c r="B697" s="75"/>
      <c r="C697" s="75"/>
      <c r="D697" s="75"/>
      <c r="E697" s="75"/>
      <c r="F697" s="128"/>
      <c r="H697" s="128"/>
    </row>
    <row r="698" spans="1:8" x14ac:dyDescent="0.3">
      <c r="A698" s="128"/>
      <c r="B698" s="75"/>
      <c r="C698" s="75"/>
      <c r="D698" s="75"/>
      <c r="E698" s="75"/>
      <c r="F698" s="128"/>
      <c r="H698" s="128"/>
    </row>
    <row r="699" spans="1:8" x14ac:dyDescent="0.3">
      <c r="A699" s="128"/>
      <c r="B699" s="75"/>
      <c r="C699" s="75"/>
      <c r="D699" s="75"/>
      <c r="E699" s="75"/>
      <c r="F699" s="128"/>
      <c r="H699" s="128"/>
    </row>
    <row r="700" spans="1:8" x14ac:dyDescent="0.3">
      <c r="A700" s="128"/>
      <c r="B700" s="75"/>
      <c r="C700" s="75"/>
      <c r="D700" s="75"/>
      <c r="E700" s="75"/>
      <c r="F700" s="128"/>
      <c r="H700" s="128"/>
    </row>
    <row r="701" spans="1:8" x14ac:dyDescent="0.3">
      <c r="A701" s="128"/>
      <c r="B701" s="75"/>
      <c r="C701" s="75"/>
      <c r="D701" s="75"/>
      <c r="E701" s="75"/>
      <c r="F701" s="128"/>
      <c r="H701" s="128"/>
    </row>
    <row r="702" spans="1:8" x14ac:dyDescent="0.3">
      <c r="A702" s="128"/>
      <c r="B702" s="75"/>
      <c r="C702" s="75"/>
      <c r="D702" s="75"/>
      <c r="E702" s="75"/>
      <c r="F702" s="128"/>
      <c r="H702" s="128"/>
    </row>
    <row r="703" spans="1:8" x14ac:dyDescent="0.3">
      <c r="A703" s="128"/>
      <c r="B703" s="75"/>
      <c r="C703" s="75"/>
      <c r="D703" s="75"/>
      <c r="E703" s="75"/>
      <c r="F703" s="128"/>
      <c r="H703" s="128"/>
    </row>
    <row r="704" spans="1:8" x14ac:dyDescent="0.3">
      <c r="A704" s="128"/>
      <c r="B704" s="75"/>
      <c r="C704" s="75"/>
      <c r="D704" s="75"/>
      <c r="E704" s="75"/>
      <c r="F704" s="128"/>
      <c r="H704" s="128"/>
    </row>
    <row r="705" spans="1:8" x14ac:dyDescent="0.3">
      <c r="A705" s="128"/>
      <c r="B705" s="75"/>
      <c r="C705" s="75"/>
      <c r="D705" s="75"/>
      <c r="E705" s="75"/>
      <c r="F705" s="128"/>
      <c r="H705" s="128"/>
    </row>
  </sheetData>
  <mergeCells count="14">
    <mergeCell ref="G139:G147"/>
    <mergeCell ref="H139:H147"/>
    <mergeCell ref="G119:G127"/>
    <mergeCell ref="H119:H127"/>
    <mergeCell ref="G128:G138"/>
    <mergeCell ref="H128:H138"/>
    <mergeCell ref="G30:G35"/>
    <mergeCell ref="H30:H35"/>
    <mergeCell ref="G6:G12"/>
    <mergeCell ref="H6:H12"/>
    <mergeCell ref="G13:G19"/>
    <mergeCell ref="H13:H19"/>
    <mergeCell ref="G20:G29"/>
    <mergeCell ref="H20:H29"/>
  </mergeCells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E9B53-F35F-48FB-801D-023C0C5B602B}">
  <dimension ref="A1:M705"/>
  <sheetViews>
    <sheetView showGridLines="0" zoomScale="70" zoomScaleNormal="70" workbookViewId="0">
      <pane ySplit="5" topLeftCell="A102" activePane="bottomLeft" state="frozen"/>
      <selection pane="bottomLeft" activeCell="H54" sqref="H54"/>
    </sheetView>
  </sheetViews>
  <sheetFormatPr defaultColWidth="9.21875" defaultRowHeight="15.6" x14ac:dyDescent="0.3"/>
  <cols>
    <col min="1" max="1" width="12.77734375" style="154" customWidth="1"/>
    <col min="2" max="2" width="28.44140625" style="127" customWidth="1"/>
    <col min="3" max="3" width="28.5546875" style="127" customWidth="1"/>
    <col min="4" max="4" width="28.44140625" style="127" customWidth="1"/>
    <col min="5" max="5" width="31" style="127" bestFit="1" customWidth="1"/>
    <col min="6" max="6" width="28.44140625" style="127" customWidth="1"/>
    <col min="7" max="7" width="32.77734375" style="128" customWidth="1"/>
    <col min="8" max="8" width="32.21875" style="129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454</v>
      </c>
      <c r="B1" s="203"/>
      <c r="C1" s="124"/>
      <c r="D1" s="115"/>
      <c r="E1" s="115"/>
      <c r="F1" s="124"/>
      <c r="G1" s="125"/>
      <c r="H1" s="126" t="s">
        <v>446</v>
      </c>
    </row>
    <row r="2" spans="1:9" s="10" customFormat="1" x14ac:dyDescent="0.3">
      <c r="A2" s="6" t="s">
        <v>0</v>
      </c>
      <c r="B2" s="204"/>
      <c r="C2" s="127"/>
      <c r="D2" s="116"/>
      <c r="E2" s="116"/>
      <c r="F2" s="127"/>
      <c r="G2" s="128"/>
      <c r="H2" s="129"/>
    </row>
    <row r="3" spans="1:9" s="10" customFormat="1" x14ac:dyDescent="0.3">
      <c r="A3" s="6" t="s">
        <v>491</v>
      </c>
      <c r="B3" s="192"/>
      <c r="C3" s="127"/>
      <c r="D3" s="127"/>
      <c r="E3" s="127" t="s">
        <v>1</v>
      </c>
      <c r="F3" s="127"/>
      <c r="G3" s="128"/>
      <c r="H3" s="129"/>
    </row>
    <row r="4" spans="1:9" s="10" customFormat="1" ht="16.05" customHeight="1" x14ac:dyDescent="0.3">
      <c r="A4" s="12" t="s">
        <v>2</v>
      </c>
      <c r="B4" s="130">
        <f>'WK 44'!H4+1</f>
        <v>45600</v>
      </c>
      <c r="C4" s="130">
        <f>+B4+1</f>
        <v>45601</v>
      </c>
      <c r="D4" s="130">
        <f>C4+1</f>
        <v>45602</v>
      </c>
      <c r="E4" s="130">
        <f>D4+1</f>
        <v>45603</v>
      </c>
      <c r="F4" s="130">
        <f>E4+1</f>
        <v>45604</v>
      </c>
      <c r="G4" s="131">
        <f>F4+1</f>
        <v>45605</v>
      </c>
      <c r="H4" s="130">
        <f>G4+1</f>
        <v>45606</v>
      </c>
      <c r="I4" s="13" t="s">
        <v>2</v>
      </c>
    </row>
    <row r="5" spans="1:9" s="10" customFormat="1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s="10" customFormat="1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38" t="s">
        <v>19</v>
      </c>
      <c r="H6" s="523" t="s">
        <v>190</v>
      </c>
      <c r="I6" s="17">
        <v>0.14583333333333334</v>
      </c>
    </row>
    <row r="7" spans="1:9" s="10" customFormat="1" x14ac:dyDescent="0.3">
      <c r="A7" s="18"/>
      <c r="B7" s="127"/>
      <c r="C7" s="127"/>
      <c r="D7" s="127"/>
      <c r="E7" s="127"/>
      <c r="F7" s="127"/>
      <c r="G7" s="539"/>
      <c r="H7" s="524"/>
      <c r="I7" s="20"/>
    </row>
    <row r="8" spans="1:9" s="10" customFormat="1" x14ac:dyDescent="0.3">
      <c r="A8" s="16">
        <v>0.2673611111111111</v>
      </c>
      <c r="B8" s="136">
        <f t="shared" ref="B8:F8" si="0">B93-1</f>
        <v>206</v>
      </c>
      <c r="C8" s="136">
        <f t="shared" si="0"/>
        <v>207</v>
      </c>
      <c r="D8" s="136">
        <f t="shared" si="0"/>
        <v>208</v>
      </c>
      <c r="E8" s="136">
        <f t="shared" si="0"/>
        <v>209</v>
      </c>
      <c r="F8" s="136">
        <f t="shared" si="0"/>
        <v>210</v>
      </c>
      <c r="G8" s="539"/>
      <c r="H8" s="524"/>
      <c r="I8" s="22"/>
    </row>
    <row r="9" spans="1:9" s="10" customFormat="1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39"/>
      <c r="H9" s="524"/>
      <c r="I9" s="17">
        <v>0.16666666666666666</v>
      </c>
    </row>
    <row r="10" spans="1:9" s="10" customFormat="1" x14ac:dyDescent="0.3">
      <c r="A10" s="23">
        <v>0.27430555555555552</v>
      </c>
      <c r="B10" s="127"/>
      <c r="C10" s="127"/>
      <c r="D10" s="128"/>
      <c r="E10" s="127"/>
      <c r="F10" s="129"/>
      <c r="G10" s="539"/>
      <c r="H10" s="524"/>
      <c r="I10" s="20"/>
    </row>
    <row r="11" spans="1:9" s="10" customFormat="1" x14ac:dyDescent="0.3">
      <c r="A11" s="23">
        <v>0.28819444444444448</v>
      </c>
      <c r="B11" s="144"/>
      <c r="C11" s="127"/>
      <c r="D11" s="128"/>
      <c r="E11" s="127"/>
      <c r="F11" s="129"/>
      <c r="G11" s="539"/>
      <c r="H11" s="524"/>
      <c r="I11" s="20"/>
    </row>
    <row r="12" spans="1:9" s="10" customFormat="1" x14ac:dyDescent="0.3">
      <c r="A12" s="23">
        <v>0.28958333333333336</v>
      </c>
      <c r="B12" s="136">
        <f>+B85-1</f>
        <v>756</v>
      </c>
      <c r="C12" s="136">
        <f t="shared" ref="C12:F12" si="1">+C85-1</f>
        <v>757</v>
      </c>
      <c r="D12" s="136">
        <f t="shared" si="1"/>
        <v>758</v>
      </c>
      <c r="E12" s="136">
        <f t="shared" si="1"/>
        <v>759</v>
      </c>
      <c r="F12" s="136">
        <f t="shared" si="1"/>
        <v>760</v>
      </c>
      <c r="G12" s="540"/>
      <c r="H12" s="525"/>
      <c r="I12" s="22"/>
    </row>
    <row r="13" spans="1:9" s="10" customFormat="1" x14ac:dyDescent="0.3">
      <c r="A13" s="26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538" t="s">
        <v>348</v>
      </c>
      <c r="H13" s="523" t="s">
        <v>13</v>
      </c>
      <c r="I13" s="17">
        <v>0.1875</v>
      </c>
    </row>
    <row r="14" spans="1:9" s="10" customFormat="1" x14ac:dyDescent="0.3">
      <c r="A14" s="24"/>
      <c r="B14" s="127"/>
      <c r="C14" s="127"/>
      <c r="D14" s="154"/>
      <c r="E14" s="154"/>
      <c r="F14" s="154"/>
      <c r="G14" s="539"/>
      <c r="H14" s="524"/>
      <c r="I14" s="20"/>
    </row>
    <row r="15" spans="1:9" s="10" customFormat="1" x14ac:dyDescent="0.3">
      <c r="A15" s="26">
        <v>0.30902777777777779</v>
      </c>
      <c r="B15" s="136">
        <f>+B81-1</f>
        <v>1082</v>
      </c>
      <c r="C15" s="136">
        <f t="shared" ref="C15:F15" si="2">+C81-1</f>
        <v>1083</v>
      </c>
      <c r="D15" s="136">
        <f t="shared" si="2"/>
        <v>1084</v>
      </c>
      <c r="E15" s="136">
        <f t="shared" si="2"/>
        <v>1085</v>
      </c>
      <c r="F15" s="136">
        <f t="shared" si="2"/>
        <v>1086</v>
      </c>
      <c r="G15" s="539"/>
      <c r="H15" s="524"/>
      <c r="I15" s="22"/>
    </row>
    <row r="16" spans="1:9" s="10" customFormat="1" ht="15.45" customHeight="1" x14ac:dyDescent="0.3">
      <c r="A16" s="27">
        <v>0.3125</v>
      </c>
      <c r="B16" s="139" t="s">
        <v>190</v>
      </c>
      <c r="C16" s="139" t="s">
        <v>190</v>
      </c>
      <c r="D16" s="139" t="s">
        <v>190</v>
      </c>
      <c r="E16" s="139" t="s">
        <v>190</v>
      </c>
      <c r="F16" s="310" t="s">
        <v>190</v>
      </c>
      <c r="G16" s="539"/>
      <c r="H16" s="524"/>
      <c r="I16" s="17">
        <v>0.20833333333333334</v>
      </c>
    </row>
    <row r="17" spans="1:9" s="10" customFormat="1" x14ac:dyDescent="0.3">
      <c r="A17" s="18">
        <v>0.31597222222222221</v>
      </c>
      <c r="B17" s="127"/>
      <c r="C17" s="127"/>
      <c r="D17" s="174"/>
      <c r="E17" s="144"/>
      <c r="F17" s="144"/>
      <c r="G17" s="539"/>
      <c r="H17" s="524"/>
      <c r="I17" s="20"/>
    </row>
    <row r="18" spans="1:9" s="10" customFormat="1" x14ac:dyDescent="0.3">
      <c r="A18" s="27">
        <v>0.31944444444444448</v>
      </c>
      <c r="B18" s="127"/>
      <c r="C18" s="127"/>
      <c r="D18" s="154"/>
      <c r="E18" s="127"/>
      <c r="F18" s="127"/>
      <c r="G18" s="539"/>
      <c r="H18" s="524"/>
      <c r="I18" s="22"/>
    </row>
    <row r="19" spans="1:9" s="10" customFormat="1" x14ac:dyDescent="0.3">
      <c r="A19" s="27">
        <v>0.3298611111111111</v>
      </c>
      <c r="B19" s="136">
        <f>+B74-1</f>
        <v>363</v>
      </c>
      <c r="C19" s="136">
        <f t="shared" ref="C19:F19" si="3">+C74-1</f>
        <v>364</v>
      </c>
      <c r="D19" s="136">
        <f t="shared" si="3"/>
        <v>365</v>
      </c>
      <c r="E19" s="136">
        <f t="shared" si="3"/>
        <v>366</v>
      </c>
      <c r="F19" s="136">
        <f t="shared" si="3"/>
        <v>367</v>
      </c>
      <c r="G19" s="540"/>
      <c r="H19" s="524"/>
      <c r="I19" s="20"/>
    </row>
    <row r="20" spans="1:9" s="10" customFormat="1" x14ac:dyDescent="0.3">
      <c r="A20" s="16">
        <v>0.33333333333333331</v>
      </c>
      <c r="B20" s="140" t="s">
        <v>389</v>
      </c>
      <c r="C20" s="140" t="s">
        <v>389</v>
      </c>
      <c r="D20" s="140" t="s">
        <v>389</v>
      </c>
      <c r="E20" s="140" t="s">
        <v>389</v>
      </c>
      <c r="F20" s="140" t="s">
        <v>389</v>
      </c>
      <c r="G20" s="523" t="s">
        <v>389</v>
      </c>
      <c r="H20" s="529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127"/>
      <c r="C21" s="127"/>
      <c r="D21" s="154"/>
      <c r="E21" s="127"/>
      <c r="F21" s="129"/>
      <c r="G21" s="524"/>
      <c r="H21" s="530"/>
      <c r="I21" s="29"/>
    </row>
    <row r="22" spans="1:9" s="10" customFormat="1" x14ac:dyDescent="0.3">
      <c r="A22" s="27">
        <v>0.35069444444444442</v>
      </c>
      <c r="B22" s="127"/>
      <c r="C22" s="127"/>
      <c r="D22" s="154"/>
      <c r="E22" s="127"/>
      <c r="F22" s="129"/>
      <c r="G22" s="524"/>
      <c r="H22" s="530"/>
      <c r="I22" s="30"/>
    </row>
    <row r="23" spans="1:9" s="10" customFormat="1" x14ac:dyDescent="0.3">
      <c r="A23" s="27">
        <v>0.3520833333333333</v>
      </c>
      <c r="B23" s="136">
        <f>+B89-1</f>
        <v>117</v>
      </c>
      <c r="C23" s="136">
        <f t="shared" ref="C23:F23" si="4">+C89-1</f>
        <v>118</v>
      </c>
      <c r="D23" s="136">
        <f t="shared" si="4"/>
        <v>119</v>
      </c>
      <c r="E23" s="136">
        <f t="shared" si="4"/>
        <v>120</v>
      </c>
      <c r="F23" s="136">
        <f t="shared" si="4"/>
        <v>121</v>
      </c>
      <c r="G23" s="524"/>
      <c r="H23" s="530"/>
      <c r="I23" s="29"/>
    </row>
    <row r="24" spans="1:9" s="10" customFormat="1" x14ac:dyDescent="0.3">
      <c r="A24" s="16">
        <v>0.35416666666666669</v>
      </c>
      <c r="B24" s="140" t="s">
        <v>16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524"/>
      <c r="H24" s="530"/>
      <c r="I24" s="28">
        <v>0.25</v>
      </c>
    </row>
    <row r="25" spans="1:9" s="10" customFormat="1" x14ac:dyDescent="0.3">
      <c r="A25" s="16">
        <v>0.3576388888888889</v>
      </c>
      <c r="B25" s="127"/>
      <c r="C25" s="127"/>
      <c r="D25" s="154"/>
      <c r="E25" s="127"/>
      <c r="F25" s="129"/>
      <c r="G25" s="524"/>
      <c r="H25" s="530"/>
      <c r="I25" s="29"/>
    </row>
    <row r="26" spans="1:9" s="10" customFormat="1" x14ac:dyDescent="0.3">
      <c r="A26" s="16">
        <v>0.37152777777777773</v>
      </c>
      <c r="B26" s="127"/>
      <c r="C26" s="127"/>
      <c r="D26" s="154"/>
      <c r="E26" s="127"/>
      <c r="F26" s="129"/>
      <c r="G26" s="524"/>
      <c r="H26" s="530"/>
      <c r="I26" s="30"/>
    </row>
    <row r="27" spans="1:9" s="10" customFormat="1" x14ac:dyDescent="0.3">
      <c r="A27" s="18">
        <v>0.37361111111111112</v>
      </c>
      <c r="B27" s="136">
        <f>+B77-1</f>
        <v>491</v>
      </c>
      <c r="C27" s="136">
        <f t="shared" ref="C27:F27" si="5">+C77-1</f>
        <v>492</v>
      </c>
      <c r="D27" s="136">
        <f t="shared" si="5"/>
        <v>493</v>
      </c>
      <c r="E27" s="136">
        <f t="shared" si="5"/>
        <v>494</v>
      </c>
      <c r="F27" s="136">
        <f t="shared" si="5"/>
        <v>495</v>
      </c>
      <c r="G27" s="524"/>
      <c r="H27" s="530"/>
      <c r="I27" s="29"/>
    </row>
    <row r="28" spans="1:9" s="10" customFormat="1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24"/>
      <c r="H28" s="530"/>
      <c r="I28" s="28">
        <v>0.27083333333333331</v>
      </c>
    </row>
    <row r="29" spans="1:9" s="10" customFormat="1" x14ac:dyDescent="0.3">
      <c r="A29" s="16">
        <v>0.3923611111111111</v>
      </c>
      <c r="B29" s="136">
        <f>+B85-1</f>
        <v>756</v>
      </c>
      <c r="C29" s="136">
        <f t="shared" ref="C29:F29" si="6">+C85-1</f>
        <v>757</v>
      </c>
      <c r="D29" s="136">
        <f t="shared" si="6"/>
        <v>758</v>
      </c>
      <c r="E29" s="136">
        <f t="shared" si="6"/>
        <v>759</v>
      </c>
      <c r="F29" s="136">
        <f t="shared" si="6"/>
        <v>760</v>
      </c>
      <c r="G29" s="525"/>
      <c r="H29" s="531"/>
      <c r="I29" s="30"/>
    </row>
    <row r="30" spans="1:9" s="10" customFormat="1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32" t="s">
        <v>485</v>
      </c>
      <c r="H30" s="523" t="s">
        <v>16</v>
      </c>
      <c r="I30" s="28">
        <v>0.29166666666666669</v>
      </c>
    </row>
    <row r="31" spans="1:9" s="10" customFormat="1" x14ac:dyDescent="0.3">
      <c r="A31" s="23">
        <v>0.40972222222222227</v>
      </c>
      <c r="B31" s="206"/>
      <c r="C31" s="127"/>
      <c r="D31" s="127"/>
      <c r="E31" s="127"/>
      <c r="F31" s="144"/>
      <c r="G31" s="533"/>
      <c r="H31" s="524"/>
      <c r="I31" s="30"/>
    </row>
    <row r="32" spans="1:9" s="10" customFormat="1" x14ac:dyDescent="0.3">
      <c r="A32" s="23">
        <v>0.41319444444444442</v>
      </c>
      <c r="B32" s="136">
        <f>+B81-1</f>
        <v>1082</v>
      </c>
      <c r="C32" s="136">
        <f t="shared" ref="C32:F32" si="7">+C81-1</f>
        <v>1083</v>
      </c>
      <c r="D32" s="136">
        <f t="shared" si="7"/>
        <v>1084</v>
      </c>
      <c r="E32" s="136">
        <f t="shared" si="7"/>
        <v>1085</v>
      </c>
      <c r="F32" s="136">
        <f t="shared" si="7"/>
        <v>1086</v>
      </c>
      <c r="G32" s="533"/>
      <c r="H32" s="524"/>
      <c r="I32" s="29"/>
    </row>
    <row r="33" spans="1:9" s="10" customFormat="1" x14ac:dyDescent="0.3">
      <c r="A33" s="16">
        <v>0.41666666666666669</v>
      </c>
      <c r="B33" s="135" t="s">
        <v>485</v>
      </c>
      <c r="C33" s="135" t="s">
        <v>485</v>
      </c>
      <c r="D33" s="135" t="s">
        <v>485</v>
      </c>
      <c r="E33" s="135" t="s">
        <v>485</v>
      </c>
      <c r="F33" s="135" t="s">
        <v>485</v>
      </c>
      <c r="G33" s="533"/>
      <c r="H33" s="524"/>
      <c r="I33" s="28">
        <v>0.3125</v>
      </c>
    </row>
    <row r="34" spans="1:9" s="10" customFormat="1" x14ac:dyDescent="0.3">
      <c r="A34" s="16">
        <v>0.43402777777777773</v>
      </c>
      <c r="B34" s="145"/>
      <c r="C34" s="167"/>
      <c r="D34" s="145"/>
      <c r="E34" s="145"/>
      <c r="F34" s="145"/>
      <c r="G34" s="533"/>
      <c r="H34" s="524"/>
      <c r="I34" s="28"/>
    </row>
    <row r="35" spans="1:9" s="10" customFormat="1" x14ac:dyDescent="0.3">
      <c r="A35" s="16">
        <v>0.43611111111111112</v>
      </c>
      <c r="B35" s="136">
        <f>+B72-1</f>
        <v>12</v>
      </c>
      <c r="C35" s="136">
        <f t="shared" ref="C35:F35" si="8">+C72-1</f>
        <v>13</v>
      </c>
      <c r="D35" s="136">
        <f t="shared" si="8"/>
        <v>14</v>
      </c>
      <c r="E35" s="136">
        <f t="shared" si="8"/>
        <v>15</v>
      </c>
      <c r="F35" s="136">
        <f t="shared" si="8"/>
        <v>16</v>
      </c>
      <c r="G35" s="533"/>
      <c r="H35" s="525"/>
      <c r="I35" s="28"/>
    </row>
    <row r="36" spans="1:9" s="10" customFormat="1" x14ac:dyDescent="0.3">
      <c r="A36" s="23">
        <v>0.4375</v>
      </c>
      <c r="B36" s="135" t="s">
        <v>348</v>
      </c>
      <c r="C36" s="135" t="s">
        <v>348</v>
      </c>
      <c r="D36" s="135" t="s">
        <v>348</v>
      </c>
      <c r="E36" s="135" t="s">
        <v>348</v>
      </c>
      <c r="F36" s="156" t="s">
        <v>348</v>
      </c>
      <c r="G36" s="141" t="s">
        <v>461</v>
      </c>
      <c r="H36" s="141" t="s">
        <v>461</v>
      </c>
      <c r="I36" s="28">
        <v>0.33333333333333331</v>
      </c>
    </row>
    <row r="37" spans="1:9" s="10" customFormat="1" x14ac:dyDescent="0.3">
      <c r="A37" s="23">
        <v>0.4548611111111111</v>
      </c>
      <c r="B37" s="242"/>
      <c r="C37" s="127"/>
      <c r="D37" s="127"/>
      <c r="E37" s="127"/>
      <c r="F37" s="129"/>
      <c r="G37" s="202"/>
      <c r="H37" s="202"/>
      <c r="I37" s="29"/>
    </row>
    <row r="38" spans="1:9" s="10" customFormat="1" x14ac:dyDescent="0.3">
      <c r="A38" s="23">
        <v>0.45694444444444443</v>
      </c>
      <c r="B38" s="136">
        <f>+B93-1</f>
        <v>206</v>
      </c>
      <c r="C38" s="136">
        <f t="shared" ref="C38:F38" si="9">+C93-1</f>
        <v>207</v>
      </c>
      <c r="D38" s="136">
        <f t="shared" si="9"/>
        <v>208</v>
      </c>
      <c r="E38" s="136">
        <f t="shared" si="9"/>
        <v>209</v>
      </c>
      <c r="F38" s="136">
        <f t="shared" si="9"/>
        <v>210</v>
      </c>
      <c r="G38" s="202"/>
      <c r="H38" s="202"/>
      <c r="I38" s="29"/>
    </row>
    <row r="39" spans="1:9" s="10" customFormat="1" x14ac:dyDescent="0.3">
      <c r="A39" s="27">
        <v>0.45833333333333331</v>
      </c>
      <c r="B39" s="140" t="s">
        <v>389</v>
      </c>
      <c r="C39" s="140" t="s">
        <v>389</v>
      </c>
      <c r="D39" s="140" t="s">
        <v>389</v>
      </c>
      <c r="E39" s="140" t="s">
        <v>389</v>
      </c>
      <c r="F39" s="140" t="s">
        <v>389</v>
      </c>
      <c r="G39" s="202"/>
      <c r="H39" s="202"/>
      <c r="I39" s="28">
        <v>0.35416666666666669</v>
      </c>
    </row>
    <row r="40" spans="1:9" s="10" customFormat="1" x14ac:dyDescent="0.3">
      <c r="A40" s="27">
        <v>0.47569444444444442</v>
      </c>
      <c r="B40" s="136">
        <f>+B89-1</f>
        <v>117</v>
      </c>
      <c r="C40" s="136">
        <f t="shared" ref="C40:F40" si="10">+C89-1</f>
        <v>118</v>
      </c>
      <c r="D40" s="136">
        <f t="shared" si="10"/>
        <v>119</v>
      </c>
      <c r="E40" s="136">
        <f t="shared" si="10"/>
        <v>120</v>
      </c>
      <c r="F40" s="136">
        <f t="shared" si="10"/>
        <v>121</v>
      </c>
      <c r="G40" s="202"/>
      <c r="H40" s="202"/>
      <c r="I40" s="30"/>
    </row>
    <row r="41" spans="1:9" s="10" customFormat="1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310" t="s">
        <v>190</v>
      </c>
      <c r="G41" s="202"/>
      <c r="H41" s="202"/>
      <c r="I41" s="28">
        <v>0.375</v>
      </c>
    </row>
    <row r="42" spans="1:9" s="10" customFormat="1" x14ac:dyDescent="0.3">
      <c r="A42" s="27">
        <v>0.49652777777777773</v>
      </c>
      <c r="B42" s="136">
        <f>+B74-1</f>
        <v>363</v>
      </c>
      <c r="C42" s="136">
        <f t="shared" ref="C42:F42" si="11">+C74-1</f>
        <v>364</v>
      </c>
      <c r="D42" s="136">
        <f t="shared" si="11"/>
        <v>365</v>
      </c>
      <c r="E42" s="136">
        <f t="shared" si="11"/>
        <v>366</v>
      </c>
      <c r="F42" s="136">
        <f t="shared" si="11"/>
        <v>367</v>
      </c>
      <c r="G42" s="200">
        <f>G93-1</f>
        <v>8</v>
      </c>
      <c r="H42" s="200">
        <f>H93-1</f>
        <v>9</v>
      </c>
      <c r="I42" s="30"/>
    </row>
    <row r="43" spans="1:9" s="10" customFormat="1" x14ac:dyDescent="0.3">
      <c r="A43" s="23">
        <v>0.5</v>
      </c>
      <c r="B43" s="140" t="s">
        <v>480</v>
      </c>
      <c r="C43" s="140" t="s">
        <v>480</v>
      </c>
      <c r="D43" s="140" t="s">
        <v>480</v>
      </c>
      <c r="E43" s="140" t="s">
        <v>480</v>
      </c>
      <c r="F43" s="140" t="s">
        <v>480</v>
      </c>
      <c r="G43" s="140" t="s">
        <v>480</v>
      </c>
      <c r="H43" s="140" t="s">
        <v>480</v>
      </c>
      <c r="I43" s="28">
        <v>0.39583333333333331</v>
      </c>
    </row>
    <row r="44" spans="1:9" s="10" customFormat="1" x14ac:dyDescent="0.3">
      <c r="A44" s="27">
        <v>0.51736111111111105</v>
      </c>
      <c r="B44" s="196" t="s">
        <v>489</v>
      </c>
      <c r="C44" s="202"/>
      <c r="D44" s="202"/>
      <c r="E44" s="202"/>
      <c r="F44" s="202"/>
      <c r="G44" s="202"/>
      <c r="H44" s="202"/>
      <c r="I44" s="30"/>
    </row>
    <row r="45" spans="1:9" s="10" customFormat="1" ht="15.45" customHeight="1" x14ac:dyDescent="0.3">
      <c r="A45" s="23">
        <v>0.52083333333333337</v>
      </c>
      <c r="B45" s="196"/>
      <c r="C45" s="202"/>
      <c r="D45" s="202"/>
      <c r="E45" s="202"/>
      <c r="F45" s="202"/>
      <c r="G45" s="202"/>
      <c r="H45" s="202"/>
      <c r="I45" s="28">
        <v>0.41666666666666669</v>
      </c>
    </row>
    <row r="46" spans="1:9" s="10" customFormat="1" x14ac:dyDescent="0.3">
      <c r="A46" s="27">
        <v>0.53819444444444442</v>
      </c>
      <c r="B46" s="196"/>
      <c r="C46" s="202"/>
      <c r="D46" s="202"/>
      <c r="E46" s="202"/>
      <c r="F46" s="202"/>
      <c r="G46" s="202"/>
      <c r="H46" s="202"/>
      <c r="I46" s="30"/>
    </row>
    <row r="47" spans="1:9" s="10" customFormat="1" x14ac:dyDescent="0.3">
      <c r="A47" s="23">
        <v>0.54166666666666663</v>
      </c>
      <c r="B47" s="196"/>
      <c r="C47" s="202"/>
      <c r="D47" s="202"/>
      <c r="E47" s="202"/>
      <c r="F47" s="202"/>
      <c r="G47" s="202"/>
      <c r="H47" s="202"/>
      <c r="I47" s="28">
        <v>0.4375</v>
      </c>
    </row>
    <row r="48" spans="1:9" s="10" customFormat="1" x14ac:dyDescent="0.3">
      <c r="A48" s="27">
        <v>0.55555555555555558</v>
      </c>
      <c r="B48" s="196"/>
      <c r="C48" s="202"/>
      <c r="D48" s="202"/>
      <c r="E48" s="202"/>
      <c r="F48" s="202"/>
      <c r="G48" s="202"/>
      <c r="H48" s="202"/>
      <c r="I48" s="29"/>
    </row>
    <row r="49" spans="1:13" x14ac:dyDescent="0.3">
      <c r="A49" s="27">
        <v>0.55902777777777779</v>
      </c>
      <c r="B49" s="200">
        <f t="shared" ref="B49:H49" si="12">B102-1</f>
        <v>27</v>
      </c>
      <c r="C49" s="200">
        <f t="shared" si="12"/>
        <v>28</v>
      </c>
      <c r="D49" s="200">
        <f t="shared" si="12"/>
        <v>29</v>
      </c>
      <c r="E49" s="200">
        <f t="shared" si="12"/>
        <v>30</v>
      </c>
      <c r="F49" s="200">
        <f t="shared" si="12"/>
        <v>31</v>
      </c>
      <c r="G49" s="200">
        <f t="shared" si="12"/>
        <v>32</v>
      </c>
      <c r="H49" s="200">
        <f t="shared" si="12"/>
        <v>33</v>
      </c>
      <c r="I49" s="29"/>
      <c r="J49" s="10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139" t="s">
        <v>19</v>
      </c>
      <c r="H50" s="139" t="s">
        <v>19</v>
      </c>
      <c r="I50" s="28">
        <v>0.45833333333333331</v>
      </c>
      <c r="J50" s="10"/>
    </row>
    <row r="51" spans="1:13" x14ac:dyDescent="0.3">
      <c r="A51" s="346">
        <v>0.56597222222222221</v>
      </c>
      <c r="B51" s="167"/>
      <c r="C51" s="129"/>
      <c r="G51" s="127"/>
      <c r="H51" s="127"/>
      <c r="I51" s="29"/>
      <c r="J51" s="10"/>
    </row>
    <row r="52" spans="1:13" x14ac:dyDescent="0.3">
      <c r="A52" s="16">
        <v>0.57986111111111105</v>
      </c>
      <c r="B52" s="166">
        <f>+B85-1</f>
        <v>756</v>
      </c>
      <c r="C52" s="166">
        <f t="shared" ref="C52:F52" si="13">+C85-1</f>
        <v>757</v>
      </c>
      <c r="D52" s="166">
        <f t="shared" si="13"/>
        <v>758</v>
      </c>
      <c r="E52" s="166">
        <f t="shared" si="13"/>
        <v>759</v>
      </c>
      <c r="F52" s="166">
        <f t="shared" si="13"/>
        <v>760</v>
      </c>
      <c r="G52" s="166">
        <f>F85</f>
        <v>761</v>
      </c>
      <c r="H52" s="166">
        <f>+F85</f>
        <v>761</v>
      </c>
      <c r="I52" s="22"/>
      <c r="J52" s="10"/>
    </row>
    <row r="53" spans="1:13" x14ac:dyDescent="0.3">
      <c r="A53" s="23">
        <v>0.58333333333333337</v>
      </c>
      <c r="B53" s="158" t="s">
        <v>24</v>
      </c>
      <c r="C53" s="158" t="s">
        <v>24</v>
      </c>
      <c r="D53" s="158" t="s">
        <v>24</v>
      </c>
      <c r="E53" s="158" t="s">
        <v>24</v>
      </c>
      <c r="F53" s="158" t="s">
        <v>24</v>
      </c>
      <c r="G53" s="513" t="s">
        <v>24</v>
      </c>
      <c r="H53" s="159" t="s">
        <v>24</v>
      </c>
      <c r="I53" s="29">
        <v>0.47916666666666669</v>
      </c>
      <c r="J53" s="10"/>
    </row>
    <row r="54" spans="1:13" x14ac:dyDescent="0.3">
      <c r="A54" s="23">
        <v>0.58680555555555558</v>
      </c>
      <c r="B54" s="143"/>
      <c r="C54" s="137"/>
      <c r="D54" s="137"/>
      <c r="E54" s="144"/>
      <c r="F54" s="144"/>
      <c r="G54" s="514"/>
      <c r="H54" s="181"/>
      <c r="I54" s="29"/>
      <c r="J54" s="10"/>
    </row>
    <row r="55" spans="1:13" x14ac:dyDescent="0.3">
      <c r="A55" s="23">
        <v>0.60069444444444442</v>
      </c>
      <c r="B55" s="144"/>
      <c r="C55" s="144"/>
      <c r="D55" s="144"/>
      <c r="E55" s="144"/>
      <c r="F55" s="144"/>
      <c r="G55" s="515"/>
      <c r="H55" s="166"/>
      <c r="I55" s="32"/>
      <c r="J55" s="10"/>
    </row>
    <row r="56" spans="1:13" x14ac:dyDescent="0.3">
      <c r="A56" s="27">
        <v>0.60416666666666663</v>
      </c>
      <c r="B56" s="144"/>
      <c r="C56" s="144"/>
      <c r="D56" s="144"/>
      <c r="E56" s="144"/>
      <c r="F56" s="144"/>
      <c r="G56" s="515"/>
      <c r="H56" s="166"/>
      <c r="I56" s="28">
        <v>0.5</v>
      </c>
      <c r="J56" s="10"/>
    </row>
    <row r="57" spans="1:13" x14ac:dyDescent="0.3">
      <c r="A57" s="27">
        <v>0.60763888888888895</v>
      </c>
      <c r="B57" s="144"/>
      <c r="C57" s="144"/>
      <c r="D57" s="144"/>
      <c r="E57" s="144"/>
      <c r="F57" s="144"/>
      <c r="G57" s="515"/>
      <c r="H57" s="166"/>
      <c r="I57" s="29"/>
      <c r="J57" s="10"/>
    </row>
    <row r="58" spans="1:13" x14ac:dyDescent="0.3">
      <c r="A58" s="18">
        <v>0.625</v>
      </c>
      <c r="B58" s="176" t="s">
        <v>99</v>
      </c>
      <c r="C58" s="176" t="s">
        <v>205</v>
      </c>
      <c r="D58" s="176" t="s">
        <v>136</v>
      </c>
      <c r="E58" s="176" t="s">
        <v>293</v>
      </c>
      <c r="F58" s="176" t="s">
        <v>57</v>
      </c>
      <c r="G58" s="516" t="s">
        <v>496</v>
      </c>
      <c r="H58" s="182" t="s">
        <v>277</v>
      </c>
      <c r="I58" s="28">
        <v>0.52083333333333337</v>
      </c>
      <c r="J58" s="10"/>
    </row>
    <row r="59" spans="1:13" x14ac:dyDescent="0.3">
      <c r="A59" s="23">
        <v>0.64583333333333337</v>
      </c>
      <c r="B59" s="164"/>
      <c r="C59" s="164"/>
      <c r="D59" s="164"/>
      <c r="E59" s="164"/>
      <c r="F59" s="164"/>
      <c r="G59" s="517"/>
      <c r="H59" s="163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518"/>
      <c r="H60" s="161"/>
      <c r="I60" s="28">
        <v>0.5625</v>
      </c>
      <c r="J60" s="10"/>
    </row>
    <row r="61" spans="1:13" x14ac:dyDescent="0.3">
      <c r="A61" s="27">
        <v>0.68402777777777779</v>
      </c>
      <c r="B61" s="144"/>
      <c r="C61" s="144"/>
      <c r="D61" s="144"/>
      <c r="E61" s="144"/>
      <c r="F61" s="144"/>
      <c r="G61" s="515"/>
      <c r="H61" s="166"/>
      <c r="I61" s="30"/>
      <c r="J61" s="10"/>
    </row>
    <row r="62" spans="1:13" x14ac:dyDescent="0.3">
      <c r="A62" s="23">
        <v>0.6875</v>
      </c>
      <c r="B62" s="144"/>
      <c r="C62" s="144"/>
      <c r="D62" s="144"/>
      <c r="E62" s="144"/>
      <c r="F62" s="144"/>
      <c r="G62" s="515"/>
      <c r="H62" s="166"/>
      <c r="I62" s="28">
        <v>0.58333333333333337</v>
      </c>
      <c r="J62" s="10"/>
    </row>
    <row r="63" spans="1:13" x14ac:dyDescent="0.3">
      <c r="A63" s="23">
        <v>0.69097222222222221</v>
      </c>
      <c r="B63" s="144"/>
      <c r="C63" s="144"/>
      <c r="D63" s="144"/>
      <c r="E63" s="144"/>
      <c r="F63" s="144"/>
      <c r="G63" s="515"/>
      <c r="H63" s="166"/>
      <c r="I63" s="29"/>
      <c r="J63" s="10"/>
    </row>
    <row r="64" spans="1:13" x14ac:dyDescent="0.3">
      <c r="A64" s="23">
        <v>0.69444444444444453</v>
      </c>
      <c r="B64" s="144"/>
      <c r="C64" s="144"/>
      <c r="D64" s="144"/>
      <c r="E64" s="144"/>
      <c r="F64" s="144"/>
      <c r="G64" s="515"/>
      <c r="H64" s="166"/>
      <c r="I64" s="29"/>
      <c r="J64" s="10"/>
    </row>
    <row r="65" spans="1:10" x14ac:dyDescent="0.3">
      <c r="A65" s="23">
        <v>0.70833333333333337</v>
      </c>
      <c r="B65" s="141" t="s">
        <v>13</v>
      </c>
      <c r="C65" s="141" t="s">
        <v>13</v>
      </c>
      <c r="D65" s="141" t="s">
        <v>13</v>
      </c>
      <c r="E65" s="141" t="s">
        <v>13</v>
      </c>
      <c r="F65" s="141" t="s">
        <v>13</v>
      </c>
      <c r="G65" s="141" t="s">
        <v>13</v>
      </c>
      <c r="H65" s="141" t="s">
        <v>13</v>
      </c>
      <c r="I65" s="30"/>
      <c r="J65" s="10"/>
    </row>
    <row r="66" spans="1:10" x14ac:dyDescent="0.3">
      <c r="A66" s="23">
        <v>0.71527777777777779</v>
      </c>
      <c r="B66" s="145"/>
      <c r="C66" s="145"/>
      <c r="D66" s="145"/>
      <c r="E66" s="145"/>
      <c r="F66" s="145"/>
      <c r="G66" s="145"/>
      <c r="H66" s="167"/>
      <c r="I66" s="28">
        <v>0.60416666666666663</v>
      </c>
      <c r="J66" s="10"/>
    </row>
    <row r="67" spans="1:10" x14ac:dyDescent="0.3">
      <c r="A67" s="23">
        <v>0.72222222222222221</v>
      </c>
      <c r="G67" s="127"/>
      <c r="I67" s="29"/>
      <c r="J67" s="10"/>
    </row>
    <row r="68" spans="1:10" x14ac:dyDescent="0.3">
      <c r="A68" s="23">
        <v>0.72569444444444453</v>
      </c>
      <c r="B68" s="229">
        <f>+B81-1</f>
        <v>1082</v>
      </c>
      <c r="C68" s="229">
        <f t="shared" ref="C68:H68" si="14">+C81-1</f>
        <v>1083</v>
      </c>
      <c r="D68" s="229">
        <f t="shared" si="14"/>
        <v>1084</v>
      </c>
      <c r="E68" s="229">
        <f t="shared" si="14"/>
        <v>1085</v>
      </c>
      <c r="F68" s="229">
        <f t="shared" si="14"/>
        <v>1086</v>
      </c>
      <c r="G68" s="229">
        <f t="shared" si="14"/>
        <v>1087</v>
      </c>
      <c r="H68" s="229">
        <f t="shared" si="14"/>
        <v>1088</v>
      </c>
      <c r="I68" s="29"/>
      <c r="J68" s="10"/>
    </row>
    <row r="69" spans="1:10" x14ac:dyDescent="0.3">
      <c r="A69" s="16">
        <v>0.72916666666666663</v>
      </c>
      <c r="B69" s="186" t="s">
        <v>414</v>
      </c>
      <c r="C69" s="186" t="s">
        <v>414</v>
      </c>
      <c r="D69" s="186" t="s">
        <v>414</v>
      </c>
      <c r="E69" s="186" t="s">
        <v>414</v>
      </c>
      <c r="F69" s="186" t="s">
        <v>414</v>
      </c>
      <c r="G69" s="186" t="s">
        <v>414</v>
      </c>
      <c r="H69" s="186" t="s">
        <v>414</v>
      </c>
      <c r="I69" s="28">
        <v>0.625</v>
      </c>
      <c r="J69" s="10"/>
    </row>
    <row r="70" spans="1:10" x14ac:dyDescent="0.3">
      <c r="A70" s="16">
        <v>0.73263888888888884</v>
      </c>
      <c r="B70" s="430"/>
      <c r="C70" s="430"/>
      <c r="D70" s="430"/>
      <c r="E70" s="430"/>
      <c r="F70" s="430"/>
      <c r="G70" s="176"/>
      <c r="H70" s="176"/>
      <c r="I70" s="29"/>
      <c r="J70" s="10"/>
    </row>
    <row r="71" spans="1:10" x14ac:dyDescent="0.3">
      <c r="A71" s="16">
        <v>0.74652777777777779</v>
      </c>
      <c r="B71" s="236"/>
      <c r="C71" s="236"/>
      <c r="D71" s="236"/>
      <c r="E71" s="236"/>
      <c r="F71" s="236"/>
      <c r="G71" s="164"/>
      <c r="H71" s="164"/>
      <c r="I71" s="29"/>
      <c r="J71" s="10"/>
    </row>
    <row r="72" spans="1:10" x14ac:dyDescent="0.3">
      <c r="A72" s="37"/>
      <c r="B72" s="236">
        <f>'WK 44'!H72+1</f>
        <v>13</v>
      </c>
      <c r="C72" s="236">
        <f t="shared" ref="C72:H72" si="15">B72+1</f>
        <v>14</v>
      </c>
      <c r="D72" s="236">
        <f t="shared" si="15"/>
        <v>15</v>
      </c>
      <c r="E72" s="236">
        <f t="shared" si="15"/>
        <v>16</v>
      </c>
      <c r="F72" s="236">
        <f t="shared" si="15"/>
        <v>17</v>
      </c>
      <c r="G72" s="236">
        <f t="shared" si="15"/>
        <v>18</v>
      </c>
      <c r="H72" s="185">
        <f t="shared" si="15"/>
        <v>19</v>
      </c>
      <c r="I72" s="30"/>
      <c r="J72" s="10"/>
    </row>
    <row r="73" spans="1:10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  <c r="J73" s="10"/>
    </row>
    <row r="74" spans="1:10" x14ac:dyDescent="0.3">
      <c r="A74" s="31"/>
      <c r="B74" s="176">
        <f>'WK 44'!H74+1</f>
        <v>364</v>
      </c>
      <c r="C74" s="176">
        <f t="shared" ref="C74:H74" si="16">B74+1</f>
        <v>365</v>
      </c>
      <c r="D74" s="176">
        <f t="shared" si="16"/>
        <v>366</v>
      </c>
      <c r="E74" s="236">
        <f t="shared" si="16"/>
        <v>367</v>
      </c>
      <c r="F74" s="236">
        <f t="shared" si="16"/>
        <v>368</v>
      </c>
      <c r="G74" s="236">
        <f t="shared" si="16"/>
        <v>369</v>
      </c>
      <c r="H74" s="185">
        <f t="shared" si="16"/>
        <v>370</v>
      </c>
      <c r="I74" s="30"/>
      <c r="J74" s="10"/>
    </row>
    <row r="75" spans="1:10" x14ac:dyDescent="0.3">
      <c r="A75" s="16">
        <v>0.77083333333333337</v>
      </c>
      <c r="B75" s="177" t="s">
        <v>30</v>
      </c>
      <c r="C75" s="183" t="s">
        <v>30</v>
      </c>
      <c r="D75" s="183" t="s">
        <v>30</v>
      </c>
      <c r="E75" s="183" t="s">
        <v>30</v>
      </c>
      <c r="F75" s="177" t="s">
        <v>30</v>
      </c>
      <c r="G75" s="177" t="s">
        <v>30</v>
      </c>
      <c r="H75" s="177" t="s">
        <v>30</v>
      </c>
      <c r="I75" s="28">
        <v>0.66666666666666663</v>
      </c>
      <c r="J75" s="10"/>
    </row>
    <row r="76" spans="1:10" x14ac:dyDescent="0.3">
      <c r="A76" s="16">
        <v>0.78819444444444453</v>
      </c>
      <c r="B76" s="137"/>
      <c r="C76" s="137"/>
      <c r="D76" s="181"/>
      <c r="E76" s="181"/>
      <c r="F76" s="137"/>
      <c r="G76" s="180"/>
      <c r="H76" s="180"/>
      <c r="I76" s="29"/>
      <c r="J76" s="10"/>
    </row>
    <row r="77" spans="1:10" x14ac:dyDescent="0.3">
      <c r="A77" s="23"/>
      <c r="B77" s="176">
        <f>'WK 44'!H77+1</f>
        <v>492</v>
      </c>
      <c r="C77" s="176">
        <f>B77+1</f>
        <v>493</v>
      </c>
      <c r="D77" s="176">
        <f>C77+1</f>
        <v>494</v>
      </c>
      <c r="E77" s="176">
        <f>D77+1</f>
        <v>495</v>
      </c>
      <c r="F77" s="176">
        <f t="shared" ref="F77:H77" si="17">E77+1</f>
        <v>496</v>
      </c>
      <c r="G77" s="176">
        <f t="shared" si="17"/>
        <v>497</v>
      </c>
      <c r="H77" s="176">
        <f t="shared" si="17"/>
        <v>498</v>
      </c>
      <c r="I77" s="29"/>
      <c r="J77" s="10"/>
    </row>
    <row r="78" spans="1:10" x14ac:dyDescent="0.3">
      <c r="A78" s="27">
        <v>0.79166666666666663</v>
      </c>
      <c r="B78" s="179" t="s">
        <v>37</v>
      </c>
      <c r="C78" s="179" t="s">
        <v>37</v>
      </c>
      <c r="D78" s="179" t="s">
        <v>37</v>
      </c>
      <c r="E78" s="179" t="s">
        <v>37</v>
      </c>
      <c r="F78" s="193" t="s">
        <v>37</v>
      </c>
      <c r="G78" s="193" t="s">
        <v>37</v>
      </c>
      <c r="H78" s="193" t="s">
        <v>37</v>
      </c>
      <c r="I78" s="503">
        <v>0.6875</v>
      </c>
      <c r="J78" s="10"/>
    </row>
    <row r="79" spans="1:10" x14ac:dyDescent="0.3">
      <c r="A79" s="27"/>
      <c r="D79" s="129"/>
      <c r="E79" s="129"/>
      <c r="F79" s="129"/>
      <c r="G79" s="129"/>
      <c r="H79" s="128"/>
      <c r="I79" s="504"/>
      <c r="J79" s="10"/>
    </row>
    <row r="80" spans="1:10" x14ac:dyDescent="0.3">
      <c r="A80" s="35">
        <v>0.80902777777777779</v>
      </c>
      <c r="D80" s="129"/>
      <c r="E80" s="129"/>
      <c r="F80" s="129"/>
      <c r="G80" s="129"/>
      <c r="H80" s="128"/>
      <c r="I80" s="504"/>
      <c r="J80" s="10"/>
    </row>
    <row r="81" spans="1:12" x14ac:dyDescent="0.3">
      <c r="A81" s="18"/>
      <c r="B81" s="185">
        <f>'WK 44'!H81+1</f>
        <v>1083</v>
      </c>
      <c r="C81" s="185">
        <f>B81+1</f>
        <v>1084</v>
      </c>
      <c r="D81" s="185">
        <f>C81+1</f>
        <v>1085</v>
      </c>
      <c r="E81" s="185">
        <f>D81+1</f>
        <v>1086</v>
      </c>
      <c r="F81" s="185">
        <f t="shared" ref="F81:H81" si="18">E81+1</f>
        <v>1087</v>
      </c>
      <c r="G81" s="185">
        <f t="shared" si="18"/>
        <v>1088</v>
      </c>
      <c r="H81" s="236">
        <f t="shared" si="18"/>
        <v>1089</v>
      </c>
      <c r="I81" s="505"/>
      <c r="J81" s="10"/>
    </row>
    <row r="82" spans="1:12" x14ac:dyDescent="0.3">
      <c r="A82" s="27">
        <v>0.8125</v>
      </c>
      <c r="B82" s="186" t="s">
        <v>32</v>
      </c>
      <c r="C82" s="186" t="s">
        <v>32</v>
      </c>
      <c r="D82" s="186" t="s">
        <v>32</v>
      </c>
      <c r="E82" s="186" t="s">
        <v>32</v>
      </c>
      <c r="F82" s="186" t="s">
        <v>32</v>
      </c>
      <c r="G82" s="194" t="s">
        <v>455</v>
      </c>
      <c r="H82" s="186" t="s">
        <v>455</v>
      </c>
      <c r="I82" s="29">
        <v>0.70833333333333337</v>
      </c>
      <c r="J82" s="10"/>
    </row>
    <row r="83" spans="1:12" x14ac:dyDescent="0.3">
      <c r="A83" s="27"/>
      <c r="G83" s="349"/>
      <c r="H83" s="187"/>
      <c r="I83" s="29"/>
      <c r="J83" s="10"/>
    </row>
    <row r="84" spans="1:12" x14ac:dyDescent="0.3">
      <c r="A84" s="27">
        <v>0.82986111111111116</v>
      </c>
      <c r="B84" s="145"/>
      <c r="C84" s="145"/>
      <c r="D84" s="167"/>
      <c r="E84" s="145"/>
      <c r="F84" s="145"/>
      <c r="G84" s="349"/>
      <c r="H84" s="187"/>
      <c r="I84" s="29"/>
      <c r="J84" s="10"/>
    </row>
    <row r="85" spans="1:12" x14ac:dyDescent="0.3">
      <c r="A85" s="36"/>
      <c r="B85" s="185">
        <f>'WK 44'!F85+1</f>
        <v>757</v>
      </c>
      <c r="C85" s="185">
        <f>B85+1</f>
        <v>758</v>
      </c>
      <c r="D85" s="215">
        <f>C85+1</f>
        <v>759</v>
      </c>
      <c r="E85" s="185">
        <f>D85+1</f>
        <v>760</v>
      </c>
      <c r="F85" s="185">
        <f t="shared" ref="F85" si="19">E85+1</f>
        <v>761</v>
      </c>
      <c r="G85" s="349"/>
      <c r="H85" s="187"/>
      <c r="I85" s="30"/>
      <c r="J85" s="10"/>
    </row>
    <row r="86" spans="1:12" x14ac:dyDescent="0.3">
      <c r="A86" s="23">
        <v>0.83333333333333337</v>
      </c>
      <c r="B86" s="158" t="s">
        <v>390</v>
      </c>
      <c r="C86" s="158" t="s">
        <v>390</v>
      </c>
      <c r="D86" s="158" t="s">
        <v>390</v>
      </c>
      <c r="E86" s="158" t="s">
        <v>390</v>
      </c>
      <c r="F86" s="158" t="s">
        <v>390</v>
      </c>
      <c r="G86" s="349"/>
      <c r="H86" s="187"/>
      <c r="I86" s="28">
        <v>0.72916666666666663</v>
      </c>
      <c r="J86" s="10"/>
    </row>
    <row r="87" spans="1:12" x14ac:dyDescent="0.3">
      <c r="A87" s="23">
        <v>0.83680555555555547</v>
      </c>
      <c r="B87" s="176"/>
      <c r="C87" s="176"/>
      <c r="D87" s="176"/>
      <c r="E87" s="176"/>
      <c r="F87" s="176"/>
      <c r="G87" s="349"/>
      <c r="H87" s="187"/>
      <c r="I87" s="29"/>
      <c r="J87" s="10"/>
    </row>
    <row r="88" spans="1:12" x14ac:dyDescent="0.3">
      <c r="A88" s="23">
        <v>0.85069444444444453</v>
      </c>
      <c r="B88" s="431"/>
      <c r="C88" s="431"/>
      <c r="D88" s="431"/>
      <c r="E88" s="431"/>
      <c r="F88" s="431"/>
      <c r="G88" s="349"/>
      <c r="H88" s="187"/>
      <c r="I88" s="29"/>
      <c r="J88" s="10"/>
    </row>
    <row r="89" spans="1:12" x14ac:dyDescent="0.3">
      <c r="A89" s="27"/>
      <c r="B89" s="185">
        <f>'WK 44'!F89+1</f>
        <v>118</v>
      </c>
      <c r="C89" s="185">
        <f t="shared" ref="C89:F89" si="20">B89+1</f>
        <v>119</v>
      </c>
      <c r="D89" s="215">
        <f t="shared" si="20"/>
        <v>120</v>
      </c>
      <c r="E89" s="185">
        <f t="shared" si="20"/>
        <v>121</v>
      </c>
      <c r="F89" s="185">
        <f t="shared" si="20"/>
        <v>122</v>
      </c>
      <c r="G89" s="349"/>
      <c r="H89" s="187"/>
      <c r="I89" s="30"/>
      <c r="J89" s="10"/>
      <c r="L89" s="25"/>
    </row>
    <row r="90" spans="1:12" x14ac:dyDescent="0.3">
      <c r="A90" s="27">
        <v>0.85416666666666663</v>
      </c>
      <c r="B90" s="191" t="s">
        <v>349</v>
      </c>
      <c r="C90" s="191" t="s">
        <v>349</v>
      </c>
      <c r="D90" s="191" t="s">
        <v>349</v>
      </c>
      <c r="E90" s="191" t="s">
        <v>349</v>
      </c>
      <c r="F90" s="365" t="s">
        <v>349</v>
      </c>
      <c r="G90" s="349"/>
      <c r="H90" s="187"/>
      <c r="I90" s="28">
        <v>0.75</v>
      </c>
      <c r="J90" s="10"/>
      <c r="L90" s="21"/>
    </row>
    <row r="91" spans="1:12" x14ac:dyDescent="0.3">
      <c r="A91" s="36"/>
      <c r="F91" s="154"/>
      <c r="G91" s="349"/>
      <c r="H91" s="187"/>
      <c r="I91" s="29"/>
      <c r="J91" s="10"/>
    </row>
    <row r="92" spans="1:12" x14ac:dyDescent="0.3">
      <c r="A92" s="27">
        <v>0.87152777777777779</v>
      </c>
      <c r="B92" s="217"/>
      <c r="C92" s="216"/>
      <c r="D92" s="216"/>
      <c r="E92" s="190"/>
      <c r="F92" s="244"/>
      <c r="G92" s="349"/>
      <c r="H92" s="187"/>
      <c r="I92" s="29"/>
      <c r="J92" s="10"/>
    </row>
    <row r="93" spans="1:12" x14ac:dyDescent="0.3">
      <c r="A93" s="36"/>
      <c r="B93" s="185">
        <f>'WK 44'!F93+1</f>
        <v>207</v>
      </c>
      <c r="C93" s="185">
        <f>+B93+1</f>
        <v>208</v>
      </c>
      <c r="D93" s="185">
        <f t="shared" ref="D93:F93" si="21">+C93+1</f>
        <v>209</v>
      </c>
      <c r="E93" s="185">
        <f t="shared" si="21"/>
        <v>210</v>
      </c>
      <c r="F93" s="185">
        <f t="shared" si="21"/>
        <v>211</v>
      </c>
      <c r="G93" s="510">
        <f>'WK 44'!H93+1</f>
        <v>9</v>
      </c>
      <c r="H93" s="432">
        <f>+G93+1</f>
        <v>10</v>
      </c>
      <c r="I93" s="29"/>
      <c r="J93" s="10"/>
    </row>
    <row r="94" spans="1:12" ht="15.6" customHeight="1" x14ac:dyDescent="0.3">
      <c r="A94" s="23">
        <v>0.875</v>
      </c>
      <c r="B94" s="177" t="s">
        <v>479</v>
      </c>
      <c r="C94" s="177" t="s">
        <v>479</v>
      </c>
      <c r="D94" s="177" t="s">
        <v>479</v>
      </c>
      <c r="E94" s="177" t="s">
        <v>479</v>
      </c>
      <c r="F94" s="177" t="s">
        <v>479</v>
      </c>
      <c r="G94" s="177" t="s">
        <v>479</v>
      </c>
      <c r="H94" s="177" t="s">
        <v>479</v>
      </c>
      <c r="I94" s="28">
        <v>0.77083333333333337</v>
      </c>
      <c r="J94" s="10"/>
    </row>
    <row r="95" spans="1:12" ht="15.6" customHeight="1" x14ac:dyDescent="0.3">
      <c r="A95" s="23"/>
      <c r="B95" s="216" t="s">
        <v>489</v>
      </c>
      <c r="C95" s="216"/>
      <c r="D95" s="216"/>
      <c r="E95" s="216"/>
      <c r="F95" s="216"/>
      <c r="G95" s="216"/>
      <c r="H95" s="216"/>
      <c r="I95" s="29"/>
      <c r="J95" s="10"/>
    </row>
    <row r="96" spans="1:12" x14ac:dyDescent="0.3">
      <c r="A96" s="37"/>
      <c r="B96" s="216"/>
      <c r="C96" s="216"/>
      <c r="D96" s="216"/>
      <c r="E96" s="216"/>
      <c r="F96" s="216"/>
      <c r="G96" s="216"/>
      <c r="H96" s="216"/>
      <c r="I96" s="29"/>
      <c r="J96" s="10"/>
    </row>
    <row r="97" spans="1:10" x14ac:dyDescent="0.3">
      <c r="A97" s="23">
        <v>0.89583333333333337</v>
      </c>
      <c r="B97" s="216"/>
      <c r="C97" s="216"/>
      <c r="D97" s="216"/>
      <c r="E97" s="216"/>
      <c r="F97" s="216"/>
      <c r="G97" s="216"/>
      <c r="H97" s="216"/>
      <c r="I97" s="29">
        <v>0.79166666666666663</v>
      </c>
      <c r="J97" s="10"/>
    </row>
    <row r="98" spans="1:10" x14ac:dyDescent="0.3">
      <c r="A98" s="23">
        <v>0.91319444444444453</v>
      </c>
      <c r="B98" s="216"/>
      <c r="C98" s="216"/>
      <c r="D98" s="216"/>
      <c r="E98" s="216"/>
      <c r="F98" s="216"/>
      <c r="G98" s="216"/>
      <c r="H98" s="216"/>
      <c r="I98" s="29"/>
      <c r="J98" s="10"/>
    </row>
    <row r="99" spans="1:10" x14ac:dyDescent="0.3">
      <c r="A99" s="34"/>
      <c r="B99" s="216"/>
      <c r="C99" s="216"/>
      <c r="D99" s="216"/>
      <c r="E99" s="216"/>
      <c r="F99" s="216"/>
      <c r="G99" s="216"/>
      <c r="H99" s="216"/>
      <c r="I99" s="30"/>
      <c r="J99" s="10"/>
    </row>
    <row r="100" spans="1:10" x14ac:dyDescent="0.3">
      <c r="A100" s="23">
        <v>0.91666666666666663</v>
      </c>
      <c r="B100" s="216"/>
      <c r="C100" s="216"/>
      <c r="D100" s="216"/>
      <c r="E100" s="216"/>
      <c r="F100" s="216"/>
      <c r="G100" s="216"/>
      <c r="H100" s="216"/>
      <c r="I100" s="28">
        <v>0.8125</v>
      </c>
      <c r="J100" s="10"/>
    </row>
    <row r="101" spans="1:10" x14ac:dyDescent="0.3">
      <c r="A101" s="38">
        <v>0.93055555555555547</v>
      </c>
      <c r="B101" s="216"/>
      <c r="C101" s="216"/>
      <c r="D101" s="216"/>
      <c r="E101" s="216"/>
      <c r="F101" s="216"/>
      <c r="G101" s="216"/>
      <c r="H101" s="216"/>
      <c r="I101" s="29"/>
      <c r="J101" s="10"/>
    </row>
    <row r="102" spans="1:10" x14ac:dyDescent="0.3">
      <c r="A102" s="39">
        <v>0.93402777777777779</v>
      </c>
      <c r="B102" s="318">
        <f>'WK 44'!H102+1</f>
        <v>28</v>
      </c>
      <c r="C102" s="318">
        <f t="shared" ref="C102:H102" si="22">B102+1</f>
        <v>29</v>
      </c>
      <c r="D102" s="318">
        <f t="shared" si="22"/>
        <v>30</v>
      </c>
      <c r="E102" s="318">
        <f t="shared" si="22"/>
        <v>31</v>
      </c>
      <c r="F102" s="318">
        <f t="shared" si="22"/>
        <v>32</v>
      </c>
      <c r="G102" s="318">
        <f t="shared" si="22"/>
        <v>33</v>
      </c>
      <c r="H102" s="318">
        <f t="shared" si="22"/>
        <v>34</v>
      </c>
      <c r="I102" s="30"/>
      <c r="J102" s="10"/>
    </row>
    <row r="103" spans="1:10" x14ac:dyDescent="0.3">
      <c r="A103" s="23">
        <v>0.9375</v>
      </c>
      <c r="B103" s="158" t="s">
        <v>24</v>
      </c>
      <c r="C103" s="158" t="s">
        <v>24</v>
      </c>
      <c r="D103" s="158" t="s">
        <v>24</v>
      </c>
      <c r="E103" s="158" t="s">
        <v>24</v>
      </c>
      <c r="F103" s="218" t="s">
        <v>24</v>
      </c>
      <c r="G103" s="158" t="s">
        <v>24</v>
      </c>
      <c r="H103" s="158" t="s">
        <v>24</v>
      </c>
      <c r="I103" s="28">
        <v>0.83333333333333337</v>
      </c>
      <c r="J103" s="10"/>
    </row>
    <row r="104" spans="1:10" x14ac:dyDescent="0.3">
      <c r="A104" s="23"/>
      <c r="B104" s="317"/>
      <c r="C104" s="317"/>
      <c r="D104" s="317"/>
      <c r="E104" s="317"/>
      <c r="F104" s="236"/>
      <c r="G104" s="160"/>
      <c r="H104" s="160"/>
      <c r="I104" s="28"/>
      <c r="J104" s="10"/>
    </row>
    <row r="105" spans="1:10" x14ac:dyDescent="0.3">
      <c r="A105" s="23"/>
      <c r="B105" s="162"/>
      <c r="C105" s="162"/>
      <c r="D105" s="162"/>
      <c r="E105" s="162"/>
      <c r="F105" s="236"/>
      <c r="G105" s="127"/>
      <c r="H105" s="127"/>
      <c r="I105" s="28"/>
      <c r="J105" s="10"/>
    </row>
    <row r="106" spans="1:10" x14ac:dyDescent="0.3">
      <c r="A106" s="23">
        <v>0.95833333333333337</v>
      </c>
      <c r="F106" s="160"/>
      <c r="G106" s="319"/>
      <c r="H106" s="160"/>
      <c r="I106" s="28">
        <v>0.85416666666666663</v>
      </c>
      <c r="J106" s="10"/>
    </row>
    <row r="107" spans="1:10" s="40" customFormat="1" x14ac:dyDescent="0.3">
      <c r="A107" s="18">
        <v>0.97916666666666663</v>
      </c>
      <c r="B107" s="176"/>
      <c r="C107" s="176"/>
      <c r="D107" s="176"/>
      <c r="E107" s="176"/>
      <c r="F107" s="219"/>
      <c r="G107" s="176"/>
      <c r="H107" s="176"/>
      <c r="I107" s="28">
        <v>0.875</v>
      </c>
    </row>
    <row r="108" spans="1:10" x14ac:dyDescent="0.3">
      <c r="A108" s="23">
        <v>0</v>
      </c>
      <c r="B108" s="176"/>
      <c r="C108" s="176"/>
      <c r="D108" s="176"/>
      <c r="E108" s="176"/>
      <c r="F108" s="365"/>
      <c r="G108" s="127"/>
      <c r="H108" s="127"/>
      <c r="I108" s="28">
        <v>0.89583333333333337</v>
      </c>
      <c r="J108" s="10"/>
    </row>
    <row r="109" spans="1:10" x14ac:dyDescent="0.3">
      <c r="A109" s="23">
        <v>6.9444444444444441E-3</v>
      </c>
      <c r="B109" s="176"/>
      <c r="C109" s="176"/>
      <c r="D109" s="176"/>
      <c r="E109" s="236"/>
      <c r="F109" s="154"/>
      <c r="G109" s="127"/>
      <c r="H109" s="127"/>
      <c r="I109" s="29"/>
      <c r="J109" s="10"/>
    </row>
    <row r="110" spans="1:10" x14ac:dyDescent="0.3">
      <c r="A110" s="23">
        <v>1.0416666666666666E-2</v>
      </c>
      <c r="B110" s="160" t="s">
        <v>210</v>
      </c>
      <c r="C110" s="160" t="s">
        <v>94</v>
      </c>
      <c r="D110" s="160" t="s">
        <v>42</v>
      </c>
      <c r="E110" s="160" t="s">
        <v>402</v>
      </c>
      <c r="F110" s="219" t="s">
        <v>494</v>
      </c>
      <c r="G110" s="191" t="s">
        <v>149</v>
      </c>
      <c r="H110" s="191" t="s">
        <v>220</v>
      </c>
      <c r="I110" s="30"/>
      <c r="J110" s="10"/>
    </row>
    <row r="111" spans="1:10" x14ac:dyDescent="0.3">
      <c r="A111" s="23">
        <v>2.0833333333333332E-2</v>
      </c>
      <c r="F111" s="154"/>
      <c r="G111" s="127"/>
      <c r="H111" s="127"/>
      <c r="I111" s="28">
        <v>0.91666666666666663</v>
      </c>
      <c r="J111" s="10"/>
    </row>
    <row r="112" spans="1:10" x14ac:dyDescent="0.3">
      <c r="A112" s="23">
        <v>2.7777777777777776E-2</v>
      </c>
      <c r="F112" s="154"/>
      <c r="G112" s="137"/>
      <c r="H112" s="137"/>
      <c r="I112" s="29"/>
      <c r="J112" s="10"/>
    </row>
    <row r="113" spans="1:10" ht="15.6" customHeight="1" x14ac:dyDescent="0.3">
      <c r="A113" s="23">
        <v>3.4722222222222224E-2</v>
      </c>
      <c r="F113" s="154"/>
      <c r="G113" s="144"/>
      <c r="H113" s="144"/>
      <c r="I113" s="29"/>
      <c r="J113" s="10"/>
    </row>
    <row r="114" spans="1:10" x14ac:dyDescent="0.3">
      <c r="A114" s="41">
        <v>3.8194444444444441E-2</v>
      </c>
      <c r="F114" s="154"/>
      <c r="G114" s="144"/>
      <c r="H114" s="144"/>
      <c r="I114" s="30"/>
      <c r="J114" s="10"/>
    </row>
    <row r="115" spans="1:10" x14ac:dyDescent="0.3">
      <c r="A115" s="23">
        <v>4.1666666666666664E-2</v>
      </c>
      <c r="F115" s="154"/>
      <c r="G115" s="144"/>
      <c r="H115" s="144"/>
      <c r="I115" s="28">
        <v>0.9375</v>
      </c>
      <c r="J115" s="10"/>
    </row>
    <row r="116" spans="1:10" x14ac:dyDescent="0.3">
      <c r="A116" s="27">
        <v>4.5138888888888888E-2</v>
      </c>
      <c r="F116" s="154"/>
      <c r="G116" s="127"/>
      <c r="H116" s="127"/>
      <c r="I116" s="30"/>
      <c r="J116" s="10"/>
    </row>
    <row r="117" spans="1:10" x14ac:dyDescent="0.3">
      <c r="A117" s="27">
        <v>5.6944444444444443E-2</v>
      </c>
      <c r="F117" s="154"/>
      <c r="G117" s="127"/>
      <c r="H117" s="127"/>
      <c r="I117" s="29"/>
      <c r="J117" s="10"/>
    </row>
    <row r="118" spans="1:10" x14ac:dyDescent="0.3">
      <c r="A118" s="27">
        <v>5.9027777777777783E-2</v>
      </c>
      <c r="B118" s="199"/>
      <c r="C118" s="199"/>
      <c r="D118" s="199"/>
      <c r="E118" s="199"/>
      <c r="F118" s="240"/>
      <c r="G118" s="127"/>
      <c r="H118" s="127"/>
      <c r="I118" s="29"/>
      <c r="J118" s="10"/>
    </row>
    <row r="119" spans="1:10" x14ac:dyDescent="0.3">
      <c r="A119" s="23">
        <v>6.25E-2</v>
      </c>
      <c r="B119" s="135" t="s">
        <v>13</v>
      </c>
      <c r="C119" s="135" t="s">
        <v>13</v>
      </c>
      <c r="D119" s="135" t="s">
        <v>13</v>
      </c>
      <c r="E119" s="135" t="s">
        <v>13</v>
      </c>
      <c r="F119" s="156" t="s">
        <v>13</v>
      </c>
      <c r="G119" s="523" t="s">
        <v>16</v>
      </c>
      <c r="H119" s="523" t="s">
        <v>389</v>
      </c>
      <c r="I119" s="28">
        <v>0.95833333333333337</v>
      </c>
      <c r="J119" s="10"/>
    </row>
    <row r="120" spans="1:10" x14ac:dyDescent="0.3">
      <c r="A120" s="27">
        <v>7.2916666666666671E-2</v>
      </c>
      <c r="B120" s="144"/>
      <c r="C120" s="144"/>
      <c r="D120" s="144"/>
      <c r="E120" s="144"/>
      <c r="F120" s="174"/>
      <c r="G120" s="524"/>
      <c r="H120" s="524"/>
      <c r="I120" s="30"/>
      <c r="J120" s="10"/>
    </row>
    <row r="121" spans="1:10" x14ac:dyDescent="0.3">
      <c r="A121" s="27">
        <v>7.9861111111111105E-2</v>
      </c>
      <c r="B121" s="144">
        <f>+B81</f>
        <v>1083</v>
      </c>
      <c r="C121" s="144">
        <f>+C81</f>
        <v>1084</v>
      </c>
      <c r="D121" s="144">
        <f>+D81</f>
        <v>1085</v>
      </c>
      <c r="E121" s="144">
        <f>+E81</f>
        <v>1086</v>
      </c>
      <c r="F121" s="174">
        <f>+F81</f>
        <v>1087</v>
      </c>
      <c r="G121" s="524"/>
      <c r="H121" s="524"/>
      <c r="I121" s="29"/>
      <c r="J121" s="10"/>
    </row>
    <row r="122" spans="1:10" x14ac:dyDescent="0.3">
      <c r="A122" s="18">
        <v>8.3333333333333329E-2</v>
      </c>
      <c r="B122" s="135" t="s">
        <v>389</v>
      </c>
      <c r="C122" s="135" t="s">
        <v>389</v>
      </c>
      <c r="D122" s="135" t="s">
        <v>389</v>
      </c>
      <c r="E122" s="135" t="s">
        <v>389</v>
      </c>
      <c r="F122" s="156" t="s">
        <v>389</v>
      </c>
      <c r="G122" s="524"/>
      <c r="H122" s="524"/>
      <c r="I122" s="28">
        <v>0.97916666666666663</v>
      </c>
      <c r="J122" s="10"/>
    </row>
    <row r="123" spans="1:10" x14ac:dyDescent="0.3">
      <c r="A123" s="27">
        <v>9.375E-2</v>
      </c>
      <c r="F123" s="154"/>
      <c r="G123" s="524"/>
      <c r="H123" s="524"/>
      <c r="I123" s="29"/>
      <c r="J123" s="10"/>
    </row>
    <row r="124" spans="1:10" x14ac:dyDescent="0.3">
      <c r="A124" s="27">
        <v>9.7222222222222224E-2</v>
      </c>
      <c r="F124" s="154"/>
      <c r="G124" s="524"/>
      <c r="H124" s="524"/>
      <c r="I124" s="30"/>
      <c r="J124" s="10"/>
    </row>
    <row r="125" spans="1:10" x14ac:dyDescent="0.3">
      <c r="A125" s="27">
        <v>0.10069444444444443</v>
      </c>
      <c r="B125" s="136">
        <f>+B89</f>
        <v>118</v>
      </c>
      <c r="C125" s="136">
        <f t="shared" ref="C125:F125" si="23">+C89</f>
        <v>119</v>
      </c>
      <c r="D125" s="136">
        <f t="shared" si="23"/>
        <v>120</v>
      </c>
      <c r="E125" s="136">
        <f t="shared" si="23"/>
        <v>121</v>
      </c>
      <c r="F125" s="157">
        <f t="shared" si="23"/>
        <v>122</v>
      </c>
      <c r="G125" s="524"/>
      <c r="H125" s="524"/>
      <c r="I125" s="29"/>
      <c r="J125" s="10"/>
    </row>
    <row r="126" spans="1:10" x14ac:dyDescent="0.3">
      <c r="A126" s="23">
        <v>0.10416666666666667</v>
      </c>
      <c r="B126" s="140" t="s">
        <v>19</v>
      </c>
      <c r="C126" s="140" t="s">
        <v>19</v>
      </c>
      <c r="D126" s="140" t="s">
        <v>19</v>
      </c>
      <c r="E126" s="140" t="s">
        <v>19</v>
      </c>
      <c r="F126" s="243" t="s">
        <v>19</v>
      </c>
      <c r="G126" s="524"/>
      <c r="H126" s="524"/>
      <c r="I126" s="28">
        <v>0</v>
      </c>
      <c r="J126" s="10"/>
    </row>
    <row r="127" spans="1:10" x14ac:dyDescent="0.3">
      <c r="A127" s="27">
        <v>0.1111111111111111</v>
      </c>
      <c r="B127" s="136">
        <f>+B85</f>
        <v>757</v>
      </c>
      <c r="C127" s="136">
        <f t="shared" ref="C127:F127" si="24">+C85</f>
        <v>758</v>
      </c>
      <c r="D127" s="136">
        <f t="shared" si="24"/>
        <v>759</v>
      </c>
      <c r="E127" s="136">
        <f t="shared" si="24"/>
        <v>760</v>
      </c>
      <c r="F127" s="157">
        <f t="shared" si="24"/>
        <v>761</v>
      </c>
      <c r="G127" s="525"/>
      <c r="H127" s="525"/>
      <c r="I127" s="30"/>
      <c r="J127" s="10"/>
    </row>
    <row r="128" spans="1:10" x14ac:dyDescent="0.3">
      <c r="A128" s="42">
        <v>0.125</v>
      </c>
      <c r="B128" s="201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529" t="s">
        <v>19</v>
      </c>
      <c r="H128" s="593" t="s">
        <v>13</v>
      </c>
      <c r="I128" s="28">
        <v>2.0833333333333332E-2</v>
      </c>
      <c r="J128" s="10"/>
    </row>
    <row r="129" spans="1:10" x14ac:dyDescent="0.3">
      <c r="A129" s="38">
        <v>0.13194444444444445</v>
      </c>
      <c r="D129" s="129"/>
      <c r="E129" s="128"/>
      <c r="F129" s="174"/>
      <c r="G129" s="530"/>
      <c r="H129" s="562"/>
      <c r="I129" s="30"/>
      <c r="J129" s="10"/>
    </row>
    <row r="130" spans="1:10" x14ac:dyDescent="0.3">
      <c r="A130" s="38">
        <v>0.1423611111111111</v>
      </c>
      <c r="D130" s="129"/>
      <c r="E130" s="128"/>
      <c r="F130" s="174"/>
      <c r="G130" s="530"/>
      <c r="H130" s="562"/>
      <c r="I130" s="29"/>
      <c r="J130" s="10"/>
    </row>
    <row r="131" spans="1:10" x14ac:dyDescent="0.3">
      <c r="A131" s="39">
        <v>0.14444444444444446</v>
      </c>
      <c r="B131" s="144">
        <f t="shared" ref="B131" si="25">+B77</f>
        <v>492</v>
      </c>
      <c r="C131" s="144">
        <f t="shared" ref="C131:F131" si="26">+C77</f>
        <v>493</v>
      </c>
      <c r="D131" s="144">
        <f t="shared" si="26"/>
        <v>494</v>
      </c>
      <c r="E131" s="144">
        <f t="shared" si="26"/>
        <v>495</v>
      </c>
      <c r="F131" s="174">
        <f t="shared" si="26"/>
        <v>496</v>
      </c>
      <c r="G131" s="530"/>
      <c r="H131" s="562"/>
      <c r="I131" s="29"/>
      <c r="J131" s="10"/>
    </row>
    <row r="132" spans="1:10" x14ac:dyDescent="0.3">
      <c r="A132" s="23">
        <v>0.14583333333333334</v>
      </c>
      <c r="B132" s="141" t="s">
        <v>415</v>
      </c>
      <c r="C132" s="141" t="s">
        <v>415</v>
      </c>
      <c r="D132" s="141" t="s">
        <v>415</v>
      </c>
      <c r="E132" s="141" t="s">
        <v>415</v>
      </c>
      <c r="F132" s="150" t="s">
        <v>415</v>
      </c>
      <c r="G132" s="530"/>
      <c r="H132" s="562"/>
      <c r="I132" s="28">
        <v>4.1666666666666664E-2</v>
      </c>
      <c r="J132" s="10"/>
    </row>
    <row r="133" spans="1:10" x14ac:dyDescent="0.3">
      <c r="A133" s="23">
        <v>0.14930555555555555</v>
      </c>
      <c r="D133" s="129"/>
      <c r="E133" s="128"/>
      <c r="F133" s="154"/>
      <c r="G133" s="530"/>
      <c r="H133" s="562"/>
      <c r="I133" s="29"/>
      <c r="J133" s="10"/>
    </row>
    <row r="134" spans="1:10" x14ac:dyDescent="0.3">
      <c r="A134" s="27">
        <v>0.15972222222222224</v>
      </c>
      <c r="D134" s="129"/>
      <c r="E134" s="128"/>
      <c r="F134" s="154"/>
      <c r="G134" s="530"/>
      <c r="H134" s="562"/>
      <c r="I134" s="30"/>
      <c r="J134" s="10"/>
    </row>
    <row r="135" spans="1:10" x14ac:dyDescent="0.3">
      <c r="A135" s="27">
        <v>0.16319444444444445</v>
      </c>
      <c r="B135" s="136">
        <f>+B72</f>
        <v>13</v>
      </c>
      <c r="C135" s="136">
        <f>+C72</f>
        <v>14</v>
      </c>
      <c r="D135" s="136">
        <f>+D72</f>
        <v>15</v>
      </c>
      <c r="E135" s="136">
        <f>+E72</f>
        <v>16</v>
      </c>
      <c r="F135" s="157">
        <f>+F72</f>
        <v>17</v>
      </c>
      <c r="G135" s="530"/>
      <c r="H135" s="562"/>
      <c r="I135" s="29"/>
      <c r="J135" s="10"/>
    </row>
    <row r="136" spans="1:10" x14ac:dyDescent="0.3">
      <c r="A136" s="23">
        <v>0.16666666666666666</v>
      </c>
      <c r="B136" s="137" t="s">
        <v>348</v>
      </c>
      <c r="C136" s="137" t="s">
        <v>348</v>
      </c>
      <c r="D136" s="137" t="s">
        <v>348</v>
      </c>
      <c r="E136" s="137" t="s">
        <v>348</v>
      </c>
      <c r="F136" s="151" t="s">
        <v>348</v>
      </c>
      <c r="G136" s="530"/>
      <c r="H136" s="562"/>
      <c r="I136" s="28">
        <v>6.25E-2</v>
      </c>
      <c r="J136" s="10"/>
    </row>
    <row r="137" spans="1:10" x14ac:dyDescent="0.3">
      <c r="A137" s="27">
        <v>0.17708333333333334</v>
      </c>
      <c r="B137" s="154"/>
      <c r="C137" s="154"/>
      <c r="E137" s="129"/>
      <c r="F137" s="128"/>
      <c r="G137" s="530"/>
      <c r="H137" s="562"/>
      <c r="I137" s="29"/>
      <c r="J137" s="10"/>
    </row>
    <row r="138" spans="1:10" x14ac:dyDescent="0.3">
      <c r="A138" s="39">
        <v>0.18402777777777779</v>
      </c>
      <c r="B138" s="136">
        <f t="shared" ref="B138" si="27">+B93</f>
        <v>207</v>
      </c>
      <c r="C138" s="136">
        <f t="shared" ref="C138:F138" si="28">+C93</f>
        <v>208</v>
      </c>
      <c r="D138" s="136">
        <f t="shared" si="28"/>
        <v>209</v>
      </c>
      <c r="E138" s="136">
        <f t="shared" si="28"/>
        <v>210</v>
      </c>
      <c r="F138" s="157">
        <f t="shared" si="28"/>
        <v>211</v>
      </c>
      <c r="G138" s="531"/>
      <c r="H138" s="563"/>
      <c r="I138" s="30"/>
      <c r="J138" s="10"/>
    </row>
    <row r="139" spans="1:10" x14ac:dyDescent="0.3">
      <c r="A139" s="346">
        <v>0.1875</v>
      </c>
      <c r="B139" s="135" t="s">
        <v>13</v>
      </c>
      <c r="C139" s="135" t="s">
        <v>13</v>
      </c>
      <c r="D139" s="135" t="s">
        <v>13</v>
      </c>
      <c r="E139" s="135" t="s">
        <v>13</v>
      </c>
      <c r="F139" s="156" t="s">
        <v>13</v>
      </c>
      <c r="G139" s="533" t="s">
        <v>348</v>
      </c>
      <c r="H139" s="565" t="s">
        <v>485</v>
      </c>
      <c r="I139" s="28">
        <v>8.3333333333333329E-2</v>
      </c>
      <c r="J139" s="10"/>
    </row>
    <row r="140" spans="1:10" x14ac:dyDescent="0.3">
      <c r="A140" s="346">
        <v>0.19444444444444445</v>
      </c>
      <c r="F140" s="128"/>
      <c r="G140" s="533"/>
      <c r="H140" s="565"/>
      <c r="I140" s="29"/>
      <c r="J140" s="10"/>
    </row>
    <row r="141" spans="1:10" x14ac:dyDescent="0.3">
      <c r="A141" s="16">
        <v>0.20486111111111113</v>
      </c>
      <c r="B141" s="136">
        <f t="shared" ref="B141" si="29">+B81</f>
        <v>1083</v>
      </c>
      <c r="C141" s="136">
        <f t="shared" ref="C141:F141" si="30">+C81</f>
        <v>1084</v>
      </c>
      <c r="D141" s="136">
        <f t="shared" si="30"/>
        <v>1085</v>
      </c>
      <c r="E141" s="136">
        <f t="shared" si="30"/>
        <v>1086</v>
      </c>
      <c r="F141" s="157">
        <f t="shared" si="30"/>
        <v>1087</v>
      </c>
      <c r="G141" s="533"/>
      <c r="H141" s="565"/>
      <c r="I141" s="43"/>
      <c r="J141" s="10"/>
    </row>
    <row r="142" spans="1:10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243" t="s">
        <v>19</v>
      </c>
      <c r="G142" s="533"/>
      <c r="H142" s="565"/>
      <c r="I142" s="28">
        <v>0.10416666666666667</v>
      </c>
      <c r="J142" s="10"/>
    </row>
    <row r="143" spans="1:10" x14ac:dyDescent="0.3">
      <c r="A143" s="16">
        <v>0.21527777777777779</v>
      </c>
      <c r="B143" s="202"/>
      <c r="C143" s="202"/>
      <c r="D143" s="242"/>
      <c r="E143" s="137"/>
      <c r="F143" s="151"/>
      <c r="G143" s="533"/>
      <c r="H143" s="565"/>
      <c r="I143" s="29"/>
      <c r="J143" s="10"/>
    </row>
    <row r="144" spans="1:10" x14ac:dyDescent="0.3">
      <c r="A144" s="31"/>
      <c r="B144" s="196">
        <f t="shared" ref="B144" si="31">+B85</f>
        <v>757</v>
      </c>
      <c r="C144" s="196">
        <f t="shared" ref="C144:F144" si="32">+C85</f>
        <v>758</v>
      </c>
      <c r="D144" s="196">
        <f t="shared" si="32"/>
        <v>759</v>
      </c>
      <c r="E144" s="196">
        <f t="shared" si="32"/>
        <v>760</v>
      </c>
      <c r="F144" s="286">
        <f t="shared" si="32"/>
        <v>761</v>
      </c>
      <c r="G144" s="533"/>
      <c r="H144" s="565"/>
      <c r="I144" s="32"/>
      <c r="J144" s="10"/>
    </row>
    <row r="145" spans="1:10" x14ac:dyDescent="0.3">
      <c r="A145" s="16">
        <v>0.22916666666666666</v>
      </c>
      <c r="B145" s="139" t="s">
        <v>190</v>
      </c>
      <c r="C145" s="139" t="s">
        <v>190</v>
      </c>
      <c r="D145" s="139" t="s">
        <v>190</v>
      </c>
      <c r="E145" s="139" t="s">
        <v>190</v>
      </c>
      <c r="F145" s="310" t="s">
        <v>190</v>
      </c>
      <c r="G145" s="533"/>
      <c r="H145" s="565"/>
      <c r="I145" s="28">
        <v>0.125</v>
      </c>
      <c r="J145" s="10"/>
    </row>
    <row r="146" spans="1:10" x14ac:dyDescent="0.3">
      <c r="A146" s="16">
        <v>0.24305555555555555</v>
      </c>
      <c r="F146" s="439"/>
      <c r="G146" s="533"/>
      <c r="H146" s="565"/>
      <c r="I146" s="29"/>
      <c r="J146" s="10"/>
    </row>
    <row r="147" spans="1:10" x14ac:dyDescent="0.3">
      <c r="A147" s="37"/>
      <c r="B147" s="136">
        <f t="shared" ref="B147" si="33">+B74</f>
        <v>364</v>
      </c>
      <c r="C147" s="136">
        <f t="shared" ref="C147:F147" si="34">+C74</f>
        <v>365</v>
      </c>
      <c r="D147" s="136">
        <f t="shared" si="34"/>
        <v>366</v>
      </c>
      <c r="E147" s="136">
        <f t="shared" si="34"/>
        <v>367</v>
      </c>
      <c r="F147" s="157">
        <f t="shared" si="34"/>
        <v>368</v>
      </c>
      <c r="G147" s="534"/>
      <c r="H147" s="595"/>
      <c r="I147" s="32"/>
      <c r="J147" s="10"/>
    </row>
    <row r="148" spans="1:10" x14ac:dyDescent="0.3">
      <c r="A148" s="128"/>
      <c r="B148" s="128"/>
      <c r="C148" s="128"/>
      <c r="D148" s="128"/>
      <c r="E148" s="128"/>
      <c r="F148" s="128"/>
      <c r="H148" s="128"/>
    </row>
    <row r="149" spans="1:10" x14ac:dyDescent="0.3">
      <c r="A149" s="128"/>
      <c r="B149" s="128"/>
      <c r="C149" s="128"/>
      <c r="D149" s="128"/>
      <c r="E149" s="128"/>
      <c r="F149" s="128"/>
      <c r="H149" s="128"/>
    </row>
    <row r="150" spans="1:10" x14ac:dyDescent="0.3">
      <c r="A150" s="128"/>
      <c r="B150" s="128"/>
      <c r="C150" s="128"/>
      <c r="D150" s="128"/>
      <c r="E150" s="128"/>
      <c r="F150" s="128"/>
      <c r="H150" s="128"/>
    </row>
    <row r="151" spans="1:10" x14ac:dyDescent="0.3">
      <c r="A151" s="128"/>
      <c r="B151" s="128"/>
      <c r="C151" s="128"/>
      <c r="D151" s="128"/>
      <c r="E151" s="128"/>
      <c r="F151" s="128"/>
      <c r="H151" s="128"/>
    </row>
    <row r="152" spans="1:10" x14ac:dyDescent="0.3">
      <c r="A152" s="128"/>
      <c r="B152" s="128"/>
      <c r="C152" s="128"/>
      <c r="D152" s="128"/>
      <c r="E152" s="128"/>
      <c r="F152" s="128"/>
      <c r="H152" s="128"/>
    </row>
    <row r="153" spans="1:10" x14ac:dyDescent="0.3">
      <c r="A153" s="128"/>
      <c r="B153" s="128"/>
      <c r="C153" s="128"/>
      <c r="D153" s="128"/>
      <c r="E153" s="128"/>
      <c r="F153" s="128"/>
      <c r="H153" s="128"/>
    </row>
    <row r="154" spans="1:10" x14ac:dyDescent="0.3">
      <c r="A154" s="128"/>
      <c r="B154" s="128"/>
      <c r="C154" s="128"/>
      <c r="D154" s="128"/>
      <c r="E154" s="128"/>
      <c r="F154" s="128"/>
      <c r="H154" s="128"/>
    </row>
    <row r="155" spans="1:10" x14ac:dyDescent="0.3">
      <c r="A155" s="128"/>
      <c r="B155" s="128"/>
      <c r="C155" s="128"/>
      <c r="D155" s="128"/>
      <c r="E155" s="128"/>
      <c r="F155" s="128"/>
      <c r="H155" s="128"/>
    </row>
    <row r="156" spans="1:10" x14ac:dyDescent="0.3">
      <c r="A156" s="128"/>
      <c r="B156" s="128"/>
      <c r="C156" s="128"/>
      <c r="D156" s="128"/>
      <c r="E156" s="128"/>
      <c r="F156" s="128"/>
      <c r="H156" s="128"/>
    </row>
    <row r="157" spans="1:10" x14ac:dyDescent="0.3">
      <c r="A157" s="128"/>
      <c r="B157" s="128"/>
      <c r="C157" s="128"/>
      <c r="D157" s="128"/>
      <c r="E157" s="128"/>
      <c r="F157" s="128"/>
      <c r="H157" s="128"/>
    </row>
    <row r="158" spans="1:10" x14ac:dyDescent="0.3">
      <c r="A158" s="128"/>
      <c r="B158" s="128"/>
      <c r="C158" s="128"/>
      <c r="D158" s="128"/>
      <c r="E158" s="128"/>
      <c r="F158" s="128"/>
      <c r="H158" s="128"/>
    </row>
    <row r="159" spans="1:10" x14ac:dyDescent="0.3">
      <c r="A159" s="128"/>
      <c r="B159" s="128"/>
      <c r="C159" s="128"/>
      <c r="D159" s="128"/>
      <c r="E159" s="128"/>
      <c r="F159" s="128"/>
      <c r="H159" s="128"/>
    </row>
    <row r="160" spans="1:10" x14ac:dyDescent="0.3">
      <c r="A160" s="128"/>
      <c r="B160" s="128"/>
      <c r="C160" s="128"/>
      <c r="D160" s="128"/>
      <c r="E160" s="128"/>
      <c r="F160" s="128"/>
      <c r="H160" s="128"/>
    </row>
    <row r="161" spans="1:8" x14ac:dyDescent="0.3">
      <c r="A161" s="128"/>
      <c r="B161" s="128"/>
      <c r="C161" s="128"/>
      <c r="D161" s="128"/>
      <c r="E161" s="128"/>
      <c r="F161" s="128"/>
      <c r="H161" s="128"/>
    </row>
    <row r="162" spans="1:8" x14ac:dyDescent="0.3">
      <c r="A162" s="128"/>
      <c r="B162" s="128"/>
      <c r="C162" s="128"/>
      <c r="D162" s="128"/>
      <c r="E162" s="128"/>
      <c r="F162" s="128"/>
      <c r="H162" s="128"/>
    </row>
    <row r="163" spans="1:8" x14ac:dyDescent="0.3">
      <c r="A163" s="128"/>
      <c r="B163" s="128"/>
      <c r="C163" s="128"/>
      <c r="D163" s="128"/>
      <c r="E163" s="128"/>
      <c r="F163" s="128"/>
      <c r="H163" s="128"/>
    </row>
    <row r="164" spans="1:8" x14ac:dyDescent="0.3">
      <c r="A164" s="128"/>
      <c r="B164" s="128"/>
      <c r="C164" s="128"/>
      <c r="D164" s="128"/>
      <c r="E164" s="128"/>
      <c r="F164" s="128"/>
      <c r="H164" s="128"/>
    </row>
    <row r="165" spans="1:8" x14ac:dyDescent="0.3">
      <c r="A165" s="128"/>
      <c r="B165" s="128"/>
      <c r="C165" s="128"/>
      <c r="D165" s="128"/>
      <c r="E165" s="128"/>
      <c r="F165" s="128"/>
      <c r="H165" s="128"/>
    </row>
    <row r="166" spans="1:8" x14ac:dyDescent="0.3">
      <c r="A166" s="128"/>
      <c r="B166" s="128"/>
      <c r="C166" s="128"/>
      <c r="D166" s="128"/>
      <c r="E166" s="128"/>
      <c r="F166" s="128"/>
      <c r="H166" s="128"/>
    </row>
    <row r="167" spans="1:8" x14ac:dyDescent="0.3">
      <c r="A167" s="128"/>
      <c r="B167" s="128"/>
      <c r="C167" s="128"/>
      <c r="D167" s="128"/>
      <c r="E167" s="128"/>
      <c r="F167" s="128"/>
      <c r="H167" s="128"/>
    </row>
    <row r="168" spans="1:8" x14ac:dyDescent="0.3">
      <c r="A168" s="128"/>
      <c r="B168" s="128"/>
      <c r="C168" s="128"/>
      <c r="D168" s="128"/>
      <c r="E168" s="128"/>
      <c r="F168" s="128"/>
      <c r="H168" s="128"/>
    </row>
    <row r="169" spans="1:8" x14ac:dyDescent="0.3">
      <c r="A169" s="128"/>
      <c r="B169" s="128"/>
      <c r="C169" s="128"/>
      <c r="D169" s="128"/>
      <c r="E169" s="128"/>
      <c r="F169" s="128"/>
      <c r="H169" s="128"/>
    </row>
    <row r="170" spans="1:8" x14ac:dyDescent="0.3">
      <c r="A170" s="128"/>
      <c r="B170" s="128"/>
      <c r="C170" s="128"/>
      <c r="D170" s="128"/>
      <c r="E170" s="128"/>
      <c r="F170" s="128"/>
      <c r="H170" s="128"/>
    </row>
    <row r="171" spans="1:8" x14ac:dyDescent="0.3">
      <c r="A171" s="128"/>
      <c r="B171" s="128"/>
      <c r="C171" s="128"/>
      <c r="D171" s="128"/>
      <c r="E171" s="128"/>
      <c r="F171" s="128"/>
      <c r="H171" s="128"/>
    </row>
    <row r="172" spans="1:8" x14ac:dyDescent="0.3">
      <c r="A172" s="128"/>
      <c r="B172" s="128"/>
      <c r="C172" s="128"/>
      <c r="D172" s="128"/>
      <c r="E172" s="128"/>
      <c r="F172" s="128"/>
      <c r="H172" s="128"/>
    </row>
    <row r="173" spans="1:8" x14ac:dyDescent="0.3">
      <c r="A173" s="128"/>
      <c r="B173" s="128"/>
      <c r="C173" s="128"/>
      <c r="D173" s="128"/>
      <c r="E173" s="128"/>
      <c r="F173" s="128"/>
      <c r="H173" s="128"/>
    </row>
    <row r="174" spans="1:8" x14ac:dyDescent="0.3">
      <c r="A174" s="128"/>
      <c r="B174" s="128"/>
      <c r="C174" s="128"/>
      <c r="D174" s="128"/>
      <c r="E174" s="128"/>
      <c r="F174" s="128"/>
      <c r="H174" s="128"/>
    </row>
    <row r="175" spans="1:8" x14ac:dyDescent="0.3">
      <c r="A175" s="128"/>
      <c r="B175" s="128"/>
      <c r="C175" s="128"/>
      <c r="D175" s="128"/>
      <c r="E175" s="128"/>
      <c r="F175" s="128"/>
      <c r="H175" s="128"/>
    </row>
    <row r="176" spans="1:8" x14ac:dyDescent="0.3">
      <c r="A176" s="128"/>
      <c r="B176" s="128"/>
      <c r="C176" s="128"/>
      <c r="D176" s="128"/>
      <c r="E176" s="128"/>
      <c r="F176" s="128"/>
      <c r="H176" s="128"/>
    </row>
    <row r="177" spans="1:8" x14ac:dyDescent="0.3">
      <c r="A177" s="128"/>
      <c r="B177" s="128"/>
      <c r="C177" s="128"/>
      <c r="D177" s="128"/>
      <c r="E177" s="128"/>
      <c r="F177" s="128"/>
      <c r="H177" s="128"/>
    </row>
    <row r="178" spans="1:8" x14ac:dyDescent="0.3">
      <c r="A178" s="128"/>
      <c r="B178" s="128"/>
      <c r="C178" s="128"/>
      <c r="D178" s="128"/>
      <c r="E178" s="128"/>
      <c r="F178" s="128"/>
      <c r="H178" s="128"/>
    </row>
    <row r="179" spans="1:8" x14ac:dyDescent="0.3">
      <c r="A179" s="128"/>
      <c r="B179" s="128"/>
      <c r="C179" s="128"/>
      <c r="D179" s="128"/>
      <c r="E179" s="128"/>
      <c r="F179" s="128"/>
      <c r="H179" s="128"/>
    </row>
    <row r="180" spans="1:8" x14ac:dyDescent="0.3">
      <c r="A180" s="128"/>
      <c r="B180" s="128"/>
      <c r="C180" s="128"/>
      <c r="D180" s="128"/>
      <c r="E180" s="128"/>
      <c r="F180" s="128"/>
      <c r="H180" s="128"/>
    </row>
    <row r="181" spans="1:8" x14ac:dyDescent="0.3">
      <c r="A181" s="128"/>
      <c r="B181" s="128"/>
      <c r="C181" s="128"/>
      <c r="D181" s="128"/>
      <c r="E181" s="128"/>
      <c r="F181" s="128"/>
      <c r="H181" s="128"/>
    </row>
    <row r="182" spans="1:8" x14ac:dyDescent="0.3">
      <c r="A182" s="128"/>
      <c r="B182" s="128"/>
      <c r="C182" s="128"/>
      <c r="D182" s="128"/>
      <c r="E182" s="128"/>
      <c r="F182" s="128"/>
      <c r="H182" s="128"/>
    </row>
    <row r="183" spans="1:8" x14ac:dyDescent="0.3">
      <c r="A183" s="128"/>
      <c r="B183" s="128"/>
      <c r="C183" s="128"/>
      <c r="D183" s="128"/>
      <c r="E183" s="128"/>
      <c r="F183" s="128"/>
      <c r="H183" s="128"/>
    </row>
    <row r="184" spans="1:8" x14ac:dyDescent="0.3">
      <c r="A184" s="128"/>
      <c r="B184" s="128"/>
      <c r="C184" s="128"/>
      <c r="D184" s="128"/>
      <c r="E184" s="128"/>
      <c r="F184" s="128"/>
      <c r="H184" s="128"/>
    </row>
    <row r="185" spans="1:8" x14ac:dyDescent="0.3">
      <c r="A185" s="128"/>
      <c r="B185" s="128"/>
      <c r="C185" s="128"/>
      <c r="D185" s="128"/>
      <c r="E185" s="128"/>
      <c r="F185" s="128"/>
      <c r="H185" s="128"/>
    </row>
    <row r="186" spans="1:8" x14ac:dyDescent="0.3">
      <c r="A186" s="128"/>
      <c r="B186" s="128"/>
      <c r="C186" s="128"/>
      <c r="D186" s="128"/>
      <c r="E186" s="128"/>
      <c r="F186" s="128"/>
      <c r="H186" s="128"/>
    </row>
    <row r="187" spans="1:8" x14ac:dyDescent="0.3">
      <c r="A187" s="128"/>
      <c r="B187" s="128"/>
      <c r="C187" s="128"/>
      <c r="D187" s="128"/>
      <c r="E187" s="128"/>
      <c r="F187" s="128"/>
      <c r="H187" s="128"/>
    </row>
    <row r="188" spans="1:8" x14ac:dyDescent="0.3">
      <c r="A188" s="128"/>
      <c r="B188" s="128"/>
      <c r="C188" s="128"/>
      <c r="D188" s="128"/>
      <c r="E188" s="128"/>
      <c r="F188" s="128"/>
      <c r="H188" s="128"/>
    </row>
    <row r="189" spans="1:8" x14ac:dyDescent="0.3">
      <c r="A189" s="128"/>
      <c r="B189" s="128"/>
      <c r="C189" s="128"/>
      <c r="D189" s="128"/>
      <c r="E189" s="128"/>
      <c r="F189" s="128"/>
      <c r="H189" s="128"/>
    </row>
    <row r="190" spans="1:8" x14ac:dyDescent="0.3">
      <c r="A190" s="128"/>
      <c r="B190" s="128"/>
      <c r="C190" s="128"/>
      <c r="D190" s="128"/>
      <c r="E190" s="128"/>
      <c r="F190" s="128"/>
      <c r="H190" s="128"/>
    </row>
    <row r="191" spans="1:8" x14ac:dyDescent="0.3">
      <c r="A191" s="128"/>
      <c r="B191" s="128"/>
      <c r="C191" s="128"/>
      <c r="D191" s="128"/>
      <c r="E191" s="128"/>
      <c r="F191" s="128"/>
      <c r="H191" s="128"/>
    </row>
    <row r="192" spans="1:8" x14ac:dyDescent="0.3">
      <c r="A192" s="128"/>
      <c r="B192" s="128"/>
      <c r="C192" s="128"/>
      <c r="D192" s="128"/>
      <c r="E192" s="128"/>
      <c r="F192" s="128"/>
      <c r="H192" s="128"/>
    </row>
    <row r="193" spans="1:8" x14ac:dyDescent="0.3">
      <c r="A193" s="128"/>
      <c r="B193" s="128"/>
      <c r="C193" s="128"/>
      <c r="D193" s="128"/>
      <c r="E193" s="128"/>
      <c r="F193" s="128"/>
      <c r="H193" s="128"/>
    </row>
    <row r="194" spans="1:8" x14ac:dyDescent="0.3">
      <c r="A194" s="128"/>
      <c r="B194" s="128"/>
      <c r="C194" s="128"/>
      <c r="D194" s="128"/>
      <c r="E194" s="128"/>
      <c r="F194" s="128"/>
      <c r="H194" s="128"/>
    </row>
    <row r="195" spans="1:8" x14ac:dyDescent="0.3">
      <c r="A195" s="128"/>
      <c r="B195" s="128"/>
      <c r="C195" s="128"/>
      <c r="D195" s="128"/>
      <c r="E195" s="128"/>
      <c r="F195" s="128"/>
      <c r="H195" s="128"/>
    </row>
    <row r="196" spans="1:8" x14ac:dyDescent="0.3">
      <c r="A196" s="128"/>
      <c r="B196" s="128"/>
      <c r="C196" s="128"/>
      <c r="D196" s="128"/>
      <c r="E196" s="128"/>
      <c r="F196" s="128"/>
      <c r="H196" s="128"/>
    </row>
    <row r="197" spans="1:8" x14ac:dyDescent="0.3">
      <c r="A197" s="128"/>
      <c r="B197" s="128"/>
      <c r="C197" s="128"/>
      <c r="D197" s="128"/>
      <c r="E197" s="128"/>
      <c r="F197" s="128"/>
      <c r="H197" s="128"/>
    </row>
    <row r="198" spans="1:8" x14ac:dyDescent="0.3">
      <c r="A198" s="128"/>
      <c r="B198" s="128"/>
      <c r="C198" s="128"/>
      <c r="D198" s="128"/>
      <c r="E198" s="128"/>
      <c r="F198" s="128"/>
      <c r="H198" s="128"/>
    </row>
    <row r="199" spans="1:8" x14ac:dyDescent="0.3">
      <c r="A199" s="128"/>
      <c r="B199" s="128"/>
      <c r="C199" s="128"/>
      <c r="D199" s="128"/>
      <c r="E199" s="128"/>
      <c r="F199" s="128"/>
      <c r="H199" s="128"/>
    </row>
    <row r="200" spans="1:8" x14ac:dyDescent="0.3">
      <c r="A200" s="128"/>
      <c r="B200" s="128"/>
      <c r="C200" s="128"/>
      <c r="D200" s="128"/>
      <c r="E200" s="128"/>
      <c r="F200" s="128"/>
      <c r="H200" s="128"/>
    </row>
    <row r="201" spans="1:8" x14ac:dyDescent="0.3">
      <c r="A201" s="128"/>
      <c r="B201" s="128"/>
      <c r="C201" s="128"/>
      <c r="D201" s="128"/>
      <c r="E201" s="128"/>
      <c r="F201" s="128"/>
      <c r="H201" s="128"/>
    </row>
    <row r="202" spans="1:8" x14ac:dyDescent="0.3">
      <c r="A202" s="128"/>
      <c r="B202" s="128"/>
      <c r="C202" s="128"/>
      <c r="D202" s="128"/>
      <c r="E202" s="128"/>
      <c r="F202" s="128"/>
      <c r="H202" s="128"/>
    </row>
    <row r="203" spans="1:8" x14ac:dyDescent="0.3">
      <c r="A203" s="128"/>
      <c r="B203" s="128"/>
      <c r="C203" s="128"/>
      <c r="D203" s="128"/>
      <c r="E203" s="128"/>
      <c r="F203" s="128"/>
      <c r="H203" s="128"/>
    </row>
    <row r="204" spans="1:8" x14ac:dyDescent="0.3">
      <c r="A204" s="128"/>
      <c r="B204" s="128"/>
      <c r="C204" s="128"/>
      <c r="D204" s="128"/>
      <c r="E204" s="128"/>
      <c r="F204" s="128"/>
      <c r="H204" s="128"/>
    </row>
    <row r="205" spans="1:8" x14ac:dyDescent="0.3">
      <c r="A205" s="128"/>
      <c r="B205" s="128"/>
      <c r="C205" s="128"/>
      <c r="D205" s="128"/>
      <c r="E205" s="128"/>
      <c r="F205" s="128"/>
      <c r="H205" s="128"/>
    </row>
    <row r="206" spans="1:8" x14ac:dyDescent="0.3">
      <c r="A206" s="128"/>
      <c r="B206" s="128"/>
      <c r="C206" s="128"/>
      <c r="D206" s="128"/>
      <c r="E206" s="128"/>
      <c r="F206" s="128"/>
      <c r="H206" s="128"/>
    </row>
    <row r="207" spans="1:8" x14ac:dyDescent="0.3">
      <c r="A207" s="128"/>
      <c r="B207" s="128"/>
      <c r="C207" s="128"/>
      <c r="D207" s="128"/>
      <c r="E207" s="128"/>
      <c r="F207" s="128"/>
      <c r="H207" s="128"/>
    </row>
    <row r="208" spans="1:8" x14ac:dyDescent="0.3">
      <c r="A208" s="128"/>
      <c r="B208" s="128"/>
      <c r="C208" s="128"/>
      <c r="D208" s="128"/>
      <c r="E208" s="128"/>
      <c r="F208" s="128"/>
      <c r="H208" s="128"/>
    </row>
    <row r="209" spans="1:8" x14ac:dyDescent="0.3">
      <c r="A209" s="128"/>
      <c r="B209" s="128"/>
      <c r="C209" s="128"/>
      <c r="D209" s="128"/>
      <c r="E209" s="128"/>
      <c r="F209" s="128"/>
      <c r="H209" s="128"/>
    </row>
    <row r="210" spans="1:8" x14ac:dyDescent="0.3">
      <c r="A210" s="128"/>
      <c r="B210" s="128"/>
      <c r="C210" s="128"/>
      <c r="D210" s="128"/>
      <c r="E210" s="128"/>
      <c r="F210" s="128"/>
      <c r="H210" s="128"/>
    </row>
    <row r="211" spans="1:8" x14ac:dyDescent="0.3">
      <c r="A211" s="128"/>
      <c r="B211" s="128"/>
      <c r="C211" s="128"/>
      <c r="D211" s="128"/>
      <c r="E211" s="128"/>
      <c r="F211" s="128"/>
      <c r="H211" s="128"/>
    </row>
    <row r="212" spans="1:8" x14ac:dyDescent="0.3">
      <c r="A212" s="128"/>
      <c r="B212" s="128"/>
      <c r="C212" s="128"/>
      <c r="D212" s="128"/>
      <c r="E212" s="128"/>
      <c r="F212" s="128"/>
      <c r="H212" s="128"/>
    </row>
    <row r="213" spans="1:8" x14ac:dyDescent="0.3">
      <c r="A213" s="128"/>
      <c r="B213" s="128"/>
      <c r="C213" s="128"/>
      <c r="D213" s="128"/>
      <c r="E213" s="128"/>
      <c r="F213" s="128"/>
      <c r="H213" s="128"/>
    </row>
    <row r="214" spans="1:8" x14ac:dyDescent="0.3">
      <c r="A214" s="128"/>
      <c r="B214" s="128"/>
      <c r="C214" s="128"/>
      <c r="D214" s="128"/>
      <c r="E214" s="128"/>
      <c r="F214" s="128"/>
      <c r="H214" s="128"/>
    </row>
    <row r="215" spans="1:8" x14ac:dyDescent="0.3">
      <c r="A215" s="128"/>
      <c r="B215" s="128"/>
      <c r="C215" s="128"/>
      <c r="D215" s="128"/>
      <c r="E215" s="128"/>
      <c r="F215" s="128"/>
      <c r="H215" s="128"/>
    </row>
    <row r="216" spans="1:8" x14ac:dyDescent="0.3">
      <c r="A216" s="128"/>
      <c r="B216" s="128"/>
      <c r="C216" s="128"/>
      <c r="D216" s="128"/>
      <c r="E216" s="128"/>
      <c r="F216" s="128"/>
      <c r="H216" s="128"/>
    </row>
    <row r="217" spans="1:8" x14ac:dyDescent="0.3">
      <c r="A217" s="128"/>
      <c r="B217" s="128"/>
      <c r="C217" s="128"/>
      <c r="D217" s="128"/>
      <c r="E217" s="128"/>
      <c r="F217" s="128"/>
      <c r="H217" s="128"/>
    </row>
    <row r="218" spans="1:8" x14ac:dyDescent="0.3">
      <c r="A218" s="128"/>
      <c r="B218" s="128"/>
      <c r="C218" s="128"/>
      <c r="D218" s="128"/>
      <c r="E218" s="128"/>
      <c r="F218" s="128"/>
      <c r="H218" s="128"/>
    </row>
    <row r="219" spans="1:8" x14ac:dyDescent="0.3">
      <c r="A219" s="128"/>
      <c r="B219" s="128"/>
      <c r="C219" s="128"/>
      <c r="D219" s="128"/>
      <c r="E219" s="128"/>
      <c r="F219" s="128"/>
      <c r="H219" s="128"/>
    </row>
    <row r="220" spans="1:8" x14ac:dyDescent="0.3">
      <c r="A220" s="128"/>
      <c r="B220" s="128"/>
      <c r="C220" s="128"/>
      <c r="D220" s="128"/>
      <c r="E220" s="128"/>
      <c r="F220" s="128"/>
      <c r="H220" s="128"/>
    </row>
    <row r="221" spans="1:8" x14ac:dyDescent="0.3">
      <c r="A221" s="128"/>
      <c r="B221" s="128"/>
      <c r="C221" s="128"/>
      <c r="D221" s="128"/>
      <c r="E221" s="128"/>
      <c r="F221" s="128"/>
      <c r="H221" s="128"/>
    </row>
    <row r="222" spans="1:8" x14ac:dyDescent="0.3">
      <c r="A222" s="128"/>
      <c r="B222" s="128"/>
      <c r="C222" s="128"/>
      <c r="D222" s="128"/>
      <c r="E222" s="128"/>
      <c r="F222" s="128"/>
      <c r="H222" s="128"/>
    </row>
    <row r="223" spans="1:8" x14ac:dyDescent="0.3">
      <c r="A223" s="128"/>
      <c r="B223" s="128"/>
      <c r="C223" s="128"/>
      <c r="D223" s="128"/>
      <c r="E223" s="128"/>
      <c r="F223" s="128"/>
      <c r="H223" s="128"/>
    </row>
    <row r="224" spans="1:8" x14ac:dyDescent="0.3">
      <c r="A224" s="128"/>
      <c r="B224" s="128"/>
      <c r="C224" s="128"/>
      <c r="D224" s="128"/>
      <c r="E224" s="128"/>
      <c r="F224" s="128"/>
      <c r="H224" s="128"/>
    </row>
    <row r="225" spans="1:8" x14ac:dyDescent="0.3">
      <c r="A225" s="128"/>
      <c r="B225" s="128"/>
      <c r="C225" s="128"/>
      <c r="D225" s="128"/>
      <c r="E225" s="128"/>
      <c r="F225" s="128"/>
      <c r="H225" s="128"/>
    </row>
    <row r="226" spans="1:8" x14ac:dyDescent="0.3">
      <c r="A226" s="128"/>
      <c r="B226" s="128"/>
      <c r="C226" s="128"/>
      <c r="D226" s="128"/>
      <c r="E226" s="128"/>
      <c r="F226" s="128"/>
      <c r="H226" s="128"/>
    </row>
    <row r="227" spans="1:8" x14ac:dyDescent="0.3">
      <c r="A227" s="128"/>
      <c r="B227" s="128"/>
      <c r="C227" s="128"/>
      <c r="D227" s="128"/>
      <c r="E227" s="128"/>
      <c r="F227" s="128"/>
      <c r="H227" s="128"/>
    </row>
    <row r="228" spans="1:8" x14ac:dyDescent="0.3">
      <c r="A228" s="128"/>
      <c r="B228" s="128"/>
      <c r="C228" s="128"/>
      <c r="D228" s="128"/>
      <c r="E228" s="128"/>
      <c r="F228" s="128"/>
      <c r="H228" s="128"/>
    </row>
    <row r="229" spans="1:8" x14ac:dyDescent="0.3">
      <c r="A229" s="128"/>
      <c r="B229" s="128"/>
      <c r="C229" s="128"/>
      <c r="D229" s="128"/>
      <c r="E229" s="128"/>
      <c r="F229" s="128"/>
      <c r="H229" s="128"/>
    </row>
    <row r="230" spans="1:8" x14ac:dyDescent="0.3">
      <c r="A230" s="128"/>
      <c r="B230" s="128"/>
      <c r="C230" s="128"/>
      <c r="D230" s="128"/>
      <c r="E230" s="128"/>
      <c r="F230" s="128"/>
      <c r="H230" s="128"/>
    </row>
    <row r="231" spans="1:8" x14ac:dyDescent="0.3">
      <c r="A231" s="128"/>
      <c r="B231" s="128"/>
      <c r="C231" s="128"/>
      <c r="D231" s="128"/>
      <c r="E231" s="128"/>
      <c r="F231" s="128"/>
      <c r="H231" s="128"/>
    </row>
    <row r="232" spans="1:8" x14ac:dyDescent="0.3">
      <c r="A232" s="128"/>
      <c r="B232" s="128"/>
      <c r="C232" s="128"/>
      <c r="D232" s="128"/>
      <c r="E232" s="128"/>
      <c r="F232" s="128"/>
      <c r="H232" s="128"/>
    </row>
    <row r="233" spans="1:8" x14ac:dyDescent="0.3">
      <c r="A233" s="128"/>
      <c r="B233" s="128"/>
      <c r="C233" s="128"/>
      <c r="D233" s="128"/>
      <c r="E233" s="128"/>
      <c r="F233" s="128"/>
      <c r="H233" s="128"/>
    </row>
    <row r="234" spans="1:8" x14ac:dyDescent="0.3">
      <c r="A234" s="128"/>
      <c r="B234" s="128"/>
      <c r="C234" s="128"/>
      <c r="D234" s="128"/>
      <c r="E234" s="128"/>
      <c r="F234" s="128"/>
      <c r="H234" s="128"/>
    </row>
    <row r="235" spans="1:8" x14ac:dyDescent="0.3">
      <c r="A235" s="128"/>
      <c r="B235" s="128"/>
      <c r="C235" s="128"/>
      <c r="D235" s="128"/>
      <c r="E235" s="128"/>
      <c r="F235" s="128"/>
      <c r="H235" s="128"/>
    </row>
    <row r="236" spans="1:8" x14ac:dyDescent="0.3">
      <c r="A236" s="128"/>
      <c r="B236" s="128"/>
      <c r="C236" s="128"/>
      <c r="D236" s="128"/>
      <c r="E236" s="128"/>
      <c r="F236" s="128"/>
      <c r="H236" s="128"/>
    </row>
    <row r="237" spans="1:8" x14ac:dyDescent="0.3">
      <c r="A237" s="128"/>
      <c r="B237" s="128"/>
      <c r="C237" s="128"/>
      <c r="D237" s="128"/>
      <c r="E237" s="128"/>
      <c r="F237" s="128"/>
      <c r="H237" s="128"/>
    </row>
    <row r="238" spans="1:8" x14ac:dyDescent="0.3">
      <c r="A238" s="128"/>
      <c r="B238" s="128"/>
      <c r="C238" s="128"/>
      <c r="D238" s="128"/>
      <c r="E238" s="128"/>
      <c r="F238" s="128"/>
      <c r="H238" s="128"/>
    </row>
    <row r="239" spans="1:8" x14ac:dyDescent="0.3">
      <c r="A239" s="128"/>
      <c r="B239" s="128"/>
      <c r="C239" s="128"/>
      <c r="D239" s="128"/>
      <c r="E239" s="128"/>
      <c r="F239" s="128"/>
      <c r="H239" s="128"/>
    </row>
    <row r="240" spans="1:8" x14ac:dyDescent="0.3">
      <c r="A240" s="128"/>
      <c r="B240" s="128"/>
      <c r="C240" s="128"/>
      <c r="D240" s="128"/>
      <c r="E240" s="128"/>
      <c r="F240" s="128"/>
      <c r="H240" s="128"/>
    </row>
    <row r="241" spans="1:8" x14ac:dyDescent="0.3">
      <c r="A241" s="128"/>
      <c r="B241" s="128"/>
      <c r="C241" s="128"/>
      <c r="D241" s="128"/>
      <c r="E241" s="128"/>
      <c r="F241" s="128"/>
      <c r="H241" s="128"/>
    </row>
    <row r="242" spans="1:8" x14ac:dyDescent="0.3">
      <c r="A242" s="128"/>
      <c r="B242" s="128"/>
      <c r="C242" s="128"/>
      <c r="D242" s="128"/>
      <c r="E242" s="128"/>
      <c r="F242" s="128"/>
      <c r="H242" s="128"/>
    </row>
    <row r="243" spans="1:8" x14ac:dyDescent="0.3">
      <c r="A243" s="128"/>
      <c r="B243" s="128"/>
      <c r="C243" s="128"/>
      <c r="D243" s="128"/>
      <c r="E243" s="128"/>
      <c r="F243" s="128"/>
      <c r="H243" s="128"/>
    </row>
    <row r="244" spans="1:8" x14ac:dyDescent="0.3">
      <c r="A244" s="128"/>
      <c r="B244" s="128"/>
      <c r="C244" s="128"/>
      <c r="D244" s="128"/>
      <c r="E244" s="128"/>
      <c r="F244" s="128"/>
      <c r="H244" s="128"/>
    </row>
    <row r="245" spans="1:8" x14ac:dyDescent="0.3">
      <c r="A245" s="128"/>
      <c r="B245" s="128"/>
      <c r="C245" s="128"/>
      <c r="D245" s="128"/>
      <c r="E245" s="128"/>
      <c r="F245" s="128"/>
      <c r="H245" s="128"/>
    </row>
    <row r="246" spans="1:8" x14ac:dyDescent="0.3">
      <c r="A246" s="128"/>
      <c r="B246" s="128"/>
      <c r="C246" s="128"/>
      <c r="D246" s="128"/>
      <c r="E246" s="128"/>
      <c r="F246" s="128"/>
      <c r="H246" s="128"/>
    </row>
    <row r="247" spans="1:8" x14ac:dyDescent="0.3">
      <c r="A247" s="128"/>
      <c r="B247" s="128"/>
      <c r="C247" s="128"/>
      <c r="D247" s="128"/>
      <c r="E247" s="128"/>
      <c r="F247" s="128"/>
      <c r="H247" s="128"/>
    </row>
    <row r="248" spans="1:8" x14ac:dyDescent="0.3">
      <c r="A248" s="128"/>
      <c r="B248" s="128"/>
      <c r="C248" s="128"/>
      <c r="D248" s="128"/>
      <c r="E248" s="128"/>
      <c r="F248" s="128"/>
      <c r="H248" s="128"/>
    </row>
    <row r="249" spans="1:8" x14ac:dyDescent="0.3">
      <c r="A249" s="128"/>
      <c r="B249" s="128"/>
      <c r="C249" s="128"/>
      <c r="D249" s="128"/>
      <c r="E249" s="128"/>
      <c r="F249" s="128"/>
      <c r="H249" s="128"/>
    </row>
    <row r="250" spans="1:8" x14ac:dyDescent="0.3">
      <c r="A250" s="128"/>
      <c r="B250" s="128"/>
      <c r="C250" s="128"/>
      <c r="D250" s="128"/>
      <c r="E250" s="128"/>
      <c r="F250" s="128"/>
      <c r="H250" s="128"/>
    </row>
    <row r="251" spans="1:8" x14ac:dyDescent="0.3">
      <c r="A251" s="128"/>
      <c r="B251" s="128"/>
      <c r="C251" s="128"/>
      <c r="D251" s="128"/>
      <c r="E251" s="128"/>
      <c r="F251" s="128"/>
      <c r="H251" s="128"/>
    </row>
    <row r="252" spans="1:8" x14ac:dyDescent="0.3">
      <c r="A252" s="128"/>
      <c r="B252" s="128"/>
      <c r="C252" s="128"/>
      <c r="D252" s="128"/>
      <c r="E252" s="128"/>
      <c r="F252" s="128"/>
      <c r="H252" s="128"/>
    </row>
    <row r="253" spans="1:8" x14ac:dyDescent="0.3">
      <c r="A253" s="128"/>
      <c r="B253" s="128"/>
      <c r="C253" s="128"/>
      <c r="D253" s="128"/>
      <c r="E253" s="128"/>
      <c r="F253" s="128"/>
      <c r="H253" s="128"/>
    </row>
    <row r="254" spans="1:8" x14ac:dyDescent="0.3">
      <c r="A254" s="128"/>
      <c r="B254" s="128"/>
      <c r="C254" s="128"/>
      <c r="D254" s="128"/>
      <c r="E254" s="128"/>
      <c r="F254" s="128"/>
      <c r="H254" s="128"/>
    </row>
    <row r="255" spans="1:8" x14ac:dyDescent="0.3">
      <c r="A255" s="128"/>
      <c r="B255" s="128"/>
      <c r="C255" s="128"/>
      <c r="D255" s="128"/>
      <c r="E255" s="128"/>
      <c r="F255" s="128"/>
      <c r="H255" s="128"/>
    </row>
    <row r="256" spans="1:8" x14ac:dyDescent="0.3">
      <c r="A256" s="128"/>
      <c r="B256" s="128"/>
      <c r="C256" s="128"/>
      <c r="D256" s="128"/>
      <c r="E256" s="128"/>
      <c r="F256" s="128"/>
      <c r="H256" s="128"/>
    </row>
    <row r="257" spans="1:8" x14ac:dyDescent="0.3">
      <c r="A257" s="128"/>
      <c r="B257" s="128"/>
      <c r="C257" s="128"/>
      <c r="D257" s="128"/>
      <c r="E257" s="128"/>
      <c r="F257" s="128"/>
      <c r="H257" s="128"/>
    </row>
    <row r="258" spans="1:8" x14ac:dyDescent="0.3">
      <c r="A258" s="128"/>
      <c r="B258" s="128"/>
      <c r="C258" s="128"/>
      <c r="D258" s="128"/>
      <c r="E258" s="128"/>
      <c r="F258" s="128"/>
      <c r="H258" s="128"/>
    </row>
    <row r="259" spans="1:8" x14ac:dyDescent="0.3">
      <c r="A259" s="128"/>
      <c r="B259" s="128"/>
      <c r="C259" s="128"/>
      <c r="D259" s="128"/>
      <c r="E259" s="128"/>
      <c r="F259" s="128"/>
      <c r="H259" s="128"/>
    </row>
    <row r="260" spans="1:8" x14ac:dyDescent="0.3">
      <c r="A260" s="128"/>
      <c r="B260" s="128"/>
      <c r="C260" s="128"/>
      <c r="D260" s="128"/>
      <c r="E260" s="128"/>
      <c r="F260" s="128"/>
      <c r="H260" s="128"/>
    </row>
    <row r="261" spans="1:8" x14ac:dyDescent="0.3">
      <c r="A261" s="128"/>
      <c r="B261" s="128"/>
      <c r="C261" s="128"/>
      <c r="D261" s="128"/>
      <c r="E261" s="128"/>
      <c r="F261" s="128"/>
      <c r="H261" s="128"/>
    </row>
    <row r="262" spans="1:8" x14ac:dyDescent="0.3">
      <c r="A262" s="128"/>
      <c r="B262" s="128"/>
      <c r="C262" s="128"/>
      <c r="D262" s="128"/>
      <c r="E262" s="128"/>
      <c r="F262" s="128"/>
      <c r="H262" s="128"/>
    </row>
    <row r="263" spans="1:8" x14ac:dyDescent="0.3">
      <c r="A263" s="128"/>
      <c r="B263" s="128"/>
      <c r="C263" s="128"/>
      <c r="D263" s="128"/>
      <c r="E263" s="128"/>
      <c r="F263" s="128"/>
      <c r="H263" s="128"/>
    </row>
    <row r="264" spans="1:8" x14ac:dyDescent="0.3">
      <c r="A264" s="128"/>
      <c r="B264" s="128"/>
      <c r="C264" s="128"/>
      <c r="D264" s="128"/>
      <c r="E264" s="128"/>
      <c r="F264" s="128"/>
      <c r="H264" s="128"/>
    </row>
    <row r="265" spans="1:8" x14ac:dyDescent="0.3">
      <c r="A265" s="128"/>
      <c r="B265" s="128"/>
      <c r="C265" s="128"/>
      <c r="D265" s="128"/>
      <c r="E265" s="128"/>
      <c r="F265" s="128"/>
      <c r="H265" s="128"/>
    </row>
    <row r="266" spans="1:8" x14ac:dyDescent="0.3">
      <c r="A266" s="128"/>
      <c r="B266" s="128"/>
      <c r="C266" s="128"/>
      <c r="D266" s="128"/>
      <c r="E266" s="128"/>
      <c r="F266" s="128"/>
      <c r="H266" s="128"/>
    </row>
    <row r="267" spans="1:8" x14ac:dyDescent="0.3">
      <c r="A267" s="128"/>
      <c r="B267" s="128"/>
      <c r="C267" s="128"/>
      <c r="D267" s="128"/>
      <c r="E267" s="128"/>
      <c r="F267" s="128"/>
      <c r="H267" s="128"/>
    </row>
    <row r="268" spans="1:8" x14ac:dyDescent="0.3">
      <c r="A268" s="128"/>
      <c r="B268" s="128"/>
      <c r="C268" s="128"/>
      <c r="D268" s="128"/>
      <c r="E268" s="128"/>
      <c r="F268" s="128"/>
      <c r="H268" s="128"/>
    </row>
    <row r="269" spans="1:8" x14ac:dyDescent="0.3">
      <c r="A269" s="128"/>
      <c r="B269" s="128"/>
      <c r="C269" s="128"/>
      <c r="D269" s="128"/>
      <c r="E269" s="128"/>
      <c r="F269" s="128"/>
      <c r="H269" s="128"/>
    </row>
    <row r="270" spans="1:8" x14ac:dyDescent="0.3">
      <c r="A270" s="128"/>
      <c r="B270" s="128"/>
      <c r="C270" s="128"/>
      <c r="D270" s="128"/>
      <c r="E270" s="128"/>
      <c r="F270" s="128"/>
      <c r="H270" s="128"/>
    </row>
    <row r="271" spans="1:8" x14ac:dyDescent="0.3">
      <c r="A271" s="128"/>
      <c r="B271" s="128"/>
      <c r="C271" s="128"/>
      <c r="D271" s="128"/>
      <c r="E271" s="128"/>
      <c r="F271" s="128"/>
      <c r="H271" s="128"/>
    </row>
    <row r="272" spans="1:8" x14ac:dyDescent="0.3">
      <c r="A272" s="128"/>
      <c r="B272" s="128"/>
      <c r="C272" s="128"/>
      <c r="D272" s="128"/>
      <c r="E272" s="128"/>
      <c r="F272" s="128"/>
      <c r="H272" s="128"/>
    </row>
    <row r="273" spans="1:8" x14ac:dyDescent="0.3">
      <c r="A273" s="128"/>
      <c r="B273" s="128"/>
      <c r="C273" s="128"/>
      <c r="D273" s="128"/>
      <c r="E273" s="128"/>
      <c r="F273" s="128"/>
      <c r="H273" s="128"/>
    </row>
    <row r="274" spans="1:8" x14ac:dyDescent="0.3">
      <c r="A274" s="128"/>
      <c r="B274" s="128"/>
      <c r="C274" s="128"/>
      <c r="D274" s="128"/>
      <c r="E274" s="128"/>
      <c r="F274" s="128"/>
      <c r="H274" s="128"/>
    </row>
    <row r="275" spans="1:8" x14ac:dyDescent="0.3">
      <c r="A275" s="128"/>
      <c r="B275" s="128"/>
      <c r="C275" s="128"/>
      <c r="D275" s="128"/>
      <c r="E275" s="128"/>
      <c r="F275" s="128"/>
      <c r="H275" s="128"/>
    </row>
    <row r="276" spans="1:8" x14ac:dyDescent="0.3">
      <c r="A276" s="128"/>
      <c r="B276" s="128"/>
      <c r="C276" s="128"/>
      <c r="D276" s="128"/>
      <c r="E276" s="128"/>
      <c r="F276" s="128"/>
      <c r="H276" s="128"/>
    </row>
    <row r="277" spans="1:8" x14ac:dyDescent="0.3">
      <c r="A277" s="128"/>
      <c r="B277" s="128"/>
      <c r="C277" s="128"/>
      <c r="D277" s="128"/>
      <c r="E277" s="128"/>
      <c r="F277" s="128"/>
      <c r="H277" s="128"/>
    </row>
    <row r="278" spans="1:8" x14ac:dyDescent="0.3">
      <c r="A278" s="128"/>
      <c r="B278" s="128"/>
      <c r="C278" s="128"/>
      <c r="D278" s="128"/>
      <c r="E278" s="128"/>
      <c r="F278" s="128"/>
      <c r="H278" s="128"/>
    </row>
    <row r="279" spans="1:8" x14ac:dyDescent="0.3">
      <c r="A279" s="128"/>
      <c r="B279" s="128"/>
      <c r="C279" s="128"/>
      <c r="D279" s="128"/>
      <c r="E279" s="128"/>
      <c r="F279" s="128"/>
      <c r="H279" s="128"/>
    </row>
    <row r="280" spans="1:8" x14ac:dyDescent="0.3">
      <c r="A280" s="128"/>
      <c r="B280" s="128"/>
      <c r="C280" s="128"/>
      <c r="D280" s="128"/>
      <c r="E280" s="128"/>
      <c r="F280" s="128"/>
      <c r="H280" s="128"/>
    </row>
    <row r="281" spans="1:8" x14ac:dyDescent="0.3">
      <c r="A281" s="128"/>
      <c r="B281" s="128"/>
      <c r="C281" s="128"/>
      <c r="D281" s="128"/>
      <c r="E281" s="128"/>
      <c r="F281" s="128"/>
      <c r="H281" s="128"/>
    </row>
    <row r="282" spans="1:8" x14ac:dyDescent="0.3">
      <c r="A282" s="128"/>
      <c r="B282" s="128"/>
      <c r="C282" s="128"/>
      <c r="D282" s="128"/>
      <c r="E282" s="128"/>
      <c r="F282" s="128"/>
      <c r="H282" s="128"/>
    </row>
    <row r="283" spans="1:8" x14ac:dyDescent="0.3">
      <c r="A283" s="128"/>
      <c r="B283" s="128"/>
      <c r="C283" s="128"/>
      <c r="D283" s="128"/>
      <c r="E283" s="128"/>
      <c r="F283" s="128"/>
      <c r="H283" s="128"/>
    </row>
    <row r="284" spans="1:8" x14ac:dyDescent="0.3">
      <c r="A284" s="128"/>
      <c r="B284" s="128"/>
      <c r="C284" s="128"/>
      <c r="D284" s="128"/>
      <c r="E284" s="128"/>
      <c r="F284" s="128"/>
      <c r="H284" s="128"/>
    </row>
    <row r="285" spans="1:8" x14ac:dyDescent="0.3">
      <c r="A285" s="128"/>
      <c r="B285" s="128"/>
      <c r="C285" s="128"/>
      <c r="D285" s="128"/>
      <c r="E285" s="128"/>
      <c r="F285" s="128"/>
      <c r="H285" s="128"/>
    </row>
    <row r="286" spans="1:8" x14ac:dyDescent="0.3">
      <c r="A286" s="128"/>
      <c r="B286" s="128"/>
      <c r="C286" s="128"/>
      <c r="D286" s="128"/>
      <c r="E286" s="128"/>
      <c r="F286" s="128"/>
      <c r="H286" s="128"/>
    </row>
    <row r="287" spans="1:8" x14ac:dyDescent="0.3">
      <c r="A287" s="128"/>
      <c r="B287" s="128"/>
      <c r="C287" s="128"/>
      <c r="D287" s="128"/>
      <c r="E287" s="128"/>
      <c r="F287" s="128"/>
      <c r="H287" s="128"/>
    </row>
    <row r="288" spans="1:8" x14ac:dyDescent="0.3">
      <c r="A288" s="128"/>
      <c r="B288" s="128"/>
      <c r="C288" s="128"/>
      <c r="D288" s="128"/>
      <c r="E288" s="128"/>
      <c r="F288" s="128"/>
      <c r="H288" s="128"/>
    </row>
    <row r="289" spans="1:8" x14ac:dyDescent="0.3">
      <c r="A289" s="128"/>
      <c r="B289" s="128"/>
      <c r="C289" s="128"/>
      <c r="D289" s="128"/>
      <c r="E289" s="128"/>
      <c r="F289" s="128"/>
      <c r="H289" s="128"/>
    </row>
    <row r="290" spans="1:8" x14ac:dyDescent="0.3">
      <c r="A290" s="128"/>
      <c r="B290" s="128"/>
      <c r="C290" s="128"/>
      <c r="D290" s="128"/>
      <c r="E290" s="128"/>
      <c r="F290" s="128"/>
      <c r="H290" s="128"/>
    </row>
    <row r="291" spans="1:8" x14ac:dyDescent="0.3">
      <c r="A291" s="128"/>
      <c r="B291" s="128"/>
      <c r="C291" s="128"/>
      <c r="D291" s="128"/>
      <c r="E291" s="128"/>
      <c r="F291" s="128"/>
      <c r="H291" s="128"/>
    </row>
    <row r="292" spans="1:8" x14ac:dyDescent="0.3">
      <c r="A292" s="128"/>
      <c r="B292" s="128"/>
      <c r="C292" s="128"/>
      <c r="D292" s="128"/>
      <c r="E292" s="128"/>
      <c r="F292" s="128"/>
      <c r="H292" s="128"/>
    </row>
    <row r="293" spans="1:8" x14ac:dyDescent="0.3">
      <c r="A293" s="128"/>
      <c r="B293" s="128"/>
      <c r="C293" s="128"/>
      <c r="D293" s="128"/>
      <c r="E293" s="128"/>
      <c r="F293" s="128"/>
      <c r="H293" s="128"/>
    </row>
    <row r="294" spans="1:8" x14ac:dyDescent="0.3">
      <c r="A294" s="128"/>
      <c r="B294" s="128"/>
      <c r="C294" s="128"/>
      <c r="D294" s="128"/>
      <c r="E294" s="128"/>
      <c r="F294" s="128"/>
      <c r="H294" s="128"/>
    </row>
    <row r="295" spans="1:8" x14ac:dyDescent="0.3">
      <c r="A295" s="128"/>
      <c r="B295" s="128"/>
      <c r="C295" s="128"/>
      <c r="D295" s="128"/>
      <c r="E295" s="128"/>
      <c r="F295" s="128"/>
      <c r="H295" s="128"/>
    </row>
    <row r="296" spans="1:8" x14ac:dyDescent="0.3">
      <c r="A296" s="128"/>
      <c r="B296" s="128"/>
      <c r="C296" s="128"/>
      <c r="D296" s="128"/>
      <c r="E296" s="128"/>
      <c r="F296" s="128"/>
      <c r="H296" s="128"/>
    </row>
    <row r="297" spans="1:8" x14ac:dyDescent="0.3">
      <c r="A297" s="128"/>
      <c r="B297" s="128"/>
      <c r="C297" s="128"/>
      <c r="D297" s="128"/>
      <c r="E297" s="128"/>
      <c r="F297" s="128"/>
      <c r="H297" s="128"/>
    </row>
    <row r="298" spans="1:8" x14ac:dyDescent="0.3">
      <c r="A298" s="128"/>
      <c r="B298" s="128"/>
      <c r="C298" s="128"/>
      <c r="D298" s="128"/>
      <c r="E298" s="128"/>
      <c r="F298" s="128"/>
      <c r="H298" s="128"/>
    </row>
    <row r="299" spans="1:8" x14ac:dyDescent="0.3">
      <c r="A299" s="128"/>
      <c r="B299" s="128"/>
      <c r="C299" s="128"/>
      <c r="D299" s="128"/>
      <c r="E299" s="128"/>
      <c r="F299" s="128"/>
      <c r="H299" s="128"/>
    </row>
    <row r="300" spans="1:8" x14ac:dyDescent="0.3">
      <c r="A300" s="128"/>
      <c r="B300" s="128"/>
      <c r="C300" s="128"/>
      <c r="D300" s="128"/>
      <c r="E300" s="128"/>
      <c r="F300" s="128"/>
      <c r="H300" s="128"/>
    </row>
    <row r="301" spans="1:8" x14ac:dyDescent="0.3">
      <c r="A301" s="128"/>
      <c r="B301" s="128"/>
      <c r="C301" s="128"/>
      <c r="D301" s="128"/>
      <c r="E301" s="128"/>
      <c r="F301" s="128"/>
      <c r="H301" s="128"/>
    </row>
    <row r="302" spans="1:8" x14ac:dyDescent="0.3">
      <c r="A302" s="128"/>
      <c r="B302" s="128"/>
      <c r="C302" s="128"/>
      <c r="D302" s="128"/>
      <c r="E302" s="128"/>
      <c r="F302" s="128"/>
      <c r="H302" s="128"/>
    </row>
    <row r="303" spans="1:8" x14ac:dyDescent="0.3">
      <c r="A303" s="128"/>
      <c r="B303" s="128"/>
      <c r="C303" s="128"/>
      <c r="D303" s="128"/>
      <c r="E303" s="128"/>
      <c r="F303" s="128"/>
      <c r="H303" s="128"/>
    </row>
    <row r="304" spans="1:8" x14ac:dyDescent="0.3">
      <c r="A304" s="128"/>
      <c r="B304" s="128"/>
      <c r="C304" s="128"/>
      <c r="D304" s="128"/>
      <c r="E304" s="128"/>
      <c r="F304" s="128"/>
      <c r="H304" s="128"/>
    </row>
    <row r="305" spans="1:8" x14ac:dyDescent="0.3">
      <c r="A305" s="128"/>
      <c r="B305" s="128"/>
      <c r="C305" s="128"/>
      <c r="D305" s="128"/>
      <c r="E305" s="128"/>
      <c r="F305" s="128"/>
      <c r="H305" s="128"/>
    </row>
    <row r="306" spans="1:8" x14ac:dyDescent="0.3">
      <c r="A306" s="128"/>
      <c r="B306" s="128"/>
      <c r="C306" s="128"/>
      <c r="D306" s="128"/>
      <c r="E306" s="128"/>
      <c r="F306" s="128"/>
      <c r="H306" s="128"/>
    </row>
    <row r="307" spans="1:8" x14ac:dyDescent="0.3">
      <c r="A307" s="128"/>
      <c r="B307" s="128"/>
      <c r="C307" s="128"/>
      <c r="D307" s="128"/>
      <c r="E307" s="128"/>
      <c r="F307" s="128"/>
      <c r="H307" s="128"/>
    </row>
    <row r="308" spans="1:8" x14ac:dyDescent="0.3">
      <c r="A308" s="128"/>
      <c r="B308" s="128"/>
      <c r="C308" s="128"/>
      <c r="D308" s="128"/>
      <c r="E308" s="128"/>
      <c r="F308" s="128"/>
      <c r="H308" s="128"/>
    </row>
    <row r="309" spans="1:8" x14ac:dyDescent="0.3">
      <c r="A309" s="128"/>
      <c r="B309" s="128"/>
      <c r="C309" s="128"/>
      <c r="D309" s="128"/>
      <c r="E309" s="128"/>
      <c r="F309" s="128"/>
      <c r="H309" s="128"/>
    </row>
    <row r="310" spans="1:8" x14ac:dyDescent="0.3">
      <c r="A310" s="128"/>
      <c r="B310" s="128"/>
      <c r="C310" s="128"/>
      <c r="D310" s="128"/>
      <c r="E310" s="128"/>
      <c r="F310" s="128"/>
      <c r="H310" s="128"/>
    </row>
    <row r="311" spans="1:8" x14ac:dyDescent="0.3">
      <c r="A311" s="128"/>
      <c r="B311" s="128"/>
      <c r="C311" s="128"/>
      <c r="D311" s="128"/>
      <c r="E311" s="128"/>
      <c r="F311" s="128"/>
      <c r="H311" s="128"/>
    </row>
    <row r="312" spans="1:8" x14ac:dyDescent="0.3">
      <c r="A312" s="128"/>
      <c r="B312" s="128"/>
      <c r="C312" s="128"/>
      <c r="D312" s="128"/>
      <c r="E312" s="128"/>
      <c r="F312" s="128"/>
      <c r="H312" s="128"/>
    </row>
    <row r="313" spans="1:8" x14ac:dyDescent="0.3">
      <c r="A313" s="128"/>
      <c r="B313" s="128"/>
      <c r="C313" s="128"/>
      <c r="D313" s="128"/>
      <c r="E313" s="128"/>
      <c r="F313" s="128"/>
      <c r="H313" s="128"/>
    </row>
    <row r="314" spans="1:8" x14ac:dyDescent="0.3">
      <c r="A314" s="128"/>
      <c r="B314" s="128"/>
      <c r="C314" s="128"/>
      <c r="D314" s="128"/>
      <c r="E314" s="128"/>
      <c r="F314" s="128"/>
      <c r="H314" s="128"/>
    </row>
    <row r="315" spans="1:8" x14ac:dyDescent="0.3">
      <c r="A315" s="128"/>
      <c r="B315" s="128"/>
      <c r="C315" s="128"/>
      <c r="D315" s="128"/>
      <c r="E315" s="128"/>
      <c r="F315" s="128"/>
      <c r="H315" s="128"/>
    </row>
    <row r="316" spans="1:8" x14ac:dyDescent="0.3">
      <c r="A316" s="128"/>
      <c r="B316" s="128"/>
      <c r="C316" s="128"/>
      <c r="D316" s="128"/>
      <c r="E316" s="128"/>
      <c r="F316" s="128"/>
      <c r="H316" s="128"/>
    </row>
    <row r="317" spans="1:8" x14ac:dyDescent="0.3">
      <c r="A317" s="128"/>
      <c r="B317" s="128"/>
      <c r="C317" s="128"/>
      <c r="D317" s="128"/>
      <c r="E317" s="128"/>
      <c r="F317" s="128"/>
      <c r="H317" s="128"/>
    </row>
    <row r="318" spans="1:8" x14ac:dyDescent="0.3">
      <c r="A318" s="128"/>
      <c r="B318" s="128"/>
      <c r="C318" s="128"/>
      <c r="D318" s="128"/>
      <c r="E318" s="128"/>
      <c r="F318" s="128"/>
      <c r="H318" s="128"/>
    </row>
    <row r="319" spans="1:8" x14ac:dyDescent="0.3">
      <c r="A319" s="128"/>
      <c r="B319" s="128"/>
      <c r="C319" s="128"/>
      <c r="D319" s="128"/>
      <c r="E319" s="128"/>
      <c r="F319" s="128"/>
      <c r="H319" s="128"/>
    </row>
    <row r="320" spans="1:8" x14ac:dyDescent="0.3">
      <c r="A320" s="128"/>
      <c r="B320" s="128"/>
      <c r="C320" s="128"/>
      <c r="D320" s="128"/>
      <c r="E320" s="128"/>
      <c r="F320" s="128"/>
      <c r="H320" s="128"/>
    </row>
    <row r="321" spans="1:8" x14ac:dyDescent="0.3">
      <c r="A321" s="128"/>
      <c r="B321" s="128"/>
      <c r="C321" s="128"/>
      <c r="D321" s="128"/>
      <c r="E321" s="128"/>
      <c r="F321" s="128"/>
      <c r="H321" s="128"/>
    </row>
    <row r="322" spans="1:8" x14ac:dyDescent="0.3">
      <c r="A322" s="128"/>
      <c r="B322" s="128"/>
      <c r="C322" s="128"/>
      <c r="D322" s="128"/>
      <c r="E322" s="128"/>
      <c r="F322" s="128"/>
      <c r="H322" s="128"/>
    </row>
    <row r="323" spans="1:8" x14ac:dyDescent="0.3">
      <c r="A323" s="128"/>
      <c r="B323" s="128"/>
      <c r="C323" s="128"/>
      <c r="D323" s="128"/>
      <c r="E323" s="128"/>
      <c r="F323" s="128"/>
      <c r="H323" s="128"/>
    </row>
    <row r="324" spans="1:8" x14ac:dyDescent="0.3">
      <c r="A324" s="128"/>
      <c r="B324" s="128"/>
      <c r="C324" s="128"/>
      <c r="D324" s="128"/>
      <c r="E324" s="128"/>
      <c r="F324" s="128"/>
      <c r="H324" s="128"/>
    </row>
    <row r="325" spans="1:8" x14ac:dyDescent="0.3">
      <c r="A325" s="128"/>
      <c r="B325" s="128"/>
      <c r="C325" s="128"/>
      <c r="D325" s="128"/>
      <c r="E325" s="128"/>
      <c r="F325" s="128"/>
      <c r="H325" s="128"/>
    </row>
    <row r="326" spans="1:8" x14ac:dyDescent="0.3">
      <c r="A326" s="128"/>
      <c r="B326" s="128"/>
      <c r="C326" s="128"/>
      <c r="D326" s="128"/>
      <c r="E326" s="128"/>
      <c r="F326" s="128"/>
      <c r="H326" s="128"/>
    </row>
    <row r="327" spans="1:8" x14ac:dyDescent="0.3">
      <c r="A327" s="128"/>
      <c r="B327" s="128"/>
      <c r="C327" s="128"/>
      <c r="D327" s="128"/>
      <c r="E327" s="128"/>
      <c r="F327" s="128"/>
      <c r="H327" s="128"/>
    </row>
    <row r="328" spans="1:8" x14ac:dyDescent="0.3">
      <c r="A328" s="128"/>
      <c r="B328" s="128"/>
      <c r="C328" s="128"/>
      <c r="D328" s="128"/>
      <c r="E328" s="128"/>
      <c r="F328" s="128"/>
      <c r="H328" s="128"/>
    </row>
    <row r="329" spans="1:8" x14ac:dyDescent="0.3">
      <c r="A329" s="128"/>
      <c r="B329" s="128"/>
      <c r="C329" s="128"/>
      <c r="D329" s="128"/>
      <c r="E329" s="128"/>
      <c r="F329" s="128"/>
      <c r="H329" s="128"/>
    </row>
    <row r="330" spans="1:8" x14ac:dyDescent="0.3">
      <c r="A330" s="128"/>
      <c r="B330" s="128"/>
      <c r="C330" s="128"/>
      <c r="D330" s="128"/>
      <c r="E330" s="128"/>
      <c r="F330" s="128"/>
      <c r="H330" s="128"/>
    </row>
    <row r="331" spans="1:8" x14ac:dyDescent="0.3">
      <c r="A331" s="128"/>
      <c r="B331" s="128"/>
      <c r="C331" s="128"/>
      <c r="D331" s="128"/>
      <c r="E331" s="128"/>
      <c r="F331" s="128"/>
      <c r="H331" s="128"/>
    </row>
    <row r="332" spans="1:8" x14ac:dyDescent="0.3">
      <c r="A332" s="128"/>
      <c r="B332" s="128"/>
      <c r="C332" s="128"/>
      <c r="D332" s="128"/>
      <c r="E332" s="128"/>
      <c r="F332" s="128"/>
      <c r="H332" s="128"/>
    </row>
    <row r="333" spans="1:8" x14ac:dyDescent="0.3">
      <c r="A333" s="128"/>
      <c r="B333" s="128"/>
      <c r="C333" s="128"/>
      <c r="D333" s="128"/>
      <c r="E333" s="128"/>
      <c r="F333" s="128"/>
      <c r="H333" s="128"/>
    </row>
    <row r="334" spans="1:8" x14ac:dyDescent="0.3">
      <c r="A334" s="128"/>
      <c r="B334" s="128"/>
      <c r="C334" s="128"/>
      <c r="D334" s="128"/>
      <c r="E334" s="128"/>
      <c r="F334" s="128"/>
      <c r="H334" s="128"/>
    </row>
    <row r="335" spans="1:8" x14ac:dyDescent="0.3">
      <c r="A335" s="128"/>
      <c r="B335" s="128"/>
      <c r="C335" s="128"/>
      <c r="D335" s="128"/>
      <c r="E335" s="128"/>
      <c r="F335" s="128"/>
      <c r="H335" s="128"/>
    </row>
    <row r="336" spans="1:8" x14ac:dyDescent="0.3">
      <c r="A336" s="128"/>
      <c r="B336" s="128"/>
      <c r="C336" s="128"/>
      <c r="D336" s="128"/>
      <c r="E336" s="128"/>
      <c r="F336" s="128"/>
      <c r="H336" s="128"/>
    </row>
    <row r="337" spans="1:8" x14ac:dyDescent="0.3">
      <c r="A337" s="128"/>
      <c r="B337" s="128"/>
      <c r="C337" s="128"/>
      <c r="D337" s="128"/>
      <c r="E337" s="128"/>
      <c r="F337" s="128"/>
      <c r="H337" s="128"/>
    </row>
    <row r="338" spans="1:8" x14ac:dyDescent="0.3">
      <c r="A338" s="128"/>
      <c r="B338" s="128"/>
      <c r="C338" s="128"/>
      <c r="D338" s="128"/>
      <c r="E338" s="128"/>
      <c r="F338" s="128"/>
      <c r="H338" s="128"/>
    </row>
    <row r="339" spans="1:8" x14ac:dyDescent="0.3">
      <c r="A339" s="128"/>
      <c r="B339" s="128"/>
      <c r="C339" s="128"/>
      <c r="D339" s="128"/>
      <c r="E339" s="128"/>
      <c r="F339" s="128"/>
      <c r="H339" s="128"/>
    </row>
    <row r="340" spans="1:8" x14ac:dyDescent="0.3">
      <c r="A340" s="128"/>
      <c r="B340" s="128"/>
      <c r="C340" s="128"/>
      <c r="D340" s="128"/>
      <c r="E340" s="128"/>
      <c r="F340" s="128"/>
      <c r="H340" s="128"/>
    </row>
    <row r="341" spans="1:8" x14ac:dyDescent="0.3">
      <c r="A341" s="128"/>
      <c r="B341" s="128"/>
      <c r="C341" s="128"/>
      <c r="D341" s="128"/>
      <c r="E341" s="128"/>
      <c r="F341" s="128"/>
      <c r="H341" s="128"/>
    </row>
    <row r="342" spans="1:8" x14ac:dyDescent="0.3">
      <c r="A342" s="128"/>
      <c r="B342" s="128"/>
      <c r="C342" s="128"/>
      <c r="D342" s="128"/>
      <c r="E342" s="128"/>
      <c r="F342" s="128"/>
      <c r="H342" s="128"/>
    </row>
    <row r="343" spans="1:8" x14ac:dyDescent="0.3">
      <c r="A343" s="128"/>
      <c r="B343" s="128"/>
      <c r="C343" s="128"/>
      <c r="D343" s="128"/>
      <c r="E343" s="128"/>
      <c r="F343" s="128"/>
      <c r="H343" s="128"/>
    </row>
    <row r="344" spans="1:8" x14ac:dyDescent="0.3">
      <c r="A344" s="128"/>
      <c r="B344" s="128"/>
      <c r="C344" s="128"/>
      <c r="D344" s="128"/>
      <c r="E344" s="128"/>
      <c r="F344" s="128"/>
      <c r="H344" s="128"/>
    </row>
    <row r="345" spans="1:8" x14ac:dyDescent="0.3">
      <c r="A345" s="128"/>
      <c r="B345" s="128"/>
      <c r="C345" s="128"/>
      <c r="D345" s="128"/>
      <c r="E345" s="128"/>
      <c r="F345" s="128"/>
      <c r="H345" s="128"/>
    </row>
    <row r="346" spans="1:8" x14ac:dyDescent="0.3">
      <c r="A346" s="128"/>
      <c r="B346" s="128"/>
      <c r="C346" s="128"/>
      <c r="D346" s="128"/>
      <c r="E346" s="128"/>
      <c r="F346" s="128"/>
      <c r="H346" s="128"/>
    </row>
    <row r="347" spans="1:8" x14ac:dyDescent="0.3">
      <c r="A347" s="128"/>
      <c r="B347" s="128"/>
      <c r="C347" s="128"/>
      <c r="D347" s="128"/>
      <c r="E347" s="128"/>
      <c r="F347" s="128"/>
      <c r="H347" s="128"/>
    </row>
    <row r="348" spans="1:8" x14ac:dyDescent="0.3">
      <c r="A348" s="128"/>
      <c r="B348" s="128"/>
      <c r="C348" s="128"/>
      <c r="D348" s="128"/>
      <c r="E348" s="128"/>
      <c r="F348" s="128"/>
      <c r="H348" s="128"/>
    </row>
    <row r="349" spans="1:8" x14ac:dyDescent="0.3">
      <c r="A349" s="128"/>
      <c r="B349" s="128"/>
      <c r="C349" s="128"/>
      <c r="D349" s="128"/>
      <c r="E349" s="128"/>
      <c r="F349" s="128"/>
      <c r="H349" s="128"/>
    </row>
    <row r="350" spans="1:8" x14ac:dyDescent="0.3">
      <c r="A350" s="128"/>
      <c r="B350" s="128"/>
      <c r="C350" s="128"/>
      <c r="D350" s="128"/>
      <c r="E350" s="128"/>
      <c r="F350" s="128"/>
      <c r="H350" s="128"/>
    </row>
    <row r="351" spans="1:8" x14ac:dyDescent="0.3">
      <c r="A351" s="128"/>
      <c r="B351" s="128"/>
      <c r="C351" s="128"/>
      <c r="D351" s="128"/>
      <c r="E351" s="128"/>
      <c r="F351" s="128"/>
      <c r="H351" s="128"/>
    </row>
    <row r="352" spans="1:8" x14ac:dyDescent="0.3">
      <c r="A352" s="128"/>
      <c r="B352" s="128"/>
      <c r="C352" s="128"/>
      <c r="D352" s="128"/>
      <c r="E352" s="128"/>
      <c r="F352" s="128"/>
      <c r="H352" s="128"/>
    </row>
    <row r="353" spans="1:8" x14ac:dyDescent="0.3">
      <c r="A353" s="128"/>
      <c r="B353" s="128"/>
      <c r="C353" s="128"/>
      <c r="D353" s="128"/>
      <c r="E353" s="128"/>
      <c r="F353" s="128"/>
      <c r="H353" s="128"/>
    </row>
    <row r="354" spans="1:8" x14ac:dyDescent="0.3">
      <c r="A354" s="128"/>
      <c r="B354" s="128"/>
      <c r="C354" s="128"/>
      <c r="D354" s="128"/>
      <c r="E354" s="128"/>
      <c r="F354" s="128"/>
      <c r="H354" s="128"/>
    </row>
    <row r="355" spans="1:8" x14ac:dyDescent="0.3">
      <c r="A355" s="128"/>
      <c r="B355" s="128"/>
      <c r="C355" s="128"/>
      <c r="D355" s="128"/>
      <c r="E355" s="128"/>
      <c r="F355" s="128"/>
      <c r="H355" s="128"/>
    </row>
    <row r="356" spans="1:8" x14ac:dyDescent="0.3">
      <c r="A356" s="128"/>
      <c r="B356" s="128"/>
      <c r="C356" s="128"/>
      <c r="D356" s="128"/>
      <c r="E356" s="128"/>
      <c r="F356" s="128"/>
      <c r="H356" s="128"/>
    </row>
    <row r="357" spans="1:8" x14ac:dyDescent="0.3">
      <c r="A357" s="128"/>
      <c r="B357" s="128"/>
      <c r="C357" s="128"/>
      <c r="D357" s="128"/>
      <c r="E357" s="128"/>
      <c r="F357" s="128"/>
      <c r="H357" s="128"/>
    </row>
    <row r="358" spans="1:8" x14ac:dyDescent="0.3">
      <c r="A358" s="128"/>
      <c r="B358" s="128"/>
      <c r="C358" s="128"/>
      <c r="D358" s="128"/>
      <c r="E358" s="128"/>
      <c r="F358" s="128"/>
      <c r="H358" s="128"/>
    </row>
    <row r="359" spans="1:8" x14ac:dyDescent="0.3">
      <c r="A359" s="128"/>
      <c r="B359" s="128"/>
      <c r="C359" s="128"/>
      <c r="D359" s="128"/>
      <c r="E359" s="128"/>
      <c r="F359" s="128"/>
      <c r="H359" s="128"/>
    </row>
    <row r="360" spans="1:8" x14ac:dyDescent="0.3">
      <c r="A360" s="128"/>
      <c r="B360" s="128"/>
      <c r="C360" s="128"/>
      <c r="D360" s="128"/>
      <c r="E360" s="128"/>
      <c r="F360" s="128"/>
      <c r="H360" s="128"/>
    </row>
    <row r="361" spans="1:8" x14ac:dyDescent="0.3">
      <c r="A361" s="128"/>
      <c r="B361" s="128"/>
      <c r="C361" s="128"/>
      <c r="D361" s="128"/>
      <c r="E361" s="128"/>
      <c r="F361" s="128"/>
      <c r="H361" s="128"/>
    </row>
    <row r="362" spans="1:8" x14ac:dyDescent="0.3">
      <c r="A362" s="128"/>
      <c r="B362" s="128"/>
      <c r="C362" s="128"/>
      <c r="D362" s="128"/>
      <c r="E362" s="128"/>
      <c r="F362" s="128"/>
      <c r="H362" s="128"/>
    </row>
    <row r="363" spans="1:8" x14ac:dyDescent="0.3">
      <c r="A363" s="128"/>
      <c r="B363" s="128"/>
      <c r="C363" s="128"/>
      <c r="D363" s="128"/>
      <c r="E363" s="128"/>
      <c r="F363" s="128"/>
      <c r="H363" s="128"/>
    </row>
    <row r="364" spans="1:8" x14ac:dyDescent="0.3">
      <c r="A364" s="128"/>
      <c r="B364" s="128"/>
      <c r="C364" s="128"/>
      <c r="D364" s="128"/>
      <c r="E364" s="128"/>
      <c r="F364" s="128"/>
      <c r="H364" s="128"/>
    </row>
    <row r="365" spans="1:8" x14ac:dyDescent="0.3">
      <c r="A365" s="128"/>
      <c r="B365" s="128"/>
      <c r="C365" s="128"/>
      <c r="D365" s="128"/>
      <c r="E365" s="128"/>
      <c r="F365" s="128"/>
      <c r="H365" s="128"/>
    </row>
    <row r="366" spans="1:8" x14ac:dyDescent="0.3">
      <c r="A366" s="128"/>
      <c r="B366" s="128"/>
      <c r="C366" s="128"/>
      <c r="D366" s="128"/>
      <c r="E366" s="128"/>
      <c r="F366" s="128"/>
      <c r="H366" s="128"/>
    </row>
    <row r="367" spans="1:8" x14ac:dyDescent="0.3">
      <c r="A367" s="128"/>
      <c r="B367" s="128"/>
      <c r="C367" s="128"/>
      <c r="D367" s="128"/>
      <c r="E367" s="128"/>
      <c r="F367" s="128"/>
      <c r="H367" s="128"/>
    </row>
    <row r="368" spans="1:8" x14ac:dyDescent="0.3">
      <c r="A368" s="128"/>
      <c r="B368" s="128"/>
      <c r="C368" s="128"/>
      <c r="D368" s="128"/>
      <c r="E368" s="128"/>
      <c r="F368" s="128"/>
      <c r="H368" s="128"/>
    </row>
    <row r="369" spans="1:8" x14ac:dyDescent="0.3">
      <c r="A369" s="128"/>
      <c r="B369" s="128"/>
      <c r="C369" s="128"/>
      <c r="D369" s="128"/>
      <c r="E369" s="128"/>
      <c r="F369" s="128"/>
      <c r="H369" s="128"/>
    </row>
    <row r="370" spans="1:8" x14ac:dyDescent="0.3">
      <c r="A370" s="128"/>
      <c r="B370" s="128"/>
      <c r="C370" s="128"/>
      <c r="D370" s="128"/>
      <c r="E370" s="128"/>
      <c r="F370" s="128"/>
      <c r="H370" s="128"/>
    </row>
    <row r="371" spans="1:8" x14ac:dyDescent="0.3">
      <c r="A371" s="128"/>
      <c r="B371" s="128"/>
      <c r="C371" s="128"/>
      <c r="D371" s="128"/>
      <c r="E371" s="128"/>
      <c r="F371" s="128"/>
      <c r="H371" s="128"/>
    </row>
    <row r="372" spans="1:8" x14ac:dyDescent="0.3">
      <c r="A372" s="128"/>
      <c r="B372" s="128"/>
      <c r="C372" s="128"/>
      <c r="D372" s="128"/>
      <c r="E372" s="128"/>
      <c r="F372" s="128"/>
      <c r="H372" s="128"/>
    </row>
    <row r="373" spans="1:8" x14ac:dyDescent="0.3">
      <c r="A373" s="128"/>
      <c r="B373" s="128"/>
      <c r="C373" s="128"/>
      <c r="D373" s="128"/>
      <c r="E373" s="128"/>
      <c r="F373" s="128"/>
      <c r="H373" s="128"/>
    </row>
    <row r="374" spans="1:8" x14ac:dyDescent="0.3">
      <c r="A374" s="128"/>
      <c r="B374" s="128"/>
      <c r="C374" s="128"/>
      <c r="D374" s="128"/>
      <c r="E374" s="128"/>
      <c r="F374" s="128"/>
      <c r="H374" s="128"/>
    </row>
    <row r="375" spans="1:8" x14ac:dyDescent="0.3">
      <c r="A375" s="128"/>
      <c r="B375" s="128"/>
      <c r="C375" s="128"/>
      <c r="D375" s="128"/>
      <c r="E375" s="128"/>
      <c r="F375" s="128"/>
      <c r="H375" s="128"/>
    </row>
    <row r="376" spans="1:8" x14ac:dyDescent="0.3">
      <c r="A376" s="128"/>
      <c r="B376" s="128"/>
      <c r="C376" s="128"/>
      <c r="D376" s="128"/>
      <c r="E376" s="128"/>
      <c r="F376" s="128"/>
      <c r="H376" s="128"/>
    </row>
    <row r="377" spans="1:8" x14ac:dyDescent="0.3">
      <c r="A377" s="128"/>
      <c r="B377" s="128"/>
      <c r="C377" s="128"/>
      <c r="D377" s="128"/>
      <c r="E377" s="128"/>
      <c r="F377" s="128"/>
      <c r="H377" s="128"/>
    </row>
    <row r="378" spans="1:8" x14ac:dyDescent="0.3">
      <c r="A378" s="128"/>
      <c r="B378" s="128"/>
      <c r="C378" s="128"/>
      <c r="D378" s="128"/>
      <c r="E378" s="128"/>
      <c r="F378" s="128"/>
      <c r="H378" s="128"/>
    </row>
    <row r="379" spans="1:8" x14ac:dyDescent="0.3">
      <c r="A379" s="128"/>
      <c r="B379" s="128"/>
      <c r="C379" s="128"/>
      <c r="D379" s="128"/>
      <c r="E379" s="128"/>
      <c r="F379" s="128"/>
      <c r="H379" s="128"/>
    </row>
    <row r="380" spans="1:8" x14ac:dyDescent="0.3">
      <c r="A380" s="128"/>
      <c r="B380" s="128"/>
      <c r="C380" s="128"/>
      <c r="D380" s="128"/>
      <c r="E380" s="128"/>
      <c r="F380" s="128"/>
      <c r="H380" s="128"/>
    </row>
    <row r="381" spans="1:8" x14ac:dyDescent="0.3">
      <c r="A381" s="128"/>
      <c r="B381" s="128"/>
      <c r="C381" s="128"/>
      <c r="D381" s="128"/>
      <c r="E381" s="128"/>
      <c r="F381" s="128"/>
      <c r="H381" s="128"/>
    </row>
    <row r="382" spans="1:8" x14ac:dyDescent="0.3">
      <c r="A382" s="128"/>
      <c r="B382" s="128"/>
      <c r="C382" s="128"/>
      <c r="D382" s="128"/>
      <c r="E382" s="128"/>
      <c r="F382" s="128"/>
      <c r="H382" s="128"/>
    </row>
    <row r="383" spans="1:8" x14ac:dyDescent="0.3">
      <c r="A383" s="128"/>
      <c r="B383" s="128"/>
      <c r="C383" s="128"/>
      <c r="D383" s="128"/>
      <c r="E383" s="128"/>
      <c r="F383" s="128"/>
      <c r="H383" s="128"/>
    </row>
    <row r="384" spans="1:8" x14ac:dyDescent="0.3">
      <c r="A384" s="128"/>
      <c r="B384" s="128"/>
      <c r="C384" s="128"/>
      <c r="D384" s="128"/>
      <c r="E384" s="128"/>
      <c r="F384" s="128"/>
      <c r="H384" s="128"/>
    </row>
    <row r="385" spans="1:8" x14ac:dyDescent="0.3">
      <c r="A385" s="128"/>
      <c r="B385" s="128"/>
      <c r="C385" s="128"/>
      <c r="D385" s="128"/>
      <c r="E385" s="128"/>
      <c r="F385" s="128"/>
      <c r="H385" s="128"/>
    </row>
    <row r="386" spans="1:8" x14ac:dyDescent="0.3">
      <c r="A386" s="128"/>
      <c r="B386" s="128"/>
      <c r="C386" s="128"/>
      <c r="D386" s="128"/>
      <c r="E386" s="128"/>
      <c r="F386" s="128"/>
      <c r="H386" s="128"/>
    </row>
    <row r="387" spans="1:8" x14ac:dyDescent="0.3">
      <c r="A387" s="128"/>
      <c r="B387" s="128"/>
      <c r="C387" s="128"/>
      <c r="D387" s="128"/>
      <c r="E387" s="128"/>
      <c r="F387" s="128"/>
      <c r="H387" s="128"/>
    </row>
    <row r="388" spans="1:8" x14ac:dyDescent="0.3">
      <c r="A388" s="128"/>
      <c r="B388" s="128"/>
      <c r="C388" s="128"/>
      <c r="D388" s="128"/>
      <c r="E388" s="128"/>
      <c r="F388" s="128"/>
      <c r="H388" s="128"/>
    </row>
    <row r="389" spans="1:8" x14ac:dyDescent="0.3">
      <c r="A389" s="128"/>
      <c r="B389" s="128"/>
      <c r="C389" s="128"/>
      <c r="D389" s="128"/>
      <c r="E389" s="128"/>
      <c r="F389" s="128"/>
      <c r="H389" s="128"/>
    </row>
    <row r="390" spans="1:8" x14ac:dyDescent="0.3">
      <c r="A390" s="128"/>
      <c r="B390" s="128"/>
      <c r="C390" s="128"/>
      <c r="D390" s="128"/>
      <c r="E390" s="128"/>
      <c r="F390" s="128"/>
      <c r="H390" s="128"/>
    </row>
    <row r="391" spans="1:8" x14ac:dyDescent="0.3">
      <c r="A391" s="128"/>
      <c r="B391" s="128"/>
      <c r="C391" s="128"/>
      <c r="D391" s="128"/>
      <c r="E391" s="128"/>
      <c r="F391" s="128"/>
      <c r="H391" s="128"/>
    </row>
    <row r="392" spans="1:8" x14ac:dyDescent="0.3">
      <c r="A392" s="128"/>
      <c r="B392" s="128"/>
      <c r="C392" s="128"/>
      <c r="D392" s="128"/>
      <c r="E392" s="128"/>
      <c r="F392" s="128"/>
      <c r="H392" s="128"/>
    </row>
    <row r="393" spans="1:8" x14ac:dyDescent="0.3">
      <c r="A393" s="128"/>
      <c r="B393" s="128"/>
      <c r="C393" s="128"/>
      <c r="D393" s="128"/>
      <c r="E393" s="128"/>
      <c r="F393" s="128"/>
      <c r="H393" s="128"/>
    </row>
    <row r="394" spans="1:8" x14ac:dyDescent="0.3">
      <c r="A394" s="128"/>
      <c r="B394" s="128"/>
      <c r="C394" s="128"/>
      <c r="D394" s="128"/>
      <c r="E394" s="128"/>
      <c r="F394" s="128"/>
      <c r="H394" s="128"/>
    </row>
    <row r="395" spans="1:8" x14ac:dyDescent="0.3">
      <c r="A395" s="128"/>
      <c r="B395" s="128"/>
      <c r="C395" s="128"/>
      <c r="D395" s="128"/>
      <c r="E395" s="128"/>
      <c r="F395" s="128"/>
      <c r="H395" s="128"/>
    </row>
    <row r="396" spans="1:8" x14ac:dyDescent="0.3">
      <c r="A396" s="128"/>
      <c r="B396" s="128"/>
      <c r="C396" s="128"/>
      <c r="D396" s="128"/>
      <c r="E396" s="128"/>
      <c r="F396" s="128"/>
      <c r="H396" s="128"/>
    </row>
    <row r="397" spans="1:8" x14ac:dyDescent="0.3">
      <c r="A397" s="128"/>
      <c r="B397" s="128"/>
      <c r="C397" s="128"/>
      <c r="D397" s="128"/>
      <c r="E397" s="128"/>
      <c r="F397" s="128"/>
      <c r="H397" s="128"/>
    </row>
    <row r="398" spans="1:8" x14ac:dyDescent="0.3">
      <c r="A398" s="128"/>
      <c r="B398" s="128"/>
      <c r="C398" s="128"/>
      <c r="D398" s="128"/>
      <c r="E398" s="128"/>
      <c r="F398" s="128"/>
      <c r="H398" s="128"/>
    </row>
    <row r="399" spans="1:8" x14ac:dyDescent="0.3">
      <c r="A399" s="128"/>
      <c r="B399" s="128"/>
      <c r="C399" s="128"/>
      <c r="D399" s="128"/>
      <c r="E399" s="128"/>
      <c r="F399" s="128"/>
      <c r="H399" s="128"/>
    </row>
    <row r="400" spans="1:8" x14ac:dyDescent="0.3">
      <c r="A400" s="128"/>
      <c r="B400" s="128"/>
      <c r="C400" s="128"/>
      <c r="D400" s="128"/>
      <c r="E400" s="128"/>
      <c r="F400" s="128"/>
      <c r="H400" s="128"/>
    </row>
    <row r="401" spans="1:8" x14ac:dyDescent="0.3">
      <c r="A401" s="128"/>
      <c r="B401" s="128"/>
      <c r="C401" s="128"/>
      <c r="D401" s="128"/>
      <c r="E401" s="128"/>
      <c r="F401" s="128"/>
      <c r="H401" s="128"/>
    </row>
    <row r="402" spans="1:8" x14ac:dyDescent="0.3">
      <c r="A402" s="128"/>
      <c r="B402" s="128"/>
      <c r="C402" s="128"/>
      <c r="D402" s="128"/>
      <c r="E402" s="128"/>
      <c r="F402" s="128"/>
      <c r="H402" s="128"/>
    </row>
    <row r="403" spans="1:8" x14ac:dyDescent="0.3">
      <c r="A403" s="128"/>
      <c r="B403" s="128"/>
      <c r="C403" s="128"/>
      <c r="D403" s="128"/>
      <c r="E403" s="128"/>
      <c r="F403" s="128"/>
      <c r="H403" s="128"/>
    </row>
    <row r="404" spans="1:8" x14ac:dyDescent="0.3">
      <c r="A404" s="128"/>
      <c r="B404" s="128"/>
      <c r="C404" s="128"/>
      <c r="D404" s="128"/>
      <c r="E404" s="128"/>
      <c r="F404" s="128"/>
      <c r="H404" s="128"/>
    </row>
    <row r="405" spans="1:8" x14ac:dyDescent="0.3">
      <c r="A405" s="128"/>
      <c r="B405" s="128"/>
      <c r="C405" s="128"/>
      <c r="D405" s="128"/>
      <c r="E405" s="128"/>
      <c r="F405" s="128"/>
      <c r="H405" s="128"/>
    </row>
    <row r="406" spans="1:8" x14ac:dyDescent="0.3">
      <c r="A406" s="128"/>
      <c r="B406" s="128"/>
      <c r="C406" s="128"/>
      <c r="D406" s="128"/>
      <c r="E406" s="128"/>
      <c r="F406" s="128"/>
      <c r="H406" s="128"/>
    </row>
    <row r="407" spans="1:8" x14ac:dyDescent="0.3">
      <c r="A407" s="128"/>
      <c r="B407" s="128"/>
      <c r="C407" s="128"/>
      <c r="D407" s="128"/>
      <c r="E407" s="128"/>
      <c r="F407" s="128"/>
      <c r="H407" s="128"/>
    </row>
    <row r="408" spans="1:8" x14ac:dyDescent="0.3">
      <c r="A408" s="128"/>
      <c r="B408" s="128"/>
      <c r="C408" s="128"/>
      <c r="D408" s="128"/>
      <c r="E408" s="128"/>
      <c r="F408" s="128"/>
      <c r="H408" s="128"/>
    </row>
    <row r="409" spans="1:8" x14ac:dyDescent="0.3">
      <c r="A409" s="128"/>
      <c r="B409" s="128"/>
      <c r="C409" s="128"/>
      <c r="D409" s="128"/>
      <c r="E409" s="128"/>
      <c r="F409" s="128"/>
      <c r="H409" s="128"/>
    </row>
    <row r="410" spans="1:8" x14ac:dyDescent="0.3">
      <c r="A410" s="128"/>
      <c r="B410" s="128"/>
      <c r="C410" s="128"/>
      <c r="D410" s="128"/>
      <c r="E410" s="128"/>
      <c r="F410" s="128"/>
      <c r="H410" s="128"/>
    </row>
    <row r="411" spans="1:8" x14ac:dyDescent="0.3">
      <c r="A411" s="128"/>
      <c r="B411" s="128"/>
      <c r="C411" s="128"/>
      <c r="D411" s="128"/>
      <c r="E411" s="128"/>
      <c r="F411" s="128"/>
      <c r="H411" s="128"/>
    </row>
    <row r="412" spans="1:8" x14ac:dyDescent="0.3">
      <c r="A412" s="128"/>
      <c r="B412" s="128"/>
      <c r="C412" s="128"/>
      <c r="D412" s="128"/>
      <c r="E412" s="128"/>
      <c r="F412" s="128"/>
      <c r="H412" s="128"/>
    </row>
    <row r="413" spans="1:8" x14ac:dyDescent="0.3">
      <c r="A413" s="128"/>
      <c r="B413" s="128"/>
      <c r="C413" s="128"/>
      <c r="D413" s="128"/>
      <c r="E413" s="128"/>
      <c r="F413" s="128"/>
      <c r="H413" s="128"/>
    </row>
    <row r="414" spans="1:8" x14ac:dyDescent="0.3">
      <c r="A414" s="128"/>
      <c r="B414" s="128"/>
      <c r="C414" s="128"/>
      <c r="D414" s="128"/>
      <c r="E414" s="128"/>
      <c r="F414" s="128"/>
      <c r="H414" s="128"/>
    </row>
    <row r="415" spans="1:8" x14ac:dyDescent="0.3">
      <c r="A415" s="128"/>
      <c r="B415" s="128"/>
      <c r="C415" s="128"/>
      <c r="D415" s="128"/>
      <c r="E415" s="128"/>
      <c r="F415" s="128"/>
      <c r="H415" s="128"/>
    </row>
    <row r="416" spans="1:8" x14ac:dyDescent="0.3">
      <c r="A416" s="128"/>
      <c r="B416" s="128"/>
      <c r="C416" s="128"/>
      <c r="D416" s="128"/>
      <c r="E416" s="128"/>
      <c r="F416" s="128"/>
      <c r="H416" s="128"/>
    </row>
    <row r="417" spans="1:8" x14ac:dyDescent="0.3">
      <c r="A417" s="128"/>
      <c r="B417" s="128"/>
      <c r="C417" s="128"/>
      <c r="D417" s="128"/>
      <c r="E417" s="128"/>
      <c r="F417" s="128"/>
      <c r="H417" s="128"/>
    </row>
    <row r="418" spans="1:8" x14ac:dyDescent="0.3">
      <c r="A418" s="128"/>
      <c r="B418" s="128"/>
      <c r="C418" s="128"/>
      <c r="D418" s="128"/>
      <c r="E418" s="128"/>
      <c r="F418" s="128"/>
      <c r="H418" s="128"/>
    </row>
    <row r="419" spans="1:8" x14ac:dyDescent="0.3">
      <c r="A419" s="128"/>
      <c r="B419" s="128"/>
      <c r="C419" s="128"/>
      <c r="D419" s="128"/>
      <c r="E419" s="128"/>
      <c r="F419" s="128"/>
      <c r="H419" s="128"/>
    </row>
    <row r="420" spans="1:8" x14ac:dyDescent="0.3">
      <c r="A420" s="128"/>
      <c r="B420" s="128"/>
      <c r="C420" s="128"/>
      <c r="D420" s="128"/>
      <c r="E420" s="128"/>
      <c r="F420" s="128"/>
      <c r="H420" s="128"/>
    </row>
    <row r="421" spans="1:8" x14ac:dyDescent="0.3">
      <c r="A421" s="128"/>
      <c r="B421" s="128"/>
      <c r="C421" s="128"/>
      <c r="D421" s="128"/>
      <c r="E421" s="128"/>
      <c r="F421" s="128"/>
      <c r="H421" s="128"/>
    </row>
    <row r="422" spans="1:8" x14ac:dyDescent="0.3">
      <c r="A422" s="128"/>
      <c r="B422" s="128"/>
      <c r="C422" s="128"/>
      <c r="D422" s="128"/>
      <c r="E422" s="128"/>
      <c r="F422" s="128"/>
      <c r="H422" s="128"/>
    </row>
    <row r="423" spans="1:8" x14ac:dyDescent="0.3">
      <c r="A423" s="128"/>
      <c r="B423" s="128"/>
      <c r="C423" s="128"/>
      <c r="D423" s="128"/>
      <c r="E423" s="128"/>
      <c r="F423" s="128"/>
      <c r="H423" s="128"/>
    </row>
    <row r="424" spans="1:8" x14ac:dyDescent="0.3">
      <c r="A424" s="128"/>
      <c r="B424" s="128"/>
      <c r="C424" s="128"/>
      <c r="D424" s="128"/>
      <c r="E424" s="128"/>
      <c r="F424" s="128"/>
      <c r="H424" s="128"/>
    </row>
    <row r="425" spans="1:8" x14ac:dyDescent="0.3">
      <c r="A425" s="128"/>
      <c r="B425" s="128"/>
      <c r="C425" s="128"/>
      <c r="D425" s="128"/>
      <c r="E425" s="128"/>
      <c r="F425" s="128"/>
      <c r="H425" s="128"/>
    </row>
    <row r="426" spans="1:8" x14ac:dyDescent="0.3">
      <c r="A426" s="128"/>
      <c r="B426" s="128"/>
      <c r="C426" s="128"/>
      <c r="D426" s="128"/>
      <c r="E426" s="128"/>
      <c r="F426" s="128"/>
      <c r="H426" s="128"/>
    </row>
    <row r="427" spans="1:8" x14ac:dyDescent="0.3">
      <c r="A427" s="128"/>
      <c r="B427" s="128"/>
      <c r="C427" s="128"/>
      <c r="D427" s="128"/>
      <c r="E427" s="128"/>
      <c r="F427" s="128"/>
      <c r="H427" s="128"/>
    </row>
    <row r="428" spans="1:8" x14ac:dyDescent="0.3">
      <c r="A428" s="128"/>
      <c r="B428" s="128"/>
      <c r="C428" s="128"/>
      <c r="D428" s="128"/>
      <c r="E428" s="128"/>
      <c r="F428" s="128"/>
      <c r="H428" s="128"/>
    </row>
    <row r="429" spans="1:8" x14ac:dyDescent="0.3">
      <c r="A429" s="128"/>
      <c r="B429" s="128"/>
      <c r="C429" s="128"/>
      <c r="D429" s="128"/>
      <c r="E429" s="128"/>
      <c r="F429" s="128"/>
      <c r="H429" s="128"/>
    </row>
    <row r="430" spans="1:8" x14ac:dyDescent="0.3">
      <c r="A430" s="128"/>
      <c r="B430" s="128"/>
      <c r="C430" s="128"/>
      <c r="D430" s="128"/>
      <c r="E430" s="128"/>
      <c r="F430" s="128"/>
      <c r="H430" s="128"/>
    </row>
    <row r="431" spans="1:8" x14ac:dyDescent="0.3">
      <c r="A431" s="128"/>
      <c r="B431" s="128"/>
      <c r="C431" s="128"/>
      <c r="D431" s="128"/>
      <c r="E431" s="128"/>
      <c r="F431" s="128"/>
      <c r="H431" s="128"/>
    </row>
    <row r="432" spans="1:8" x14ac:dyDescent="0.3">
      <c r="A432" s="128"/>
      <c r="B432" s="128"/>
      <c r="C432" s="128"/>
      <c r="D432" s="128"/>
      <c r="E432" s="128"/>
      <c r="F432" s="128"/>
      <c r="H432" s="128"/>
    </row>
    <row r="433" spans="1:8" x14ac:dyDescent="0.3">
      <c r="A433" s="128"/>
      <c r="B433" s="128"/>
      <c r="C433" s="128"/>
      <c r="D433" s="128"/>
      <c r="E433" s="128"/>
      <c r="F433" s="128"/>
      <c r="H433" s="128"/>
    </row>
    <row r="434" spans="1:8" x14ac:dyDescent="0.3">
      <c r="A434" s="128"/>
      <c r="B434" s="128"/>
      <c r="C434" s="128"/>
      <c r="D434" s="128"/>
      <c r="E434" s="128"/>
      <c r="F434" s="128"/>
      <c r="H434" s="128"/>
    </row>
    <row r="435" spans="1:8" x14ac:dyDescent="0.3">
      <c r="A435" s="128"/>
      <c r="B435" s="128"/>
      <c r="C435" s="128"/>
      <c r="D435" s="128"/>
      <c r="E435" s="128"/>
      <c r="F435" s="128"/>
      <c r="H435" s="128"/>
    </row>
    <row r="436" spans="1:8" x14ac:dyDescent="0.3">
      <c r="A436" s="128"/>
      <c r="B436" s="128"/>
      <c r="C436" s="128"/>
      <c r="D436" s="128"/>
      <c r="E436" s="128"/>
      <c r="F436" s="128"/>
      <c r="H436" s="128"/>
    </row>
    <row r="437" spans="1:8" x14ac:dyDescent="0.3">
      <c r="A437" s="128"/>
      <c r="B437" s="128"/>
      <c r="C437" s="128"/>
      <c r="D437" s="128"/>
      <c r="E437" s="128"/>
      <c r="F437" s="128"/>
      <c r="H437" s="128"/>
    </row>
    <row r="438" spans="1:8" x14ac:dyDescent="0.3">
      <c r="A438" s="128"/>
      <c r="B438" s="128"/>
      <c r="C438" s="128"/>
      <c r="D438" s="128"/>
      <c r="E438" s="128"/>
      <c r="F438" s="128"/>
      <c r="H438" s="128"/>
    </row>
    <row r="439" spans="1:8" x14ac:dyDescent="0.3">
      <c r="A439" s="128"/>
      <c r="B439" s="128"/>
      <c r="C439" s="128"/>
      <c r="D439" s="128"/>
      <c r="E439" s="128"/>
      <c r="F439" s="128"/>
      <c r="H439" s="128"/>
    </row>
    <row r="440" spans="1:8" x14ac:dyDescent="0.3">
      <c r="A440" s="128"/>
      <c r="B440" s="128"/>
      <c r="C440" s="128"/>
      <c r="D440" s="128"/>
      <c r="E440" s="128"/>
      <c r="F440" s="128"/>
      <c r="H440" s="128"/>
    </row>
    <row r="441" spans="1:8" x14ac:dyDescent="0.3">
      <c r="A441" s="128"/>
      <c r="B441" s="128"/>
      <c r="C441" s="128"/>
      <c r="D441" s="128"/>
      <c r="E441" s="128"/>
      <c r="F441" s="128"/>
      <c r="H441" s="128"/>
    </row>
    <row r="442" spans="1:8" x14ac:dyDescent="0.3">
      <c r="A442" s="128"/>
      <c r="B442" s="128"/>
      <c r="C442" s="128"/>
      <c r="D442" s="128"/>
      <c r="E442" s="128"/>
      <c r="F442" s="128"/>
      <c r="H442" s="128"/>
    </row>
    <row r="443" spans="1:8" x14ac:dyDescent="0.3">
      <c r="A443" s="128"/>
      <c r="B443" s="128"/>
      <c r="C443" s="128"/>
      <c r="D443" s="128"/>
      <c r="E443" s="128"/>
      <c r="F443" s="128"/>
      <c r="H443" s="128"/>
    </row>
    <row r="444" spans="1:8" x14ac:dyDescent="0.3">
      <c r="A444" s="128"/>
      <c r="B444" s="128"/>
      <c r="C444" s="128"/>
      <c r="D444" s="128"/>
      <c r="E444" s="128"/>
      <c r="F444" s="128"/>
      <c r="H444" s="128"/>
    </row>
    <row r="445" spans="1:8" x14ac:dyDescent="0.3">
      <c r="A445" s="128"/>
      <c r="B445" s="128"/>
      <c r="C445" s="128"/>
      <c r="D445" s="128"/>
      <c r="E445" s="128"/>
      <c r="F445" s="128"/>
      <c r="H445" s="128"/>
    </row>
    <row r="446" spans="1:8" x14ac:dyDescent="0.3">
      <c r="A446" s="128"/>
      <c r="B446" s="128"/>
      <c r="C446" s="128"/>
      <c r="D446" s="128"/>
      <c r="E446" s="128"/>
      <c r="F446" s="128"/>
      <c r="H446" s="128"/>
    </row>
    <row r="447" spans="1:8" x14ac:dyDescent="0.3">
      <c r="A447" s="128"/>
      <c r="B447" s="128"/>
      <c r="C447" s="128"/>
      <c r="D447" s="128"/>
      <c r="E447" s="128"/>
      <c r="F447" s="128"/>
      <c r="H447" s="128"/>
    </row>
    <row r="448" spans="1:8" x14ac:dyDescent="0.3">
      <c r="A448" s="128"/>
      <c r="B448" s="128"/>
      <c r="C448" s="128"/>
      <c r="D448" s="128"/>
      <c r="E448" s="128"/>
      <c r="F448" s="128"/>
      <c r="H448" s="128"/>
    </row>
    <row r="449" spans="1:8" x14ac:dyDescent="0.3">
      <c r="A449" s="128"/>
      <c r="B449" s="128"/>
      <c r="C449" s="128"/>
      <c r="D449" s="128"/>
      <c r="E449" s="128"/>
      <c r="F449" s="128"/>
      <c r="H449" s="128"/>
    </row>
    <row r="450" spans="1:8" x14ac:dyDescent="0.3">
      <c r="A450" s="128"/>
      <c r="B450" s="128"/>
      <c r="C450" s="128"/>
      <c r="D450" s="128"/>
      <c r="E450" s="128"/>
      <c r="F450" s="128"/>
      <c r="H450" s="128"/>
    </row>
    <row r="451" spans="1:8" x14ac:dyDescent="0.3">
      <c r="A451" s="128"/>
      <c r="B451" s="128"/>
      <c r="C451" s="128"/>
      <c r="D451" s="128"/>
      <c r="E451" s="128"/>
      <c r="F451" s="128"/>
      <c r="H451" s="128"/>
    </row>
    <row r="452" spans="1:8" x14ac:dyDescent="0.3">
      <c r="A452" s="128"/>
      <c r="B452" s="128"/>
      <c r="C452" s="128"/>
      <c r="D452" s="128"/>
      <c r="E452" s="128"/>
      <c r="F452" s="128"/>
      <c r="H452" s="128"/>
    </row>
    <row r="453" spans="1:8" x14ac:dyDescent="0.3">
      <c r="A453" s="128"/>
      <c r="B453" s="128"/>
      <c r="C453" s="128"/>
      <c r="D453" s="128"/>
      <c r="E453" s="128"/>
      <c r="F453" s="128"/>
      <c r="H453" s="128"/>
    </row>
    <row r="454" spans="1:8" x14ac:dyDescent="0.3">
      <c r="A454" s="128"/>
      <c r="B454" s="128"/>
      <c r="C454" s="128"/>
      <c r="D454" s="128"/>
      <c r="E454" s="128"/>
      <c r="F454" s="128"/>
      <c r="H454" s="128"/>
    </row>
    <row r="455" spans="1:8" x14ac:dyDescent="0.3">
      <c r="A455" s="128"/>
      <c r="B455" s="128"/>
      <c r="C455" s="128"/>
      <c r="D455" s="128"/>
      <c r="E455" s="128"/>
      <c r="F455" s="128"/>
      <c r="H455" s="128"/>
    </row>
    <row r="456" spans="1:8" x14ac:dyDescent="0.3">
      <c r="A456" s="128"/>
      <c r="B456" s="128"/>
      <c r="C456" s="128"/>
      <c r="D456" s="128"/>
      <c r="E456" s="128"/>
      <c r="F456" s="128"/>
      <c r="H456" s="128"/>
    </row>
    <row r="457" spans="1:8" x14ac:dyDescent="0.3">
      <c r="A457" s="128"/>
      <c r="B457" s="128"/>
      <c r="C457" s="128"/>
      <c r="D457" s="128"/>
      <c r="E457" s="128"/>
      <c r="F457" s="128"/>
      <c r="H457" s="128"/>
    </row>
    <row r="458" spans="1:8" x14ac:dyDescent="0.3">
      <c r="A458" s="128"/>
      <c r="B458" s="128"/>
      <c r="C458" s="128"/>
      <c r="D458" s="128"/>
      <c r="E458" s="128"/>
      <c r="F458" s="128"/>
      <c r="H458" s="128"/>
    </row>
    <row r="459" spans="1:8" x14ac:dyDescent="0.3">
      <c r="A459" s="128"/>
      <c r="B459" s="128"/>
      <c r="C459" s="128"/>
      <c r="D459" s="128"/>
      <c r="E459" s="128"/>
      <c r="F459" s="128"/>
      <c r="H459" s="128"/>
    </row>
    <row r="460" spans="1:8" x14ac:dyDescent="0.3">
      <c r="A460" s="128"/>
      <c r="B460" s="128"/>
      <c r="C460" s="128"/>
      <c r="D460" s="128"/>
      <c r="E460" s="128"/>
      <c r="F460" s="128"/>
      <c r="H460" s="128"/>
    </row>
    <row r="461" spans="1:8" x14ac:dyDescent="0.3">
      <c r="A461" s="128"/>
      <c r="B461" s="128"/>
      <c r="C461" s="128"/>
      <c r="D461" s="128"/>
      <c r="E461" s="128"/>
      <c r="F461" s="128"/>
      <c r="H461" s="128"/>
    </row>
    <row r="462" spans="1:8" x14ac:dyDescent="0.3">
      <c r="A462" s="128"/>
      <c r="B462" s="128"/>
      <c r="C462" s="128"/>
      <c r="D462" s="128"/>
      <c r="E462" s="128"/>
      <c r="F462" s="128"/>
      <c r="H462" s="128"/>
    </row>
    <row r="463" spans="1:8" x14ac:dyDescent="0.3">
      <c r="A463" s="128"/>
      <c r="B463" s="128"/>
      <c r="C463" s="128"/>
      <c r="D463" s="128"/>
      <c r="E463" s="128"/>
      <c r="F463" s="128"/>
      <c r="H463" s="128"/>
    </row>
    <row r="464" spans="1:8" x14ac:dyDescent="0.3">
      <c r="A464" s="128"/>
      <c r="B464" s="128"/>
      <c r="C464" s="128"/>
      <c r="D464" s="128"/>
      <c r="E464" s="128"/>
      <c r="F464" s="128"/>
      <c r="H464" s="128"/>
    </row>
    <row r="465" spans="1:8" x14ac:dyDescent="0.3">
      <c r="A465" s="128"/>
      <c r="B465" s="128"/>
      <c r="C465" s="128"/>
      <c r="D465" s="128"/>
      <c r="E465" s="128"/>
      <c r="F465" s="128"/>
      <c r="H465" s="128"/>
    </row>
    <row r="466" spans="1:8" x14ac:dyDescent="0.3">
      <c r="A466" s="128"/>
      <c r="B466" s="128"/>
      <c r="C466" s="128"/>
      <c r="D466" s="128"/>
      <c r="E466" s="128"/>
      <c r="F466" s="128"/>
      <c r="H466" s="128"/>
    </row>
    <row r="467" spans="1:8" x14ac:dyDescent="0.3">
      <c r="A467" s="128"/>
      <c r="B467" s="128"/>
      <c r="C467" s="128"/>
      <c r="D467" s="128"/>
      <c r="E467" s="128"/>
      <c r="F467" s="128"/>
      <c r="H467" s="128"/>
    </row>
    <row r="468" spans="1:8" x14ac:dyDescent="0.3">
      <c r="A468" s="128"/>
      <c r="B468" s="128"/>
      <c r="C468" s="128"/>
      <c r="D468" s="128"/>
      <c r="E468" s="128"/>
      <c r="F468" s="128"/>
      <c r="H468" s="128"/>
    </row>
    <row r="469" spans="1:8" x14ac:dyDescent="0.3">
      <c r="A469" s="128"/>
      <c r="B469" s="128"/>
      <c r="C469" s="128"/>
      <c r="D469" s="128"/>
      <c r="E469" s="128"/>
      <c r="F469" s="128"/>
      <c r="H469" s="128"/>
    </row>
    <row r="470" spans="1:8" x14ac:dyDescent="0.3">
      <c r="A470" s="128"/>
      <c r="B470" s="128"/>
      <c r="C470" s="128"/>
      <c r="D470" s="128"/>
      <c r="E470" s="128"/>
      <c r="F470" s="128"/>
      <c r="H470" s="128"/>
    </row>
    <row r="471" spans="1:8" x14ac:dyDescent="0.3">
      <c r="A471" s="128"/>
      <c r="B471" s="128"/>
      <c r="C471" s="128"/>
      <c r="D471" s="128"/>
      <c r="E471" s="128"/>
      <c r="F471" s="128"/>
      <c r="H471" s="128"/>
    </row>
    <row r="472" spans="1:8" x14ac:dyDescent="0.3">
      <c r="A472" s="128"/>
      <c r="B472" s="128"/>
      <c r="C472" s="128"/>
      <c r="D472" s="128"/>
      <c r="E472" s="128"/>
      <c r="F472" s="128"/>
      <c r="H472" s="128"/>
    </row>
    <row r="473" spans="1:8" x14ac:dyDescent="0.3">
      <c r="A473" s="128"/>
      <c r="B473" s="128"/>
      <c r="C473" s="128"/>
      <c r="D473" s="128"/>
      <c r="E473" s="128"/>
      <c r="F473" s="128"/>
      <c r="H473" s="128"/>
    </row>
    <row r="474" spans="1:8" x14ac:dyDescent="0.3">
      <c r="A474" s="128"/>
      <c r="B474" s="128"/>
      <c r="C474" s="128"/>
      <c r="D474" s="128"/>
      <c r="E474" s="128"/>
      <c r="F474" s="128"/>
      <c r="H474" s="128"/>
    </row>
    <row r="475" spans="1:8" x14ac:dyDescent="0.3">
      <c r="A475" s="128"/>
      <c r="B475" s="128"/>
      <c r="C475" s="128"/>
      <c r="D475" s="128"/>
      <c r="E475" s="128"/>
      <c r="F475" s="128"/>
      <c r="H475" s="128"/>
    </row>
    <row r="476" spans="1:8" x14ac:dyDescent="0.3">
      <c r="A476" s="128"/>
      <c r="B476" s="128"/>
      <c r="C476" s="128"/>
      <c r="D476" s="128"/>
      <c r="E476" s="128"/>
      <c r="F476" s="128"/>
      <c r="H476" s="128"/>
    </row>
    <row r="477" spans="1:8" x14ac:dyDescent="0.3">
      <c r="A477" s="128"/>
      <c r="B477" s="128"/>
      <c r="C477" s="128"/>
      <c r="D477" s="128"/>
      <c r="E477" s="128"/>
      <c r="F477" s="128"/>
      <c r="H477" s="128"/>
    </row>
    <row r="478" spans="1:8" x14ac:dyDescent="0.3">
      <c r="A478" s="128"/>
      <c r="B478" s="128"/>
      <c r="C478" s="128"/>
      <c r="D478" s="128"/>
      <c r="E478" s="128"/>
      <c r="F478" s="128"/>
      <c r="H478" s="128"/>
    </row>
    <row r="479" spans="1:8" x14ac:dyDescent="0.3">
      <c r="A479" s="128"/>
      <c r="B479" s="128"/>
      <c r="C479" s="128"/>
      <c r="D479" s="128"/>
      <c r="E479" s="128"/>
      <c r="F479" s="128"/>
      <c r="H479" s="128"/>
    </row>
    <row r="480" spans="1:8" x14ac:dyDescent="0.3">
      <c r="A480" s="128"/>
      <c r="B480" s="128"/>
      <c r="C480" s="128"/>
      <c r="D480" s="128"/>
      <c r="E480" s="128"/>
      <c r="F480" s="128"/>
      <c r="H480" s="128"/>
    </row>
    <row r="481" spans="1:8" x14ac:dyDescent="0.3">
      <c r="A481" s="128"/>
      <c r="B481" s="128"/>
      <c r="C481" s="128"/>
      <c r="D481" s="128"/>
      <c r="E481" s="128"/>
      <c r="F481" s="128"/>
      <c r="H481" s="128"/>
    </row>
    <row r="482" spans="1:8" x14ac:dyDescent="0.3">
      <c r="A482" s="128"/>
      <c r="B482" s="128"/>
      <c r="C482" s="128"/>
      <c r="D482" s="128"/>
      <c r="E482" s="128"/>
      <c r="F482" s="128"/>
      <c r="H482" s="128"/>
    </row>
    <row r="483" spans="1:8" x14ac:dyDescent="0.3">
      <c r="A483" s="128"/>
      <c r="B483" s="128"/>
      <c r="C483" s="128"/>
      <c r="D483" s="128"/>
      <c r="E483" s="128"/>
      <c r="F483" s="128"/>
      <c r="H483" s="128"/>
    </row>
    <row r="484" spans="1:8" x14ac:dyDescent="0.3">
      <c r="A484" s="128"/>
      <c r="B484" s="128"/>
      <c r="C484" s="128"/>
      <c r="D484" s="128"/>
      <c r="E484" s="128"/>
      <c r="F484" s="128"/>
      <c r="H484" s="128"/>
    </row>
    <row r="485" spans="1:8" x14ac:dyDescent="0.3">
      <c r="A485" s="128"/>
      <c r="B485" s="128"/>
      <c r="C485" s="128"/>
      <c r="D485" s="128"/>
      <c r="E485" s="128"/>
      <c r="F485" s="128"/>
      <c r="H485" s="128"/>
    </row>
    <row r="486" spans="1:8" x14ac:dyDescent="0.3">
      <c r="A486" s="128"/>
      <c r="B486" s="128"/>
      <c r="C486" s="128"/>
      <c r="D486" s="128"/>
      <c r="E486" s="128"/>
      <c r="F486" s="128"/>
      <c r="H486" s="128"/>
    </row>
    <row r="487" spans="1:8" x14ac:dyDescent="0.3">
      <c r="A487" s="128"/>
      <c r="B487" s="128"/>
      <c r="C487" s="128"/>
      <c r="D487" s="128"/>
      <c r="E487" s="128"/>
      <c r="F487" s="128"/>
      <c r="H487" s="128"/>
    </row>
    <row r="488" spans="1:8" x14ac:dyDescent="0.3">
      <c r="A488" s="128"/>
      <c r="B488" s="128"/>
      <c r="C488" s="128"/>
      <c r="D488" s="128"/>
      <c r="E488" s="128"/>
      <c r="F488" s="128"/>
      <c r="H488" s="128"/>
    </row>
    <row r="489" spans="1:8" x14ac:dyDescent="0.3">
      <c r="A489" s="128"/>
      <c r="B489" s="128"/>
      <c r="C489" s="128"/>
      <c r="D489" s="128"/>
      <c r="E489" s="128"/>
      <c r="F489" s="128"/>
      <c r="H489" s="128"/>
    </row>
    <row r="490" spans="1:8" x14ac:dyDescent="0.3">
      <c r="A490" s="128"/>
      <c r="B490" s="128"/>
      <c r="C490" s="128"/>
      <c r="D490" s="128"/>
      <c r="E490" s="128"/>
      <c r="F490" s="128"/>
      <c r="H490" s="128"/>
    </row>
    <row r="491" spans="1:8" x14ac:dyDescent="0.3">
      <c r="A491" s="128"/>
      <c r="B491" s="128"/>
      <c r="C491" s="128"/>
      <c r="D491" s="128"/>
      <c r="E491" s="128"/>
      <c r="F491" s="128"/>
      <c r="H491" s="128"/>
    </row>
    <row r="492" spans="1:8" x14ac:dyDescent="0.3">
      <c r="A492" s="128"/>
      <c r="B492" s="128"/>
      <c r="C492" s="128"/>
      <c r="D492" s="128"/>
      <c r="E492" s="128"/>
      <c r="F492" s="128"/>
      <c r="H492" s="128"/>
    </row>
    <row r="493" spans="1:8" x14ac:dyDescent="0.3">
      <c r="A493" s="128"/>
      <c r="B493" s="128"/>
      <c r="C493" s="128"/>
      <c r="D493" s="128"/>
      <c r="E493" s="128"/>
      <c r="F493" s="128"/>
      <c r="H493" s="128"/>
    </row>
    <row r="494" spans="1:8" x14ac:dyDescent="0.3">
      <c r="A494" s="128"/>
      <c r="B494" s="128"/>
      <c r="C494" s="128"/>
      <c r="D494" s="128"/>
      <c r="E494" s="128"/>
      <c r="F494" s="128"/>
      <c r="H494" s="128"/>
    </row>
    <row r="495" spans="1:8" x14ac:dyDescent="0.3">
      <c r="A495" s="128"/>
      <c r="B495" s="128"/>
      <c r="C495" s="128"/>
      <c r="D495" s="128"/>
      <c r="E495" s="128"/>
      <c r="F495" s="128"/>
      <c r="H495" s="128"/>
    </row>
    <row r="496" spans="1:8" x14ac:dyDescent="0.3">
      <c r="A496" s="128"/>
      <c r="B496" s="128"/>
      <c r="C496" s="128"/>
      <c r="D496" s="128"/>
      <c r="E496" s="128"/>
      <c r="F496" s="128"/>
      <c r="H496" s="128"/>
    </row>
    <row r="497" spans="1:8" x14ac:dyDescent="0.3">
      <c r="A497" s="128"/>
      <c r="B497" s="128"/>
      <c r="C497" s="128"/>
      <c r="D497" s="128"/>
      <c r="E497" s="128"/>
      <c r="F497" s="128"/>
      <c r="H497" s="128"/>
    </row>
    <row r="498" spans="1:8" x14ac:dyDescent="0.3">
      <c r="A498" s="128"/>
      <c r="B498" s="128"/>
      <c r="C498" s="128"/>
      <c r="D498" s="128"/>
      <c r="E498" s="128"/>
      <c r="F498" s="128"/>
      <c r="H498" s="128"/>
    </row>
    <row r="499" spans="1:8" x14ac:dyDescent="0.3">
      <c r="A499" s="128"/>
      <c r="B499" s="128"/>
      <c r="C499" s="128"/>
      <c r="D499" s="128"/>
      <c r="E499" s="128"/>
      <c r="F499" s="128"/>
      <c r="H499" s="128"/>
    </row>
    <row r="500" spans="1:8" x14ac:dyDescent="0.3">
      <c r="A500" s="128"/>
      <c r="B500" s="128"/>
      <c r="C500" s="128"/>
      <c r="D500" s="128"/>
      <c r="E500" s="128"/>
      <c r="F500" s="128"/>
      <c r="H500" s="128"/>
    </row>
    <row r="501" spans="1:8" x14ac:dyDescent="0.3">
      <c r="A501" s="128"/>
      <c r="B501" s="128"/>
      <c r="C501" s="128"/>
      <c r="D501" s="128"/>
      <c r="E501" s="128"/>
      <c r="F501" s="128"/>
      <c r="H501" s="128"/>
    </row>
    <row r="502" spans="1:8" x14ac:dyDescent="0.3">
      <c r="A502" s="128"/>
      <c r="B502" s="128"/>
      <c r="C502" s="128"/>
      <c r="D502" s="128"/>
      <c r="E502" s="128"/>
      <c r="F502" s="128"/>
      <c r="H502" s="128"/>
    </row>
    <row r="503" spans="1:8" x14ac:dyDescent="0.3">
      <c r="A503" s="128"/>
      <c r="B503" s="128"/>
      <c r="C503" s="128"/>
      <c r="D503" s="128"/>
      <c r="E503" s="128"/>
      <c r="F503" s="128"/>
      <c r="H503" s="128"/>
    </row>
    <row r="504" spans="1:8" x14ac:dyDescent="0.3">
      <c r="A504" s="128"/>
      <c r="B504" s="128"/>
      <c r="C504" s="128"/>
      <c r="D504" s="128"/>
      <c r="E504" s="128"/>
      <c r="F504" s="128"/>
      <c r="H504" s="128"/>
    </row>
    <row r="505" spans="1:8" x14ac:dyDescent="0.3">
      <c r="A505" s="128"/>
      <c r="B505" s="128"/>
      <c r="C505" s="128"/>
      <c r="D505" s="128"/>
      <c r="E505" s="128"/>
      <c r="F505" s="128"/>
      <c r="H505" s="128"/>
    </row>
    <row r="506" spans="1:8" x14ac:dyDescent="0.3">
      <c r="A506" s="128"/>
      <c r="B506" s="128"/>
      <c r="C506" s="128"/>
      <c r="D506" s="128"/>
      <c r="E506" s="128"/>
      <c r="F506" s="128"/>
      <c r="H506" s="128"/>
    </row>
    <row r="507" spans="1:8" x14ac:dyDescent="0.3">
      <c r="A507" s="128"/>
      <c r="B507" s="128"/>
      <c r="C507" s="128"/>
      <c r="D507" s="128"/>
      <c r="E507" s="128"/>
      <c r="F507" s="128"/>
      <c r="H507" s="128"/>
    </row>
    <row r="508" spans="1:8" x14ac:dyDescent="0.3">
      <c r="A508" s="128"/>
      <c r="B508" s="128"/>
      <c r="C508" s="128"/>
      <c r="D508" s="128"/>
      <c r="E508" s="128"/>
      <c r="F508" s="128"/>
      <c r="H508" s="128"/>
    </row>
    <row r="509" spans="1:8" x14ac:dyDescent="0.3">
      <c r="A509" s="128"/>
      <c r="B509" s="128"/>
      <c r="C509" s="128"/>
      <c r="D509" s="128"/>
      <c r="E509" s="128"/>
      <c r="F509" s="128"/>
      <c r="H509" s="128"/>
    </row>
    <row r="510" spans="1:8" x14ac:dyDescent="0.3">
      <c r="A510" s="128"/>
      <c r="B510" s="128"/>
      <c r="C510" s="128"/>
      <c r="D510" s="128"/>
      <c r="E510" s="128"/>
      <c r="F510" s="128"/>
      <c r="H510" s="128"/>
    </row>
    <row r="511" spans="1:8" x14ac:dyDescent="0.3">
      <c r="A511" s="128"/>
      <c r="B511" s="128"/>
      <c r="C511" s="128"/>
      <c r="D511" s="128"/>
      <c r="E511" s="128"/>
      <c r="F511" s="128"/>
      <c r="H511" s="128"/>
    </row>
    <row r="512" spans="1:8" x14ac:dyDescent="0.3">
      <c r="A512" s="128"/>
      <c r="B512" s="128"/>
      <c r="C512" s="128"/>
      <c r="D512" s="128"/>
      <c r="E512" s="128"/>
      <c r="F512" s="128"/>
      <c r="H512" s="128"/>
    </row>
    <row r="513" spans="1:8" x14ac:dyDescent="0.3">
      <c r="A513" s="128"/>
      <c r="B513" s="128"/>
      <c r="C513" s="128"/>
      <c r="D513" s="128"/>
      <c r="E513" s="128"/>
      <c r="F513" s="128"/>
      <c r="H513" s="128"/>
    </row>
    <row r="514" spans="1:8" x14ac:dyDescent="0.3">
      <c r="A514" s="128"/>
      <c r="B514" s="128"/>
      <c r="C514" s="128"/>
      <c r="D514" s="128"/>
      <c r="E514" s="128"/>
      <c r="F514" s="128"/>
      <c r="H514" s="128"/>
    </row>
    <row r="515" spans="1:8" x14ac:dyDescent="0.3">
      <c r="A515" s="128"/>
      <c r="B515" s="128"/>
      <c r="C515" s="128"/>
      <c r="D515" s="128"/>
      <c r="E515" s="128"/>
      <c r="F515" s="128"/>
      <c r="H515" s="128"/>
    </row>
    <row r="516" spans="1:8" x14ac:dyDescent="0.3">
      <c r="A516" s="128"/>
      <c r="B516" s="128"/>
      <c r="C516" s="128"/>
      <c r="D516" s="128"/>
      <c r="E516" s="128"/>
      <c r="F516" s="128"/>
      <c r="H516" s="128"/>
    </row>
    <row r="517" spans="1:8" x14ac:dyDescent="0.3">
      <c r="A517" s="128"/>
      <c r="B517" s="128"/>
      <c r="C517" s="128"/>
      <c r="D517" s="128"/>
      <c r="E517" s="128"/>
      <c r="F517" s="128"/>
      <c r="H517" s="128"/>
    </row>
    <row r="518" spans="1:8" x14ac:dyDescent="0.3">
      <c r="A518" s="128"/>
      <c r="B518" s="128"/>
      <c r="C518" s="128"/>
      <c r="D518" s="128"/>
      <c r="E518" s="128"/>
      <c r="F518" s="128"/>
      <c r="H518" s="128"/>
    </row>
    <row r="519" spans="1:8" x14ac:dyDescent="0.3">
      <c r="A519" s="128"/>
      <c r="B519" s="128"/>
      <c r="C519" s="128"/>
      <c r="D519" s="128"/>
      <c r="E519" s="128"/>
      <c r="F519" s="128"/>
      <c r="H519" s="128"/>
    </row>
    <row r="520" spans="1:8" x14ac:dyDescent="0.3">
      <c r="A520" s="128"/>
      <c r="B520" s="128"/>
      <c r="C520" s="128"/>
      <c r="D520" s="128"/>
      <c r="E520" s="128"/>
      <c r="F520" s="128"/>
      <c r="H520" s="128"/>
    </row>
    <row r="521" spans="1:8" x14ac:dyDescent="0.3">
      <c r="A521" s="128"/>
      <c r="B521" s="128"/>
      <c r="C521" s="128"/>
      <c r="D521" s="128"/>
      <c r="E521" s="128"/>
      <c r="F521" s="128"/>
      <c r="H521" s="128"/>
    </row>
    <row r="522" spans="1:8" x14ac:dyDescent="0.3">
      <c r="A522" s="128"/>
      <c r="B522" s="128"/>
      <c r="C522" s="128"/>
      <c r="D522" s="128"/>
      <c r="E522" s="128"/>
      <c r="F522" s="128"/>
      <c r="H522" s="128"/>
    </row>
    <row r="523" spans="1:8" x14ac:dyDescent="0.3">
      <c r="A523" s="128"/>
      <c r="B523" s="128"/>
      <c r="C523" s="128"/>
      <c r="D523" s="128"/>
      <c r="E523" s="128"/>
      <c r="F523" s="128"/>
      <c r="H523" s="128"/>
    </row>
    <row r="524" spans="1:8" x14ac:dyDescent="0.3">
      <c r="A524" s="128"/>
      <c r="B524" s="128"/>
      <c r="C524" s="128"/>
      <c r="D524" s="128"/>
      <c r="E524" s="128"/>
      <c r="F524" s="128"/>
      <c r="H524" s="128"/>
    </row>
    <row r="525" spans="1:8" x14ac:dyDescent="0.3">
      <c r="A525" s="128"/>
      <c r="B525" s="128"/>
      <c r="C525" s="128"/>
      <c r="D525" s="128"/>
      <c r="E525" s="128"/>
      <c r="F525" s="128"/>
      <c r="H525" s="128"/>
    </row>
    <row r="526" spans="1:8" x14ac:dyDescent="0.3">
      <c r="A526" s="128"/>
      <c r="B526" s="128"/>
      <c r="C526" s="128"/>
      <c r="D526" s="128"/>
      <c r="E526" s="128"/>
      <c r="F526" s="128"/>
      <c r="H526" s="128"/>
    </row>
    <row r="527" spans="1:8" x14ac:dyDescent="0.3">
      <c r="A527" s="128"/>
      <c r="B527" s="128"/>
      <c r="C527" s="128"/>
      <c r="D527" s="128"/>
      <c r="E527" s="128"/>
      <c r="F527" s="128"/>
      <c r="H527" s="128"/>
    </row>
    <row r="528" spans="1:8" x14ac:dyDescent="0.3">
      <c r="A528" s="128"/>
      <c r="B528" s="128"/>
      <c r="C528" s="128"/>
      <c r="D528" s="128"/>
      <c r="E528" s="128"/>
      <c r="F528" s="128"/>
      <c r="H528" s="128"/>
    </row>
    <row r="529" spans="1:8" x14ac:dyDescent="0.3">
      <c r="A529" s="128"/>
      <c r="B529" s="128"/>
      <c r="C529" s="128"/>
      <c r="D529" s="128"/>
      <c r="E529" s="128"/>
      <c r="F529" s="128"/>
      <c r="H529" s="128"/>
    </row>
    <row r="530" spans="1:8" x14ac:dyDescent="0.3">
      <c r="A530" s="128"/>
      <c r="B530" s="128"/>
      <c r="C530" s="128"/>
      <c r="D530" s="128"/>
      <c r="E530" s="128"/>
      <c r="F530" s="128"/>
      <c r="H530" s="128"/>
    </row>
    <row r="531" spans="1:8" x14ac:dyDescent="0.3">
      <c r="A531" s="128"/>
      <c r="B531" s="128"/>
      <c r="C531" s="128"/>
      <c r="D531" s="128"/>
      <c r="E531" s="128"/>
      <c r="F531" s="128"/>
      <c r="H531" s="128"/>
    </row>
    <row r="532" spans="1:8" x14ac:dyDescent="0.3">
      <c r="A532" s="128"/>
      <c r="B532" s="128"/>
      <c r="C532" s="128"/>
      <c r="D532" s="128"/>
      <c r="E532" s="128"/>
      <c r="F532" s="128"/>
      <c r="H532" s="128"/>
    </row>
    <row r="533" spans="1:8" x14ac:dyDescent="0.3">
      <c r="A533" s="128"/>
      <c r="B533" s="128"/>
      <c r="C533" s="128"/>
      <c r="D533" s="128"/>
      <c r="E533" s="128"/>
      <c r="F533" s="128"/>
      <c r="H533" s="128"/>
    </row>
    <row r="534" spans="1:8" x14ac:dyDescent="0.3">
      <c r="A534" s="128"/>
      <c r="B534" s="128"/>
      <c r="C534" s="128"/>
      <c r="D534" s="128"/>
      <c r="E534" s="128"/>
      <c r="F534" s="128"/>
      <c r="H534" s="128"/>
    </row>
    <row r="535" spans="1:8" x14ac:dyDescent="0.3">
      <c r="A535" s="128"/>
      <c r="B535" s="128"/>
      <c r="C535" s="128"/>
      <c r="D535" s="128"/>
      <c r="E535" s="128"/>
      <c r="F535" s="128"/>
      <c r="H535" s="128"/>
    </row>
    <row r="536" spans="1:8" x14ac:dyDescent="0.3">
      <c r="A536" s="128"/>
      <c r="B536" s="128"/>
      <c r="C536" s="128"/>
      <c r="D536" s="128"/>
      <c r="E536" s="128"/>
      <c r="F536" s="128"/>
      <c r="H536" s="128"/>
    </row>
    <row r="537" spans="1:8" x14ac:dyDescent="0.3">
      <c r="A537" s="128"/>
      <c r="B537" s="128"/>
      <c r="C537" s="128"/>
      <c r="D537" s="128"/>
      <c r="E537" s="128"/>
      <c r="F537" s="128"/>
      <c r="H537" s="128"/>
    </row>
    <row r="538" spans="1:8" x14ac:dyDescent="0.3">
      <c r="A538" s="128"/>
      <c r="B538" s="128"/>
      <c r="C538" s="128"/>
      <c r="D538" s="128"/>
      <c r="E538" s="128"/>
      <c r="F538" s="128"/>
      <c r="H538" s="128"/>
    </row>
    <row r="539" spans="1:8" x14ac:dyDescent="0.3">
      <c r="A539" s="128"/>
      <c r="B539" s="128"/>
      <c r="C539" s="128"/>
      <c r="D539" s="128"/>
      <c r="E539" s="128"/>
      <c r="F539" s="128"/>
      <c r="H539" s="128"/>
    </row>
    <row r="540" spans="1:8" x14ac:dyDescent="0.3">
      <c r="A540" s="128"/>
      <c r="B540" s="128"/>
      <c r="C540" s="128"/>
      <c r="D540" s="128"/>
      <c r="E540" s="128"/>
      <c r="F540" s="128"/>
      <c r="H540" s="128"/>
    </row>
    <row r="541" spans="1:8" x14ac:dyDescent="0.3">
      <c r="A541" s="128"/>
      <c r="B541" s="128"/>
      <c r="C541" s="128"/>
      <c r="D541" s="128"/>
      <c r="E541" s="128"/>
      <c r="F541" s="128"/>
      <c r="H541" s="128"/>
    </row>
    <row r="542" spans="1:8" x14ac:dyDescent="0.3">
      <c r="A542" s="128"/>
      <c r="B542" s="128"/>
      <c r="C542" s="128"/>
      <c r="D542" s="128"/>
      <c r="E542" s="128"/>
      <c r="F542" s="128"/>
      <c r="H542" s="128"/>
    </row>
    <row r="543" spans="1:8" x14ac:dyDescent="0.3">
      <c r="A543" s="128"/>
      <c r="B543" s="128"/>
      <c r="C543" s="128"/>
      <c r="D543" s="128"/>
      <c r="E543" s="128"/>
      <c r="F543" s="128"/>
      <c r="H543" s="128"/>
    </row>
    <row r="544" spans="1:8" x14ac:dyDescent="0.3">
      <c r="A544" s="128"/>
      <c r="B544" s="128"/>
      <c r="C544" s="128"/>
      <c r="D544" s="128"/>
      <c r="E544" s="128"/>
      <c r="F544" s="128"/>
      <c r="H544" s="128"/>
    </row>
    <row r="545" spans="1:8" x14ac:dyDescent="0.3">
      <c r="A545" s="128"/>
      <c r="B545" s="128"/>
      <c r="C545" s="128"/>
      <c r="D545" s="128"/>
      <c r="E545" s="128"/>
      <c r="F545" s="128"/>
      <c r="H545" s="128"/>
    </row>
    <row r="546" spans="1:8" x14ac:dyDescent="0.3">
      <c r="A546" s="128"/>
      <c r="B546" s="128"/>
      <c r="C546" s="128"/>
      <c r="D546" s="128"/>
      <c r="E546" s="128"/>
      <c r="F546" s="128"/>
      <c r="H546" s="128"/>
    </row>
    <row r="547" spans="1:8" x14ac:dyDescent="0.3">
      <c r="A547" s="128"/>
      <c r="B547" s="128"/>
      <c r="C547" s="128"/>
      <c r="D547" s="128"/>
      <c r="E547" s="128"/>
      <c r="F547" s="128"/>
      <c r="H547" s="128"/>
    </row>
    <row r="548" spans="1:8" x14ac:dyDescent="0.3">
      <c r="A548" s="128"/>
      <c r="B548" s="128"/>
      <c r="C548" s="128"/>
      <c r="D548" s="128"/>
      <c r="E548" s="128"/>
      <c r="F548" s="128"/>
      <c r="H548" s="128"/>
    </row>
    <row r="549" spans="1:8" x14ac:dyDescent="0.3">
      <c r="A549" s="128"/>
      <c r="B549" s="128"/>
      <c r="C549" s="128"/>
      <c r="D549" s="128"/>
      <c r="E549" s="128"/>
      <c r="F549" s="128"/>
      <c r="H549" s="128"/>
    </row>
    <row r="550" spans="1:8" x14ac:dyDescent="0.3">
      <c r="A550" s="128"/>
      <c r="B550" s="128"/>
      <c r="C550" s="128"/>
      <c r="D550" s="128"/>
      <c r="E550" s="128"/>
      <c r="F550" s="128"/>
      <c r="H550" s="128"/>
    </row>
    <row r="551" spans="1:8" x14ac:dyDescent="0.3">
      <c r="A551" s="128"/>
      <c r="B551" s="128"/>
      <c r="C551" s="128"/>
      <c r="D551" s="128"/>
      <c r="E551" s="128"/>
      <c r="F551" s="128"/>
      <c r="H551" s="128"/>
    </row>
    <row r="552" spans="1:8" x14ac:dyDescent="0.3">
      <c r="A552" s="128"/>
      <c r="B552" s="128"/>
      <c r="C552" s="128"/>
      <c r="D552" s="128"/>
      <c r="E552" s="128"/>
      <c r="F552" s="128"/>
      <c r="H552" s="128"/>
    </row>
    <row r="553" spans="1:8" x14ac:dyDescent="0.3">
      <c r="A553" s="128"/>
      <c r="B553" s="128"/>
      <c r="C553" s="128"/>
      <c r="D553" s="128"/>
      <c r="E553" s="128"/>
      <c r="F553" s="128"/>
      <c r="H553" s="128"/>
    </row>
    <row r="554" spans="1:8" x14ac:dyDescent="0.3">
      <c r="A554" s="128"/>
      <c r="B554" s="128"/>
      <c r="C554" s="128"/>
      <c r="D554" s="128"/>
      <c r="E554" s="128"/>
      <c r="F554" s="128"/>
      <c r="H554" s="128"/>
    </row>
    <row r="555" spans="1:8" x14ac:dyDescent="0.3">
      <c r="A555" s="128"/>
      <c r="B555" s="128"/>
      <c r="C555" s="128"/>
      <c r="D555" s="128"/>
      <c r="E555" s="128"/>
      <c r="F555" s="128"/>
      <c r="H555" s="128"/>
    </row>
    <row r="556" spans="1:8" x14ac:dyDescent="0.3">
      <c r="A556" s="128"/>
      <c r="B556" s="128"/>
      <c r="C556" s="128"/>
      <c r="D556" s="128"/>
      <c r="E556" s="128"/>
      <c r="F556" s="128"/>
      <c r="H556" s="128"/>
    </row>
    <row r="557" spans="1:8" x14ac:dyDescent="0.3">
      <c r="A557" s="128"/>
      <c r="B557" s="128"/>
      <c r="C557" s="128"/>
      <c r="D557" s="128"/>
      <c r="E557" s="128"/>
      <c r="F557" s="128"/>
      <c r="H557" s="128"/>
    </row>
    <row r="558" spans="1:8" x14ac:dyDescent="0.3">
      <c r="A558" s="128"/>
      <c r="B558" s="128"/>
      <c r="C558" s="128"/>
      <c r="D558" s="128"/>
      <c r="E558" s="128"/>
      <c r="F558" s="128"/>
      <c r="H558" s="128"/>
    </row>
    <row r="559" spans="1:8" x14ac:dyDescent="0.3">
      <c r="A559" s="128"/>
      <c r="B559" s="128"/>
      <c r="C559" s="128"/>
      <c r="D559" s="128"/>
      <c r="E559" s="128"/>
      <c r="F559" s="128"/>
      <c r="H559" s="128"/>
    </row>
    <row r="560" spans="1:8" x14ac:dyDescent="0.3">
      <c r="A560" s="128"/>
      <c r="B560" s="128"/>
      <c r="C560" s="128"/>
      <c r="D560" s="128"/>
      <c r="E560" s="128"/>
      <c r="F560" s="128"/>
      <c r="H560" s="128"/>
    </row>
    <row r="561" spans="1:8" x14ac:dyDescent="0.3">
      <c r="A561" s="128"/>
      <c r="B561" s="128"/>
      <c r="C561" s="128"/>
      <c r="D561" s="128"/>
      <c r="E561" s="128"/>
      <c r="F561" s="128"/>
      <c r="H561" s="128"/>
    </row>
    <row r="562" spans="1:8" x14ac:dyDescent="0.3">
      <c r="A562" s="128"/>
      <c r="B562" s="128"/>
      <c r="C562" s="128"/>
      <c r="D562" s="128"/>
      <c r="E562" s="128"/>
      <c r="F562" s="128"/>
      <c r="H562" s="128"/>
    </row>
    <row r="563" spans="1:8" x14ac:dyDescent="0.3">
      <c r="A563" s="128"/>
      <c r="B563" s="128"/>
      <c r="C563" s="128"/>
      <c r="D563" s="128"/>
      <c r="E563" s="128"/>
      <c r="F563" s="128"/>
      <c r="H563" s="128"/>
    </row>
    <row r="564" spans="1:8" x14ac:dyDescent="0.3">
      <c r="A564" s="128"/>
      <c r="B564" s="128"/>
      <c r="C564" s="128"/>
      <c r="D564" s="128"/>
      <c r="E564" s="128"/>
      <c r="F564" s="128"/>
      <c r="H564" s="128"/>
    </row>
    <row r="565" spans="1:8" x14ac:dyDescent="0.3">
      <c r="A565" s="128"/>
      <c r="B565" s="128"/>
      <c r="C565" s="128"/>
      <c r="D565" s="128"/>
      <c r="E565" s="128"/>
      <c r="F565" s="128"/>
      <c r="H565" s="128"/>
    </row>
    <row r="566" spans="1:8" x14ac:dyDescent="0.3">
      <c r="A566" s="128"/>
      <c r="B566" s="128"/>
      <c r="C566" s="128"/>
      <c r="D566" s="128"/>
      <c r="E566" s="128"/>
      <c r="F566" s="128"/>
      <c r="H566" s="128"/>
    </row>
    <row r="567" spans="1:8" x14ac:dyDescent="0.3">
      <c r="A567" s="128"/>
      <c r="B567" s="128"/>
      <c r="C567" s="128"/>
      <c r="D567" s="128"/>
      <c r="E567" s="128"/>
      <c r="F567" s="128"/>
      <c r="H567" s="128"/>
    </row>
    <row r="568" spans="1:8" x14ac:dyDescent="0.3">
      <c r="A568" s="128"/>
      <c r="B568" s="128"/>
      <c r="C568" s="128"/>
      <c r="D568" s="128"/>
      <c r="E568" s="128"/>
      <c r="F568" s="128"/>
      <c r="H568" s="128"/>
    </row>
    <row r="569" spans="1:8" x14ac:dyDescent="0.3">
      <c r="A569" s="128"/>
      <c r="B569" s="128"/>
      <c r="C569" s="128"/>
      <c r="D569" s="128"/>
      <c r="E569" s="128"/>
      <c r="F569" s="128"/>
      <c r="H569" s="128"/>
    </row>
    <row r="570" spans="1:8" x14ac:dyDescent="0.3">
      <c r="A570" s="128"/>
      <c r="B570" s="128"/>
      <c r="C570" s="128"/>
      <c r="D570" s="128"/>
      <c r="E570" s="128"/>
      <c r="F570" s="128"/>
      <c r="H570" s="128"/>
    </row>
    <row r="571" spans="1:8" x14ac:dyDescent="0.3">
      <c r="A571" s="128"/>
      <c r="B571" s="128"/>
      <c r="C571" s="128"/>
      <c r="D571" s="128"/>
      <c r="E571" s="128"/>
      <c r="F571" s="128"/>
      <c r="H571" s="128"/>
    </row>
    <row r="572" spans="1:8" x14ac:dyDescent="0.3">
      <c r="A572" s="128"/>
      <c r="B572" s="128"/>
      <c r="C572" s="128"/>
      <c r="D572" s="128"/>
      <c r="E572" s="128"/>
      <c r="F572" s="128"/>
      <c r="H572" s="128"/>
    </row>
    <row r="573" spans="1:8" x14ac:dyDescent="0.3">
      <c r="A573" s="128"/>
      <c r="B573" s="128"/>
      <c r="C573" s="128"/>
      <c r="D573" s="128"/>
      <c r="E573" s="128"/>
      <c r="F573" s="128"/>
      <c r="H573" s="128"/>
    </row>
    <row r="574" spans="1:8" x14ac:dyDescent="0.3">
      <c r="A574" s="128"/>
      <c r="B574" s="128"/>
      <c r="C574" s="128"/>
      <c r="D574" s="128"/>
      <c r="E574" s="128"/>
      <c r="F574" s="128"/>
      <c r="H574" s="128"/>
    </row>
    <row r="575" spans="1:8" x14ac:dyDescent="0.3">
      <c r="A575" s="128"/>
      <c r="B575" s="128"/>
      <c r="C575" s="128"/>
      <c r="D575" s="128"/>
      <c r="E575" s="128"/>
      <c r="F575" s="128"/>
      <c r="H575" s="128"/>
    </row>
    <row r="576" spans="1:8" x14ac:dyDescent="0.3">
      <c r="A576" s="128"/>
      <c r="B576" s="128"/>
      <c r="C576" s="128"/>
      <c r="D576" s="128"/>
      <c r="E576" s="128"/>
      <c r="F576" s="128"/>
      <c r="H576" s="128"/>
    </row>
    <row r="577" spans="1:8" x14ac:dyDescent="0.3">
      <c r="A577" s="128"/>
      <c r="B577" s="128"/>
      <c r="C577" s="128"/>
      <c r="D577" s="128"/>
      <c r="E577" s="128"/>
      <c r="F577" s="128"/>
      <c r="H577" s="128"/>
    </row>
    <row r="578" spans="1:8" x14ac:dyDescent="0.3">
      <c r="A578" s="128"/>
      <c r="B578" s="128"/>
      <c r="C578" s="128"/>
      <c r="D578" s="128"/>
      <c r="E578" s="128"/>
      <c r="F578" s="128"/>
      <c r="H578" s="128"/>
    </row>
    <row r="579" spans="1:8" x14ac:dyDescent="0.3">
      <c r="A579" s="128"/>
      <c r="B579" s="128"/>
      <c r="C579" s="128"/>
      <c r="D579" s="128"/>
      <c r="E579" s="128"/>
      <c r="F579" s="128"/>
      <c r="H579" s="128"/>
    </row>
    <row r="580" spans="1:8" x14ac:dyDescent="0.3">
      <c r="A580" s="128"/>
      <c r="B580" s="128"/>
      <c r="C580" s="128"/>
      <c r="D580" s="128"/>
      <c r="E580" s="128"/>
      <c r="F580" s="128"/>
      <c r="H580" s="128"/>
    </row>
    <row r="581" spans="1:8" x14ac:dyDescent="0.3">
      <c r="A581" s="128"/>
      <c r="B581" s="128"/>
      <c r="C581" s="128"/>
      <c r="D581" s="128"/>
      <c r="E581" s="128"/>
      <c r="F581" s="128"/>
      <c r="H581" s="128"/>
    </row>
    <row r="582" spans="1:8" x14ac:dyDescent="0.3">
      <c r="A582" s="128"/>
      <c r="B582" s="128"/>
      <c r="C582" s="128"/>
      <c r="D582" s="128"/>
      <c r="E582" s="128"/>
      <c r="F582" s="128"/>
      <c r="H582" s="128"/>
    </row>
    <row r="583" spans="1:8" x14ac:dyDescent="0.3">
      <c r="A583" s="128"/>
      <c r="B583" s="128"/>
      <c r="C583" s="128"/>
      <c r="D583" s="128"/>
      <c r="E583" s="128"/>
      <c r="F583" s="128"/>
      <c r="H583" s="128"/>
    </row>
    <row r="584" spans="1:8" x14ac:dyDescent="0.3">
      <c r="A584" s="128"/>
      <c r="B584" s="128"/>
      <c r="C584" s="128"/>
      <c r="D584" s="128"/>
      <c r="E584" s="128"/>
      <c r="F584" s="128"/>
      <c r="H584" s="128"/>
    </row>
    <row r="585" spans="1:8" x14ac:dyDescent="0.3">
      <c r="A585" s="128"/>
      <c r="B585" s="128"/>
      <c r="C585" s="128"/>
      <c r="D585" s="128"/>
      <c r="E585" s="128"/>
      <c r="F585" s="128"/>
      <c r="H585" s="128"/>
    </row>
    <row r="586" spans="1:8" x14ac:dyDescent="0.3">
      <c r="A586" s="128"/>
      <c r="B586" s="128"/>
      <c r="C586" s="128"/>
      <c r="D586" s="128"/>
      <c r="E586" s="128"/>
      <c r="F586" s="128"/>
      <c r="H586" s="128"/>
    </row>
    <row r="587" spans="1:8" x14ac:dyDescent="0.3">
      <c r="A587" s="128"/>
      <c r="B587" s="128"/>
      <c r="C587" s="128"/>
      <c r="D587" s="128"/>
      <c r="E587" s="128"/>
      <c r="F587" s="128"/>
      <c r="H587" s="128"/>
    </row>
    <row r="588" spans="1:8" x14ac:dyDescent="0.3">
      <c r="A588" s="128"/>
      <c r="B588" s="128"/>
      <c r="C588" s="128"/>
      <c r="D588" s="128"/>
      <c r="E588" s="128"/>
      <c r="F588" s="128"/>
      <c r="H588" s="128"/>
    </row>
    <row r="589" spans="1:8" x14ac:dyDescent="0.3">
      <c r="A589" s="128"/>
      <c r="B589" s="128"/>
      <c r="C589" s="128"/>
      <c r="D589" s="128"/>
      <c r="E589" s="128"/>
      <c r="F589" s="128"/>
      <c r="H589" s="128"/>
    </row>
    <row r="590" spans="1:8" x14ac:dyDescent="0.3">
      <c r="A590" s="128"/>
      <c r="B590" s="128"/>
      <c r="C590" s="128"/>
      <c r="D590" s="128"/>
      <c r="E590" s="128"/>
      <c r="F590" s="128"/>
      <c r="H590" s="128"/>
    </row>
    <row r="591" spans="1:8" x14ac:dyDescent="0.3">
      <c r="A591" s="128"/>
      <c r="B591" s="128"/>
      <c r="C591" s="128"/>
      <c r="D591" s="128"/>
      <c r="E591" s="128"/>
      <c r="F591" s="128"/>
      <c r="H591" s="128"/>
    </row>
    <row r="592" spans="1:8" x14ac:dyDescent="0.3">
      <c r="A592" s="128"/>
      <c r="B592" s="128"/>
      <c r="C592" s="128"/>
      <c r="D592" s="128"/>
      <c r="E592" s="128"/>
      <c r="F592" s="128"/>
      <c r="H592" s="128"/>
    </row>
    <row r="593" spans="1:8" x14ac:dyDescent="0.3">
      <c r="A593" s="128"/>
      <c r="B593" s="128"/>
      <c r="C593" s="128"/>
      <c r="D593" s="128"/>
      <c r="E593" s="128"/>
      <c r="F593" s="128"/>
      <c r="H593" s="128"/>
    </row>
    <row r="594" spans="1:8" x14ac:dyDescent="0.3">
      <c r="A594" s="128"/>
      <c r="B594" s="128"/>
      <c r="C594" s="128"/>
      <c r="D594" s="128"/>
      <c r="E594" s="128"/>
      <c r="F594" s="128"/>
      <c r="H594" s="128"/>
    </row>
    <row r="595" spans="1:8" x14ac:dyDescent="0.3">
      <c r="A595" s="128"/>
      <c r="B595" s="128"/>
      <c r="C595" s="128"/>
      <c r="D595" s="128"/>
      <c r="E595" s="128"/>
      <c r="F595" s="128"/>
      <c r="H595" s="128"/>
    </row>
    <row r="596" spans="1:8" x14ac:dyDescent="0.3">
      <c r="A596" s="128"/>
      <c r="B596" s="128"/>
      <c r="C596" s="128"/>
      <c r="D596" s="128"/>
      <c r="E596" s="128"/>
      <c r="F596" s="128"/>
      <c r="H596" s="128"/>
    </row>
    <row r="597" spans="1:8" x14ac:dyDescent="0.3">
      <c r="A597" s="128"/>
      <c r="B597" s="128"/>
      <c r="C597" s="128"/>
      <c r="D597" s="128"/>
      <c r="E597" s="128"/>
      <c r="F597" s="128"/>
      <c r="H597" s="128"/>
    </row>
    <row r="598" spans="1:8" x14ac:dyDescent="0.3">
      <c r="A598" s="128"/>
      <c r="B598" s="128"/>
      <c r="C598" s="128"/>
      <c r="D598" s="128"/>
      <c r="E598" s="128"/>
      <c r="F598" s="128"/>
      <c r="H598" s="128"/>
    </row>
    <row r="599" spans="1:8" x14ac:dyDescent="0.3">
      <c r="A599" s="128"/>
      <c r="B599" s="128"/>
      <c r="C599" s="128"/>
      <c r="D599" s="128"/>
      <c r="E599" s="128"/>
      <c r="F599" s="128"/>
      <c r="H599" s="128"/>
    </row>
    <row r="600" spans="1:8" x14ac:dyDescent="0.3">
      <c r="A600" s="128"/>
      <c r="B600" s="128"/>
      <c r="C600" s="128"/>
      <c r="D600" s="128"/>
      <c r="E600" s="128"/>
      <c r="F600" s="128"/>
      <c r="H600" s="128"/>
    </row>
    <row r="601" spans="1:8" x14ac:dyDescent="0.3">
      <c r="A601" s="128"/>
      <c r="B601" s="128"/>
      <c r="C601" s="128"/>
      <c r="D601" s="128"/>
      <c r="E601" s="128"/>
      <c r="F601" s="128"/>
      <c r="H601" s="128"/>
    </row>
    <row r="602" spans="1:8" x14ac:dyDescent="0.3">
      <c r="A602" s="128"/>
      <c r="B602" s="128"/>
      <c r="C602" s="128"/>
      <c r="D602" s="128"/>
      <c r="E602" s="128"/>
      <c r="F602" s="128"/>
      <c r="H602" s="128"/>
    </row>
    <row r="603" spans="1:8" x14ac:dyDescent="0.3">
      <c r="A603" s="128"/>
      <c r="B603" s="128"/>
      <c r="C603" s="128"/>
      <c r="D603" s="128"/>
      <c r="E603" s="128"/>
      <c r="F603" s="128"/>
      <c r="H603" s="128"/>
    </row>
    <row r="604" spans="1:8" x14ac:dyDescent="0.3">
      <c r="A604" s="128"/>
      <c r="B604" s="128"/>
      <c r="C604" s="128"/>
      <c r="D604" s="128"/>
      <c r="E604" s="128"/>
      <c r="F604" s="128"/>
      <c r="H604" s="128"/>
    </row>
    <row r="605" spans="1:8" x14ac:dyDescent="0.3">
      <c r="A605" s="128"/>
      <c r="B605" s="128"/>
      <c r="C605" s="128"/>
      <c r="D605" s="128"/>
      <c r="E605" s="128"/>
      <c r="F605" s="128"/>
      <c r="H605" s="128"/>
    </row>
    <row r="606" spans="1:8" x14ac:dyDescent="0.3">
      <c r="A606" s="128"/>
      <c r="B606" s="128"/>
      <c r="C606" s="128"/>
      <c r="D606" s="128"/>
      <c r="E606" s="128"/>
      <c r="F606" s="128"/>
      <c r="H606" s="128"/>
    </row>
    <row r="607" spans="1:8" x14ac:dyDescent="0.3">
      <c r="A607" s="128"/>
      <c r="B607" s="128"/>
      <c r="C607" s="128"/>
      <c r="D607" s="128"/>
      <c r="E607" s="128"/>
      <c r="F607" s="128"/>
      <c r="H607" s="128"/>
    </row>
    <row r="608" spans="1:8" x14ac:dyDescent="0.3">
      <c r="A608" s="128"/>
      <c r="B608" s="128"/>
      <c r="C608" s="128"/>
      <c r="D608" s="128"/>
      <c r="E608" s="128"/>
      <c r="F608" s="128"/>
      <c r="H608" s="128"/>
    </row>
    <row r="609" spans="1:8" x14ac:dyDescent="0.3">
      <c r="A609" s="128"/>
      <c r="B609" s="128"/>
      <c r="C609" s="128"/>
      <c r="D609" s="128"/>
      <c r="E609" s="128"/>
      <c r="F609" s="128"/>
      <c r="H609" s="128"/>
    </row>
    <row r="610" spans="1:8" x14ac:dyDescent="0.3">
      <c r="A610" s="128"/>
      <c r="B610" s="128"/>
      <c r="C610" s="128"/>
      <c r="D610" s="128"/>
      <c r="E610" s="128"/>
      <c r="F610" s="128"/>
      <c r="H610" s="128"/>
    </row>
    <row r="611" spans="1:8" x14ac:dyDescent="0.3">
      <c r="A611" s="128"/>
      <c r="B611" s="128"/>
      <c r="C611" s="128"/>
      <c r="D611" s="128"/>
      <c r="E611" s="128"/>
      <c r="F611" s="128"/>
      <c r="H611" s="128"/>
    </row>
    <row r="612" spans="1:8" x14ac:dyDescent="0.3">
      <c r="A612" s="128"/>
      <c r="B612" s="128"/>
      <c r="C612" s="128"/>
      <c r="D612" s="128"/>
      <c r="E612" s="128"/>
      <c r="F612" s="128"/>
      <c r="H612" s="128"/>
    </row>
    <row r="613" spans="1:8" x14ac:dyDescent="0.3">
      <c r="A613" s="128"/>
      <c r="B613" s="128"/>
      <c r="C613" s="128"/>
      <c r="D613" s="128"/>
      <c r="E613" s="128"/>
      <c r="F613" s="128"/>
      <c r="H613" s="128"/>
    </row>
    <row r="614" spans="1:8" x14ac:dyDescent="0.3">
      <c r="A614" s="128"/>
      <c r="B614" s="128"/>
      <c r="C614" s="128"/>
      <c r="D614" s="128"/>
      <c r="E614" s="128"/>
      <c r="F614" s="128"/>
      <c r="H614" s="128"/>
    </row>
    <row r="615" spans="1:8" x14ac:dyDescent="0.3">
      <c r="A615" s="128"/>
      <c r="B615" s="128"/>
      <c r="C615" s="128"/>
      <c r="D615" s="128"/>
      <c r="E615" s="128"/>
      <c r="F615" s="128"/>
      <c r="H615" s="128"/>
    </row>
    <row r="616" spans="1:8" x14ac:dyDescent="0.3">
      <c r="A616" s="128"/>
      <c r="B616" s="128"/>
      <c r="C616" s="128"/>
      <c r="D616" s="128"/>
      <c r="E616" s="128"/>
      <c r="F616" s="128"/>
      <c r="H616" s="128"/>
    </row>
    <row r="617" spans="1:8" x14ac:dyDescent="0.3">
      <c r="A617" s="128"/>
      <c r="B617" s="128"/>
      <c r="C617" s="128"/>
      <c r="D617" s="128"/>
      <c r="E617" s="128"/>
      <c r="F617" s="128"/>
      <c r="H617" s="128"/>
    </row>
    <row r="618" spans="1:8" x14ac:dyDescent="0.3">
      <c r="A618" s="128"/>
      <c r="B618" s="128"/>
      <c r="C618" s="128"/>
      <c r="D618" s="128"/>
      <c r="E618" s="128"/>
      <c r="F618" s="128"/>
      <c r="H618" s="128"/>
    </row>
    <row r="619" spans="1:8" x14ac:dyDescent="0.3">
      <c r="A619" s="128"/>
      <c r="B619" s="128"/>
      <c r="C619" s="128"/>
      <c r="D619" s="128"/>
      <c r="E619" s="128"/>
      <c r="F619" s="128"/>
      <c r="H619" s="128"/>
    </row>
    <row r="620" spans="1:8" x14ac:dyDescent="0.3">
      <c r="A620" s="128"/>
      <c r="B620" s="128"/>
      <c r="C620" s="128"/>
      <c r="D620" s="128"/>
      <c r="E620" s="128"/>
      <c r="F620" s="128"/>
      <c r="H620" s="128"/>
    </row>
    <row r="621" spans="1:8" x14ac:dyDescent="0.3">
      <c r="A621" s="128"/>
      <c r="B621" s="128"/>
      <c r="C621" s="128"/>
      <c r="D621" s="128"/>
      <c r="E621" s="128"/>
      <c r="F621" s="128"/>
      <c r="H621" s="128"/>
    </row>
    <row r="622" spans="1:8" x14ac:dyDescent="0.3">
      <c r="A622" s="128"/>
      <c r="B622" s="128"/>
      <c r="C622" s="128"/>
      <c r="D622" s="128"/>
      <c r="E622" s="128"/>
      <c r="F622" s="128"/>
      <c r="H622" s="128"/>
    </row>
    <row r="623" spans="1:8" x14ac:dyDescent="0.3">
      <c r="A623" s="128"/>
      <c r="B623" s="128"/>
      <c r="C623" s="128"/>
      <c r="D623" s="128"/>
      <c r="E623" s="128"/>
      <c r="F623" s="128"/>
      <c r="H623" s="128"/>
    </row>
    <row r="624" spans="1:8" x14ac:dyDescent="0.3">
      <c r="A624" s="128"/>
      <c r="B624" s="128"/>
      <c r="C624" s="128"/>
      <c r="D624" s="128"/>
      <c r="E624" s="128"/>
      <c r="F624" s="128"/>
      <c r="H624" s="128"/>
    </row>
    <row r="625" spans="1:8" x14ac:dyDescent="0.3">
      <c r="A625" s="128"/>
      <c r="B625" s="128"/>
      <c r="C625" s="128"/>
      <c r="D625" s="128"/>
      <c r="E625" s="128"/>
      <c r="F625" s="128"/>
      <c r="H625" s="128"/>
    </row>
    <row r="626" spans="1:8" x14ac:dyDescent="0.3">
      <c r="A626" s="128"/>
      <c r="B626" s="128"/>
      <c r="C626" s="128"/>
      <c r="D626" s="128"/>
      <c r="E626" s="128"/>
      <c r="F626" s="128"/>
      <c r="H626" s="128"/>
    </row>
    <row r="627" spans="1:8" x14ac:dyDescent="0.3">
      <c r="A627" s="128"/>
      <c r="B627" s="128"/>
      <c r="C627" s="128"/>
      <c r="D627" s="128"/>
      <c r="E627" s="128"/>
      <c r="F627" s="128"/>
      <c r="H627" s="128"/>
    </row>
    <row r="628" spans="1:8" x14ac:dyDescent="0.3">
      <c r="A628" s="128"/>
      <c r="B628" s="128"/>
      <c r="C628" s="128"/>
      <c r="D628" s="128"/>
      <c r="E628" s="128"/>
      <c r="F628" s="128"/>
      <c r="H628" s="128"/>
    </row>
    <row r="629" spans="1:8" x14ac:dyDescent="0.3">
      <c r="A629" s="128"/>
      <c r="B629" s="128"/>
      <c r="C629" s="128"/>
      <c r="D629" s="128"/>
      <c r="E629" s="128"/>
      <c r="F629" s="128"/>
      <c r="H629" s="128"/>
    </row>
    <row r="630" spans="1:8" x14ac:dyDescent="0.3">
      <c r="A630" s="128"/>
      <c r="B630" s="128"/>
      <c r="C630" s="128"/>
      <c r="D630" s="128"/>
      <c r="E630" s="128"/>
      <c r="F630" s="128"/>
      <c r="H630" s="128"/>
    </row>
    <row r="631" spans="1:8" x14ac:dyDescent="0.3">
      <c r="A631" s="128"/>
      <c r="B631" s="128"/>
      <c r="C631" s="128"/>
      <c r="D631" s="128"/>
      <c r="E631" s="128"/>
      <c r="F631" s="128"/>
      <c r="H631" s="128"/>
    </row>
    <row r="632" spans="1:8" x14ac:dyDescent="0.3">
      <c r="A632" s="128"/>
      <c r="B632" s="128"/>
      <c r="C632" s="128"/>
      <c r="D632" s="128"/>
      <c r="E632" s="128"/>
      <c r="F632" s="128"/>
      <c r="H632" s="128"/>
    </row>
    <row r="633" spans="1:8" x14ac:dyDescent="0.3">
      <c r="A633" s="128"/>
      <c r="B633" s="128"/>
      <c r="C633" s="128"/>
      <c r="D633" s="128"/>
      <c r="E633" s="128"/>
      <c r="F633" s="128"/>
      <c r="H633" s="128"/>
    </row>
    <row r="634" spans="1:8" x14ac:dyDescent="0.3">
      <c r="A634" s="128"/>
      <c r="B634" s="128"/>
      <c r="C634" s="128"/>
      <c r="D634" s="128"/>
      <c r="E634" s="128"/>
      <c r="F634" s="128"/>
      <c r="H634" s="128"/>
    </row>
    <row r="635" spans="1:8" x14ac:dyDescent="0.3">
      <c r="A635" s="128"/>
      <c r="B635" s="128"/>
      <c r="C635" s="128"/>
      <c r="D635" s="128"/>
      <c r="E635" s="128"/>
      <c r="F635" s="128"/>
      <c r="H635" s="128"/>
    </row>
    <row r="636" spans="1:8" x14ac:dyDescent="0.3">
      <c r="A636" s="128"/>
      <c r="B636" s="128"/>
      <c r="C636" s="128"/>
      <c r="D636" s="128"/>
      <c r="E636" s="128"/>
      <c r="F636" s="128"/>
      <c r="H636" s="128"/>
    </row>
    <row r="637" spans="1:8" x14ac:dyDescent="0.3">
      <c r="A637" s="128"/>
      <c r="B637" s="128"/>
      <c r="C637" s="128"/>
      <c r="D637" s="128"/>
      <c r="E637" s="128"/>
      <c r="F637" s="128"/>
      <c r="H637" s="128"/>
    </row>
    <row r="638" spans="1:8" x14ac:dyDescent="0.3">
      <c r="A638" s="128"/>
      <c r="B638" s="128"/>
      <c r="C638" s="128"/>
      <c r="D638" s="128"/>
      <c r="E638" s="128"/>
      <c r="F638" s="128"/>
      <c r="H638" s="128"/>
    </row>
    <row r="639" spans="1:8" x14ac:dyDescent="0.3">
      <c r="A639" s="128"/>
      <c r="B639" s="128"/>
      <c r="C639" s="128"/>
      <c r="D639" s="128"/>
      <c r="E639" s="128"/>
      <c r="F639" s="128"/>
      <c r="H639" s="128"/>
    </row>
    <row r="640" spans="1:8" x14ac:dyDescent="0.3">
      <c r="A640" s="128"/>
      <c r="B640" s="128"/>
      <c r="C640" s="128"/>
      <c r="D640" s="128"/>
      <c r="E640" s="128"/>
      <c r="F640" s="128"/>
      <c r="H640" s="128"/>
    </row>
    <row r="641" spans="1:8" x14ac:dyDescent="0.3">
      <c r="A641" s="128"/>
      <c r="B641" s="128"/>
      <c r="C641" s="128"/>
      <c r="D641" s="128"/>
      <c r="E641" s="128"/>
      <c r="F641" s="128"/>
      <c r="H641" s="128"/>
    </row>
    <row r="642" spans="1:8" x14ac:dyDescent="0.3">
      <c r="A642" s="128"/>
      <c r="B642" s="128"/>
      <c r="C642" s="128"/>
      <c r="D642" s="128"/>
      <c r="E642" s="128"/>
      <c r="F642" s="128"/>
      <c r="H642" s="128"/>
    </row>
    <row r="643" spans="1:8" x14ac:dyDescent="0.3">
      <c r="A643" s="128"/>
      <c r="B643" s="128"/>
      <c r="C643" s="128"/>
      <c r="D643" s="128"/>
      <c r="E643" s="128"/>
      <c r="F643" s="128"/>
      <c r="H643" s="128"/>
    </row>
    <row r="644" spans="1:8" x14ac:dyDescent="0.3">
      <c r="A644" s="128"/>
      <c r="B644" s="128"/>
      <c r="C644" s="128"/>
      <c r="D644" s="128"/>
      <c r="E644" s="128"/>
      <c r="F644" s="128"/>
      <c r="H644" s="128"/>
    </row>
    <row r="645" spans="1:8" x14ac:dyDescent="0.3">
      <c r="A645" s="128"/>
      <c r="B645" s="128"/>
      <c r="C645" s="128"/>
      <c r="D645" s="128"/>
      <c r="E645" s="128"/>
      <c r="F645" s="128"/>
      <c r="H645" s="128"/>
    </row>
    <row r="646" spans="1:8" x14ac:dyDescent="0.3">
      <c r="A646" s="128"/>
      <c r="B646" s="128"/>
      <c r="C646" s="128"/>
      <c r="D646" s="128"/>
      <c r="E646" s="128"/>
      <c r="F646" s="128"/>
      <c r="H646" s="128"/>
    </row>
    <row r="647" spans="1:8" x14ac:dyDescent="0.3">
      <c r="A647" s="128"/>
      <c r="B647" s="128"/>
      <c r="C647" s="128"/>
      <c r="D647" s="128"/>
      <c r="E647" s="128"/>
      <c r="F647" s="128"/>
      <c r="H647" s="128"/>
    </row>
    <row r="648" spans="1:8" x14ac:dyDescent="0.3">
      <c r="A648" s="128"/>
      <c r="B648" s="128"/>
      <c r="C648" s="128"/>
      <c r="D648" s="128"/>
      <c r="E648" s="128"/>
      <c r="F648" s="128"/>
      <c r="H648" s="128"/>
    </row>
    <row r="649" spans="1:8" x14ac:dyDescent="0.3">
      <c r="A649" s="128"/>
      <c r="B649" s="128"/>
      <c r="C649" s="128"/>
      <c r="D649" s="128"/>
      <c r="E649" s="128"/>
      <c r="F649" s="128"/>
      <c r="H649" s="128"/>
    </row>
    <row r="650" spans="1:8" x14ac:dyDescent="0.3">
      <c r="A650" s="128"/>
      <c r="B650" s="128"/>
      <c r="C650" s="128"/>
      <c r="D650" s="128"/>
      <c r="E650" s="128"/>
      <c r="F650" s="128"/>
      <c r="H650" s="128"/>
    </row>
    <row r="651" spans="1:8" x14ac:dyDescent="0.3">
      <c r="A651" s="128"/>
      <c r="B651" s="128"/>
      <c r="C651" s="128"/>
      <c r="D651" s="128"/>
      <c r="E651" s="128"/>
      <c r="F651" s="128"/>
      <c r="H651" s="128"/>
    </row>
    <row r="652" spans="1:8" x14ac:dyDescent="0.3">
      <c r="A652" s="128"/>
      <c r="B652" s="128"/>
      <c r="C652" s="128"/>
      <c r="D652" s="128"/>
      <c r="E652" s="128"/>
      <c r="F652" s="128"/>
      <c r="H652" s="128"/>
    </row>
    <row r="653" spans="1:8" x14ac:dyDescent="0.3">
      <c r="A653" s="128"/>
      <c r="B653" s="128"/>
      <c r="C653" s="128"/>
      <c r="D653" s="128"/>
      <c r="E653" s="128"/>
      <c r="F653" s="128"/>
      <c r="H653" s="128"/>
    </row>
    <row r="654" spans="1:8" x14ac:dyDescent="0.3">
      <c r="A654" s="128"/>
      <c r="B654" s="128"/>
      <c r="C654" s="128"/>
      <c r="D654" s="128"/>
      <c r="E654" s="128"/>
      <c r="F654" s="128"/>
      <c r="H654" s="128"/>
    </row>
    <row r="655" spans="1:8" x14ac:dyDescent="0.3">
      <c r="A655" s="128"/>
      <c r="B655" s="128"/>
      <c r="C655" s="128"/>
      <c r="D655" s="128"/>
      <c r="E655" s="128"/>
      <c r="F655" s="128"/>
      <c r="H655" s="128"/>
    </row>
    <row r="656" spans="1:8" x14ac:dyDescent="0.3">
      <c r="A656" s="128"/>
      <c r="B656" s="128"/>
      <c r="C656" s="128"/>
      <c r="D656" s="128"/>
      <c r="E656" s="128"/>
      <c r="F656" s="128"/>
      <c r="H656" s="128"/>
    </row>
    <row r="657" spans="1:8" x14ac:dyDescent="0.3">
      <c r="A657" s="128"/>
      <c r="B657" s="128"/>
      <c r="C657" s="128"/>
      <c r="D657" s="128"/>
      <c r="E657" s="128"/>
      <c r="F657" s="128"/>
      <c r="H657" s="128"/>
    </row>
    <row r="658" spans="1:8" x14ac:dyDescent="0.3">
      <c r="A658" s="128"/>
      <c r="B658" s="128"/>
      <c r="C658" s="128"/>
      <c r="D658" s="128"/>
      <c r="E658" s="128"/>
      <c r="F658" s="128"/>
      <c r="H658" s="128"/>
    </row>
    <row r="659" spans="1:8" x14ac:dyDescent="0.3">
      <c r="A659" s="128"/>
      <c r="B659" s="128"/>
      <c r="C659" s="128"/>
      <c r="D659" s="128"/>
      <c r="E659" s="128"/>
      <c r="F659" s="128"/>
      <c r="H659" s="128"/>
    </row>
    <row r="660" spans="1:8" x14ac:dyDescent="0.3">
      <c r="A660" s="128"/>
      <c r="B660" s="128"/>
      <c r="C660" s="128"/>
      <c r="D660" s="128"/>
      <c r="E660" s="128"/>
      <c r="F660" s="128"/>
      <c r="H660" s="128"/>
    </row>
    <row r="661" spans="1:8" x14ac:dyDescent="0.3">
      <c r="A661" s="128"/>
      <c r="B661" s="128"/>
      <c r="C661" s="128"/>
      <c r="D661" s="128"/>
      <c r="E661" s="128"/>
      <c r="F661" s="128"/>
      <c r="H661" s="128"/>
    </row>
    <row r="662" spans="1:8" x14ac:dyDescent="0.3">
      <c r="A662" s="128"/>
      <c r="B662" s="128"/>
      <c r="C662" s="128"/>
      <c r="D662" s="128"/>
      <c r="E662" s="128"/>
      <c r="F662" s="128"/>
      <c r="H662" s="128"/>
    </row>
    <row r="663" spans="1:8" x14ac:dyDescent="0.3">
      <c r="A663" s="128"/>
      <c r="B663" s="128"/>
      <c r="C663" s="128"/>
      <c r="D663" s="128"/>
      <c r="E663" s="128"/>
      <c r="F663" s="128"/>
      <c r="H663" s="128"/>
    </row>
    <row r="664" spans="1:8" x14ac:dyDescent="0.3">
      <c r="A664" s="128"/>
      <c r="B664" s="128"/>
      <c r="C664" s="128"/>
      <c r="D664" s="128"/>
      <c r="E664" s="128"/>
      <c r="F664" s="128"/>
      <c r="H664" s="128"/>
    </row>
    <row r="665" spans="1:8" x14ac:dyDescent="0.3">
      <c r="A665" s="128"/>
      <c r="B665" s="128"/>
      <c r="C665" s="128"/>
      <c r="D665" s="128"/>
      <c r="E665" s="128"/>
      <c r="F665" s="128"/>
      <c r="H665" s="128"/>
    </row>
    <row r="666" spans="1:8" x14ac:dyDescent="0.3">
      <c r="A666" s="128"/>
      <c r="B666" s="128"/>
      <c r="C666" s="128"/>
      <c r="D666" s="128"/>
      <c r="E666" s="128"/>
      <c r="F666" s="128"/>
      <c r="H666" s="128"/>
    </row>
    <row r="667" spans="1:8" x14ac:dyDescent="0.3">
      <c r="A667" s="128"/>
      <c r="B667" s="128"/>
      <c r="C667" s="128"/>
      <c r="D667" s="128"/>
      <c r="E667" s="128"/>
      <c r="F667" s="128"/>
      <c r="H667" s="128"/>
    </row>
    <row r="668" spans="1:8" x14ac:dyDescent="0.3">
      <c r="A668" s="128"/>
      <c r="B668" s="128"/>
      <c r="C668" s="128"/>
      <c r="D668" s="128"/>
      <c r="E668" s="128"/>
      <c r="F668" s="128"/>
      <c r="H668" s="128"/>
    </row>
    <row r="669" spans="1:8" x14ac:dyDescent="0.3">
      <c r="A669" s="128"/>
      <c r="B669" s="128"/>
      <c r="C669" s="128"/>
      <c r="D669" s="128"/>
      <c r="E669" s="128"/>
      <c r="F669" s="128"/>
      <c r="H669" s="128"/>
    </row>
    <row r="670" spans="1:8" x14ac:dyDescent="0.3">
      <c r="A670" s="128"/>
      <c r="B670" s="128"/>
      <c r="C670" s="128"/>
      <c r="D670" s="128"/>
      <c r="E670" s="128"/>
      <c r="F670" s="128"/>
      <c r="H670" s="128"/>
    </row>
    <row r="671" spans="1:8" x14ac:dyDescent="0.3">
      <c r="A671" s="128"/>
      <c r="B671" s="128"/>
      <c r="C671" s="128"/>
      <c r="D671" s="128"/>
      <c r="E671" s="128"/>
      <c r="F671" s="128"/>
      <c r="H671" s="128"/>
    </row>
    <row r="672" spans="1:8" x14ac:dyDescent="0.3">
      <c r="A672" s="128"/>
      <c r="B672" s="128"/>
      <c r="C672" s="128"/>
      <c r="D672" s="128"/>
      <c r="E672" s="128"/>
      <c r="F672" s="128"/>
      <c r="H672" s="128"/>
    </row>
    <row r="673" spans="1:8" x14ac:dyDescent="0.3">
      <c r="A673" s="128"/>
      <c r="B673" s="128"/>
      <c r="C673" s="128"/>
      <c r="D673" s="128"/>
      <c r="E673" s="128"/>
      <c r="F673" s="128"/>
      <c r="H673" s="128"/>
    </row>
    <row r="674" spans="1:8" x14ac:dyDescent="0.3">
      <c r="A674" s="128"/>
      <c r="B674" s="128"/>
      <c r="C674" s="128"/>
      <c r="D674" s="128"/>
      <c r="E674" s="128"/>
      <c r="F674" s="128"/>
      <c r="H674" s="128"/>
    </row>
    <row r="675" spans="1:8" x14ac:dyDescent="0.3">
      <c r="A675" s="128"/>
      <c r="B675" s="128"/>
      <c r="C675" s="128"/>
      <c r="D675" s="128"/>
      <c r="E675" s="128"/>
      <c r="F675" s="128"/>
      <c r="H675" s="128"/>
    </row>
    <row r="676" spans="1:8" x14ac:dyDescent="0.3">
      <c r="A676" s="128"/>
      <c r="B676" s="128"/>
      <c r="C676" s="128"/>
      <c r="D676" s="128"/>
      <c r="E676" s="128"/>
      <c r="F676" s="128"/>
      <c r="H676" s="128"/>
    </row>
    <row r="677" spans="1:8" x14ac:dyDescent="0.3">
      <c r="A677" s="128"/>
      <c r="B677" s="128"/>
      <c r="C677" s="128"/>
      <c r="D677" s="128"/>
      <c r="E677" s="128"/>
      <c r="F677" s="128"/>
      <c r="H677" s="128"/>
    </row>
    <row r="678" spans="1:8" x14ac:dyDescent="0.3">
      <c r="A678" s="128"/>
      <c r="B678" s="128"/>
      <c r="C678" s="128"/>
      <c r="D678" s="128"/>
      <c r="E678" s="128"/>
      <c r="F678" s="128"/>
      <c r="H678" s="128"/>
    </row>
    <row r="679" spans="1:8" x14ac:dyDescent="0.3">
      <c r="A679" s="128"/>
      <c r="B679" s="128"/>
      <c r="C679" s="128"/>
      <c r="D679" s="128"/>
      <c r="E679" s="128"/>
      <c r="F679" s="128"/>
      <c r="H679" s="128"/>
    </row>
    <row r="680" spans="1:8" x14ac:dyDescent="0.3">
      <c r="A680" s="128"/>
      <c r="B680" s="128"/>
      <c r="C680" s="128"/>
      <c r="D680" s="128"/>
      <c r="E680" s="128"/>
      <c r="F680" s="128"/>
      <c r="H680" s="128"/>
    </row>
    <row r="681" spans="1:8" x14ac:dyDescent="0.3">
      <c r="A681" s="128"/>
      <c r="B681" s="128"/>
      <c r="C681" s="128"/>
      <c r="D681" s="128"/>
      <c r="E681" s="128"/>
      <c r="F681" s="128"/>
      <c r="H681" s="128"/>
    </row>
    <row r="682" spans="1:8" x14ac:dyDescent="0.3">
      <c r="A682" s="128"/>
      <c r="B682" s="128"/>
      <c r="C682" s="128"/>
      <c r="D682" s="128"/>
      <c r="E682" s="128"/>
      <c r="F682" s="128"/>
      <c r="H682" s="128"/>
    </row>
    <row r="683" spans="1:8" x14ac:dyDescent="0.3">
      <c r="A683" s="128"/>
      <c r="B683" s="128"/>
      <c r="C683" s="128"/>
      <c r="D683" s="128"/>
      <c r="E683" s="128"/>
      <c r="F683" s="128"/>
      <c r="H683" s="128"/>
    </row>
    <row r="684" spans="1:8" x14ac:dyDescent="0.3">
      <c r="A684" s="128"/>
      <c r="B684" s="128"/>
      <c r="C684" s="128"/>
      <c r="D684" s="128"/>
      <c r="E684" s="128"/>
      <c r="F684" s="128"/>
      <c r="H684" s="128"/>
    </row>
    <row r="685" spans="1:8" x14ac:dyDescent="0.3">
      <c r="A685" s="128"/>
      <c r="B685" s="128"/>
      <c r="C685" s="128"/>
      <c r="D685" s="128"/>
      <c r="E685" s="128"/>
      <c r="F685" s="128"/>
      <c r="H685" s="128"/>
    </row>
    <row r="686" spans="1:8" x14ac:dyDescent="0.3">
      <c r="A686" s="128"/>
      <c r="B686" s="128"/>
      <c r="C686" s="128"/>
      <c r="D686" s="128"/>
      <c r="E686" s="128"/>
      <c r="F686" s="128"/>
      <c r="H686" s="128"/>
    </row>
    <row r="687" spans="1:8" x14ac:dyDescent="0.3">
      <c r="A687" s="128"/>
      <c r="B687" s="128"/>
      <c r="C687" s="128"/>
      <c r="D687" s="128"/>
      <c r="E687" s="128"/>
      <c r="F687" s="128"/>
      <c r="H687" s="128"/>
    </row>
    <row r="688" spans="1:8" x14ac:dyDescent="0.3">
      <c r="A688" s="128"/>
      <c r="B688" s="128"/>
      <c r="C688" s="128"/>
      <c r="D688" s="128"/>
      <c r="E688" s="128"/>
      <c r="F688" s="128"/>
      <c r="H688" s="128"/>
    </row>
    <row r="689" spans="1:8" x14ac:dyDescent="0.3">
      <c r="A689" s="128"/>
      <c r="B689" s="128"/>
      <c r="C689" s="128"/>
      <c r="D689" s="128"/>
      <c r="E689" s="128"/>
      <c r="F689" s="128"/>
      <c r="H689" s="128"/>
    </row>
    <row r="690" spans="1:8" x14ac:dyDescent="0.3">
      <c r="A690" s="128"/>
      <c r="B690" s="128"/>
      <c r="C690" s="128"/>
      <c r="D690" s="128"/>
      <c r="E690" s="128"/>
      <c r="F690" s="128"/>
      <c r="H690" s="128"/>
    </row>
    <row r="691" spans="1:8" x14ac:dyDescent="0.3">
      <c r="A691" s="128"/>
      <c r="B691" s="128"/>
      <c r="C691" s="128"/>
      <c r="D691" s="128"/>
      <c r="E691" s="128"/>
      <c r="F691" s="128"/>
      <c r="H691" s="128"/>
    </row>
    <row r="692" spans="1:8" x14ac:dyDescent="0.3">
      <c r="A692" s="128"/>
      <c r="B692" s="128"/>
      <c r="C692" s="128"/>
      <c r="D692" s="128"/>
      <c r="E692" s="128"/>
      <c r="F692" s="128"/>
      <c r="H692" s="128"/>
    </row>
    <row r="693" spans="1:8" x14ac:dyDescent="0.3">
      <c r="A693" s="128"/>
      <c r="B693" s="128"/>
      <c r="C693" s="128"/>
      <c r="D693" s="128"/>
      <c r="E693" s="128"/>
      <c r="F693" s="128"/>
      <c r="H693" s="128"/>
    </row>
    <row r="694" spans="1:8" x14ac:dyDescent="0.3">
      <c r="A694" s="128"/>
      <c r="B694" s="128"/>
      <c r="C694" s="128"/>
      <c r="D694" s="128"/>
      <c r="E694" s="128"/>
      <c r="F694" s="128"/>
      <c r="H694" s="128"/>
    </row>
    <row r="695" spans="1:8" x14ac:dyDescent="0.3">
      <c r="A695" s="128"/>
      <c r="B695" s="128"/>
      <c r="C695" s="128"/>
      <c r="D695" s="128"/>
      <c r="E695" s="128"/>
      <c r="F695" s="128"/>
      <c r="H695" s="128"/>
    </row>
    <row r="696" spans="1:8" x14ac:dyDescent="0.3">
      <c r="A696" s="128"/>
      <c r="B696" s="128"/>
      <c r="C696" s="128"/>
      <c r="D696" s="128"/>
      <c r="E696" s="128"/>
      <c r="F696" s="128"/>
      <c r="H696" s="128"/>
    </row>
    <row r="697" spans="1:8" x14ac:dyDescent="0.3">
      <c r="A697" s="128"/>
      <c r="B697" s="128"/>
      <c r="C697" s="128"/>
      <c r="D697" s="128"/>
      <c r="E697" s="128"/>
      <c r="F697" s="128"/>
      <c r="H697" s="128"/>
    </row>
    <row r="698" spans="1:8" x14ac:dyDescent="0.3">
      <c r="A698" s="128"/>
      <c r="B698" s="128"/>
      <c r="C698" s="128"/>
      <c r="D698" s="128"/>
      <c r="E698" s="128"/>
      <c r="F698" s="128"/>
      <c r="H698" s="128"/>
    </row>
    <row r="699" spans="1:8" x14ac:dyDescent="0.3">
      <c r="A699" s="128"/>
      <c r="B699" s="128"/>
      <c r="C699" s="128"/>
      <c r="D699" s="128"/>
      <c r="E699" s="128"/>
      <c r="F699" s="128"/>
      <c r="H699" s="128"/>
    </row>
    <row r="700" spans="1:8" x14ac:dyDescent="0.3">
      <c r="A700" s="128"/>
      <c r="B700" s="128"/>
      <c r="C700" s="128"/>
      <c r="D700" s="128"/>
      <c r="E700" s="128"/>
      <c r="F700" s="128"/>
      <c r="H700" s="128"/>
    </row>
    <row r="701" spans="1:8" x14ac:dyDescent="0.3">
      <c r="A701" s="128"/>
      <c r="B701" s="128"/>
      <c r="C701" s="128"/>
      <c r="D701" s="128"/>
      <c r="E701" s="128"/>
      <c r="F701" s="128"/>
      <c r="H701" s="128"/>
    </row>
    <row r="702" spans="1:8" x14ac:dyDescent="0.3">
      <c r="A702" s="128"/>
      <c r="B702" s="128"/>
      <c r="C702" s="128"/>
      <c r="D702" s="128"/>
      <c r="E702" s="128"/>
      <c r="F702" s="128"/>
      <c r="H702" s="128"/>
    </row>
    <row r="703" spans="1:8" x14ac:dyDescent="0.3">
      <c r="A703" s="128"/>
      <c r="B703" s="128"/>
      <c r="C703" s="128"/>
      <c r="D703" s="128"/>
      <c r="E703" s="128"/>
      <c r="F703" s="128"/>
      <c r="H703" s="128"/>
    </row>
    <row r="704" spans="1:8" x14ac:dyDescent="0.3">
      <c r="A704" s="128"/>
      <c r="B704" s="128"/>
      <c r="C704" s="128"/>
      <c r="D704" s="128"/>
      <c r="E704" s="128"/>
      <c r="F704" s="128"/>
      <c r="H704" s="128"/>
    </row>
    <row r="705" spans="1:8" x14ac:dyDescent="0.3">
      <c r="A705" s="128"/>
      <c r="B705" s="128"/>
      <c r="C705" s="128"/>
      <c r="D705" s="128"/>
      <c r="E705" s="128"/>
      <c r="F705" s="128"/>
      <c r="H705" s="128"/>
    </row>
  </sheetData>
  <mergeCells count="14">
    <mergeCell ref="G139:G147"/>
    <mergeCell ref="H139:H147"/>
    <mergeCell ref="G30:G35"/>
    <mergeCell ref="H30:H35"/>
    <mergeCell ref="G119:G127"/>
    <mergeCell ref="H119:H127"/>
    <mergeCell ref="G128:G138"/>
    <mergeCell ref="H128:H138"/>
    <mergeCell ref="G6:G12"/>
    <mergeCell ref="H6:H12"/>
    <mergeCell ref="G13:G19"/>
    <mergeCell ref="H13:H19"/>
    <mergeCell ref="G20:G29"/>
    <mergeCell ref="H20:H29"/>
  </mergeCells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C441F-5DA0-4792-AD98-79D8C74327E9}">
  <dimension ref="A1:M705"/>
  <sheetViews>
    <sheetView showGridLines="0" zoomScale="70" zoomScaleNormal="70" workbookViewId="0">
      <pane ySplit="5" topLeftCell="A102" activePane="bottomLeft" state="frozen"/>
      <selection pane="bottomLeft" activeCell="G53" sqref="G53:G64"/>
    </sheetView>
  </sheetViews>
  <sheetFormatPr defaultColWidth="9.21875" defaultRowHeight="15.6" x14ac:dyDescent="0.3"/>
  <cols>
    <col min="1" max="1" width="12.77734375" style="154" customWidth="1"/>
    <col min="2" max="2" width="28.44140625" style="127" customWidth="1"/>
    <col min="3" max="3" width="28.5546875" style="127" customWidth="1"/>
    <col min="4" max="4" width="28.44140625" style="127" customWidth="1"/>
    <col min="5" max="5" width="31" style="127" bestFit="1" customWidth="1"/>
    <col min="6" max="6" width="28.44140625" style="127" customWidth="1"/>
    <col min="7" max="7" width="32.77734375" style="128" customWidth="1"/>
    <col min="8" max="8" width="32.21875" style="129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454</v>
      </c>
      <c r="B1" s="203"/>
      <c r="C1" s="124"/>
      <c r="D1" s="115"/>
      <c r="E1" s="115"/>
      <c r="F1" s="124"/>
      <c r="G1" s="125"/>
      <c r="H1" s="126" t="s">
        <v>446</v>
      </c>
    </row>
    <row r="2" spans="1:9" s="10" customFormat="1" x14ac:dyDescent="0.3">
      <c r="A2" s="6" t="s">
        <v>0</v>
      </c>
      <c r="B2" s="204"/>
      <c r="C2" s="127"/>
      <c r="D2" s="116"/>
      <c r="E2" s="116"/>
      <c r="F2" s="127"/>
      <c r="G2" s="128"/>
      <c r="H2" s="129"/>
    </row>
    <row r="3" spans="1:9" s="10" customFormat="1" x14ac:dyDescent="0.3">
      <c r="A3" s="6" t="s">
        <v>491</v>
      </c>
      <c r="B3" s="192"/>
      <c r="C3" s="127"/>
      <c r="D3" s="127"/>
      <c r="E3" s="127" t="s">
        <v>1</v>
      </c>
      <c r="F3" s="127"/>
      <c r="G3" s="128"/>
      <c r="H3" s="129"/>
    </row>
    <row r="4" spans="1:9" s="10" customFormat="1" ht="16.05" customHeight="1" x14ac:dyDescent="0.3">
      <c r="A4" s="12" t="s">
        <v>2</v>
      </c>
      <c r="B4" s="130">
        <f>'WK 45'!H4+1</f>
        <v>45607</v>
      </c>
      <c r="C4" s="130">
        <f>+B4+1</f>
        <v>45608</v>
      </c>
      <c r="D4" s="130">
        <f>C4+1</f>
        <v>45609</v>
      </c>
      <c r="E4" s="130">
        <f>D4+1</f>
        <v>45610</v>
      </c>
      <c r="F4" s="130">
        <f>E4+1</f>
        <v>45611</v>
      </c>
      <c r="G4" s="131">
        <f>F4+1</f>
        <v>45612</v>
      </c>
      <c r="H4" s="130">
        <f>G4+1</f>
        <v>45613</v>
      </c>
      <c r="I4" s="13" t="s">
        <v>2</v>
      </c>
    </row>
    <row r="5" spans="1:9" s="10" customFormat="1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s="10" customFormat="1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38" t="s">
        <v>19</v>
      </c>
      <c r="H6" s="523" t="s">
        <v>190</v>
      </c>
      <c r="I6" s="17">
        <v>0.14583333333333334</v>
      </c>
    </row>
    <row r="7" spans="1:9" s="10" customFormat="1" x14ac:dyDescent="0.3">
      <c r="A7" s="18"/>
      <c r="B7" s="127"/>
      <c r="C7" s="127"/>
      <c r="D7" s="127"/>
      <c r="E7" s="127"/>
      <c r="F7" s="127"/>
      <c r="G7" s="539"/>
      <c r="H7" s="524"/>
      <c r="I7" s="20"/>
    </row>
    <row r="8" spans="1:9" s="10" customFormat="1" x14ac:dyDescent="0.3">
      <c r="A8" s="16">
        <v>0.2673611111111111</v>
      </c>
      <c r="B8" s="136">
        <f t="shared" ref="B8:F8" si="0">B93-1</f>
        <v>211</v>
      </c>
      <c r="C8" s="136">
        <f t="shared" si="0"/>
        <v>212</v>
      </c>
      <c r="D8" s="136">
        <f t="shared" si="0"/>
        <v>213</v>
      </c>
      <c r="E8" s="136">
        <f t="shared" si="0"/>
        <v>214</v>
      </c>
      <c r="F8" s="136">
        <f t="shared" si="0"/>
        <v>215</v>
      </c>
      <c r="G8" s="539"/>
      <c r="H8" s="524"/>
      <c r="I8" s="22"/>
    </row>
    <row r="9" spans="1:9" s="10" customFormat="1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39"/>
      <c r="H9" s="524"/>
      <c r="I9" s="17">
        <v>0.16666666666666666</v>
      </c>
    </row>
    <row r="10" spans="1:9" s="10" customFormat="1" x14ac:dyDescent="0.3">
      <c r="A10" s="23">
        <v>0.27430555555555552</v>
      </c>
      <c r="B10" s="127"/>
      <c r="C10" s="127"/>
      <c r="D10" s="128"/>
      <c r="E10" s="127"/>
      <c r="F10" s="129"/>
      <c r="G10" s="539"/>
      <c r="H10" s="524"/>
      <c r="I10" s="20"/>
    </row>
    <row r="11" spans="1:9" s="10" customFormat="1" x14ac:dyDescent="0.3">
      <c r="A11" s="23">
        <v>0.28819444444444448</v>
      </c>
      <c r="B11" s="144"/>
      <c r="C11" s="127"/>
      <c r="D11" s="128"/>
      <c r="E11" s="127"/>
      <c r="F11" s="129"/>
      <c r="G11" s="539"/>
      <c r="H11" s="524"/>
      <c r="I11" s="20"/>
    </row>
    <row r="12" spans="1:9" s="10" customFormat="1" x14ac:dyDescent="0.3">
      <c r="A12" s="23">
        <v>0.28958333333333336</v>
      </c>
      <c r="B12" s="136">
        <f>+B85-1</f>
        <v>761</v>
      </c>
      <c r="C12" s="136">
        <f t="shared" ref="C12:F12" si="1">+C85-1</f>
        <v>762</v>
      </c>
      <c r="D12" s="136">
        <f t="shared" si="1"/>
        <v>763</v>
      </c>
      <c r="E12" s="136">
        <f t="shared" si="1"/>
        <v>764</v>
      </c>
      <c r="F12" s="136">
        <f t="shared" si="1"/>
        <v>765</v>
      </c>
      <c r="G12" s="540"/>
      <c r="H12" s="525"/>
      <c r="I12" s="22"/>
    </row>
    <row r="13" spans="1:9" s="10" customFormat="1" x14ac:dyDescent="0.3">
      <c r="A13" s="26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538" t="s">
        <v>348</v>
      </c>
      <c r="H13" s="523" t="s">
        <v>13</v>
      </c>
      <c r="I13" s="17">
        <v>0.1875</v>
      </c>
    </row>
    <row r="14" spans="1:9" s="10" customFormat="1" x14ac:dyDescent="0.3">
      <c r="A14" s="24"/>
      <c r="B14" s="127"/>
      <c r="C14" s="127"/>
      <c r="D14" s="154"/>
      <c r="E14" s="154"/>
      <c r="F14" s="154"/>
      <c r="G14" s="539"/>
      <c r="H14" s="524"/>
      <c r="I14" s="20"/>
    </row>
    <row r="15" spans="1:9" s="10" customFormat="1" x14ac:dyDescent="0.3">
      <c r="A15" s="26">
        <v>0.30902777777777779</v>
      </c>
      <c r="B15" s="136">
        <f>+B81-1</f>
        <v>1089</v>
      </c>
      <c r="C15" s="136">
        <f t="shared" ref="C15:F15" si="2">+C81-1</f>
        <v>1090</v>
      </c>
      <c r="D15" s="136">
        <f t="shared" si="2"/>
        <v>1091</v>
      </c>
      <c r="E15" s="136">
        <f t="shared" si="2"/>
        <v>1092</v>
      </c>
      <c r="F15" s="136">
        <f t="shared" si="2"/>
        <v>1093</v>
      </c>
      <c r="G15" s="539"/>
      <c r="H15" s="524"/>
      <c r="I15" s="22"/>
    </row>
    <row r="16" spans="1:9" s="10" customFormat="1" ht="15.45" customHeight="1" x14ac:dyDescent="0.3">
      <c r="A16" s="27">
        <v>0.3125</v>
      </c>
      <c r="B16" s="139" t="s">
        <v>190</v>
      </c>
      <c r="C16" s="139" t="s">
        <v>190</v>
      </c>
      <c r="D16" s="139" t="s">
        <v>190</v>
      </c>
      <c r="E16" s="139" t="s">
        <v>190</v>
      </c>
      <c r="F16" s="310" t="s">
        <v>190</v>
      </c>
      <c r="G16" s="539"/>
      <c r="H16" s="524"/>
      <c r="I16" s="17">
        <v>0.20833333333333334</v>
      </c>
    </row>
    <row r="17" spans="1:9" s="10" customFormat="1" x14ac:dyDescent="0.3">
      <c r="A17" s="18">
        <v>0.31597222222222221</v>
      </c>
      <c r="B17" s="127"/>
      <c r="C17" s="127"/>
      <c r="D17" s="174"/>
      <c r="E17" s="144"/>
      <c r="F17" s="144"/>
      <c r="G17" s="539"/>
      <c r="H17" s="524"/>
      <c r="I17" s="20"/>
    </row>
    <row r="18" spans="1:9" s="10" customFormat="1" x14ac:dyDescent="0.3">
      <c r="A18" s="27">
        <v>0.31944444444444448</v>
      </c>
      <c r="B18" s="127"/>
      <c r="C18" s="127"/>
      <c r="D18" s="154"/>
      <c r="E18" s="127"/>
      <c r="F18" s="127"/>
      <c r="G18" s="539"/>
      <c r="H18" s="524"/>
      <c r="I18" s="22"/>
    </row>
    <row r="19" spans="1:9" s="10" customFormat="1" x14ac:dyDescent="0.3">
      <c r="A19" s="27">
        <v>0.3298611111111111</v>
      </c>
      <c r="B19" s="136">
        <f>+B74-1</f>
        <v>370</v>
      </c>
      <c r="C19" s="136">
        <f t="shared" ref="C19:F19" si="3">+C74-1</f>
        <v>371</v>
      </c>
      <c r="D19" s="136">
        <f t="shared" si="3"/>
        <v>372</v>
      </c>
      <c r="E19" s="136">
        <f t="shared" si="3"/>
        <v>373</v>
      </c>
      <c r="F19" s="136">
        <f t="shared" si="3"/>
        <v>374</v>
      </c>
      <c r="G19" s="540"/>
      <c r="H19" s="524"/>
      <c r="I19" s="20"/>
    </row>
    <row r="20" spans="1:9" s="10" customFormat="1" x14ac:dyDescent="0.3">
      <c r="A20" s="16">
        <v>0.33333333333333331</v>
      </c>
      <c r="B20" s="140" t="s">
        <v>389</v>
      </c>
      <c r="C20" s="140" t="s">
        <v>389</v>
      </c>
      <c r="D20" s="140" t="s">
        <v>389</v>
      </c>
      <c r="E20" s="140" t="s">
        <v>389</v>
      </c>
      <c r="F20" s="140" t="s">
        <v>389</v>
      </c>
      <c r="G20" s="523" t="s">
        <v>389</v>
      </c>
      <c r="H20" s="529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127"/>
      <c r="C21" s="127"/>
      <c r="D21" s="154"/>
      <c r="E21" s="127"/>
      <c r="F21" s="129"/>
      <c r="G21" s="524"/>
      <c r="H21" s="530"/>
      <c r="I21" s="29"/>
    </row>
    <row r="22" spans="1:9" s="10" customFormat="1" x14ac:dyDescent="0.3">
      <c r="A22" s="27">
        <v>0.35069444444444442</v>
      </c>
      <c r="B22" s="127"/>
      <c r="C22" s="127"/>
      <c r="D22" s="154"/>
      <c r="E22" s="127"/>
      <c r="F22" s="129"/>
      <c r="G22" s="524"/>
      <c r="H22" s="530"/>
      <c r="I22" s="30"/>
    </row>
    <row r="23" spans="1:9" s="10" customFormat="1" x14ac:dyDescent="0.3">
      <c r="A23" s="27">
        <v>0.3520833333333333</v>
      </c>
      <c r="B23" s="136">
        <f>+B89-1</f>
        <v>122</v>
      </c>
      <c r="C23" s="136">
        <f t="shared" ref="C23:F23" si="4">+C89-1</f>
        <v>123</v>
      </c>
      <c r="D23" s="136">
        <f t="shared" si="4"/>
        <v>124</v>
      </c>
      <c r="E23" s="136">
        <f t="shared" si="4"/>
        <v>125</v>
      </c>
      <c r="F23" s="136">
        <f t="shared" si="4"/>
        <v>126</v>
      </c>
      <c r="G23" s="524"/>
      <c r="H23" s="530"/>
      <c r="I23" s="29"/>
    </row>
    <row r="24" spans="1:9" s="10" customFormat="1" x14ac:dyDescent="0.3">
      <c r="A24" s="16">
        <v>0.35416666666666669</v>
      </c>
      <c r="B24" s="140" t="s">
        <v>16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524"/>
      <c r="H24" s="530"/>
      <c r="I24" s="28">
        <v>0.25</v>
      </c>
    </row>
    <row r="25" spans="1:9" s="10" customFormat="1" x14ac:dyDescent="0.3">
      <c r="A25" s="16">
        <v>0.3576388888888889</v>
      </c>
      <c r="B25" s="127"/>
      <c r="C25" s="127"/>
      <c r="D25" s="154"/>
      <c r="E25" s="127"/>
      <c r="F25" s="129"/>
      <c r="G25" s="524"/>
      <c r="H25" s="530"/>
      <c r="I25" s="29"/>
    </row>
    <row r="26" spans="1:9" s="10" customFormat="1" x14ac:dyDescent="0.3">
      <c r="A26" s="16">
        <v>0.37152777777777773</v>
      </c>
      <c r="B26" s="127"/>
      <c r="C26" s="127"/>
      <c r="D26" s="154"/>
      <c r="E26" s="127"/>
      <c r="F26" s="129"/>
      <c r="G26" s="524"/>
      <c r="H26" s="530"/>
      <c r="I26" s="30"/>
    </row>
    <row r="27" spans="1:9" s="10" customFormat="1" x14ac:dyDescent="0.3">
      <c r="A27" s="18">
        <v>0.37361111111111112</v>
      </c>
      <c r="B27" s="136">
        <f>+B77-1</f>
        <v>498</v>
      </c>
      <c r="C27" s="136">
        <f t="shared" ref="C27:F27" si="5">+C77-1</f>
        <v>499</v>
      </c>
      <c r="D27" s="136">
        <f t="shared" si="5"/>
        <v>500</v>
      </c>
      <c r="E27" s="136">
        <f t="shared" si="5"/>
        <v>501</v>
      </c>
      <c r="F27" s="136">
        <f t="shared" si="5"/>
        <v>502</v>
      </c>
      <c r="G27" s="524"/>
      <c r="H27" s="530"/>
      <c r="I27" s="29"/>
    </row>
    <row r="28" spans="1:9" s="10" customFormat="1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24"/>
      <c r="H28" s="530"/>
      <c r="I28" s="28">
        <v>0.27083333333333331</v>
      </c>
    </row>
    <row r="29" spans="1:9" s="10" customFormat="1" x14ac:dyDescent="0.3">
      <c r="A29" s="16">
        <v>0.3923611111111111</v>
      </c>
      <c r="B29" s="136">
        <f>+B85-1</f>
        <v>761</v>
      </c>
      <c r="C29" s="136">
        <f t="shared" ref="C29:F29" si="6">+C85-1</f>
        <v>762</v>
      </c>
      <c r="D29" s="136">
        <f t="shared" si="6"/>
        <v>763</v>
      </c>
      <c r="E29" s="136">
        <f t="shared" si="6"/>
        <v>764</v>
      </c>
      <c r="F29" s="136">
        <f t="shared" si="6"/>
        <v>765</v>
      </c>
      <c r="G29" s="525"/>
      <c r="H29" s="531"/>
      <c r="I29" s="30"/>
    </row>
    <row r="30" spans="1:9" s="10" customFormat="1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32" t="s">
        <v>485</v>
      </c>
      <c r="H30" s="523" t="s">
        <v>16</v>
      </c>
      <c r="I30" s="28">
        <v>0.29166666666666669</v>
      </c>
    </row>
    <row r="31" spans="1:9" s="10" customFormat="1" x14ac:dyDescent="0.3">
      <c r="A31" s="23">
        <v>0.40972222222222227</v>
      </c>
      <c r="B31" s="206"/>
      <c r="C31" s="127"/>
      <c r="D31" s="127"/>
      <c r="E31" s="127"/>
      <c r="F31" s="144"/>
      <c r="G31" s="533"/>
      <c r="H31" s="524"/>
      <c r="I31" s="30"/>
    </row>
    <row r="32" spans="1:9" s="10" customFormat="1" x14ac:dyDescent="0.3">
      <c r="A32" s="23">
        <v>0.41319444444444442</v>
      </c>
      <c r="B32" s="136">
        <f>+B81-1</f>
        <v>1089</v>
      </c>
      <c r="C32" s="136">
        <f t="shared" ref="C32:F32" si="7">+C81-1</f>
        <v>1090</v>
      </c>
      <c r="D32" s="136">
        <f t="shared" si="7"/>
        <v>1091</v>
      </c>
      <c r="E32" s="136">
        <f t="shared" si="7"/>
        <v>1092</v>
      </c>
      <c r="F32" s="136">
        <f t="shared" si="7"/>
        <v>1093</v>
      </c>
      <c r="G32" s="533"/>
      <c r="H32" s="524"/>
      <c r="I32" s="29"/>
    </row>
    <row r="33" spans="1:9" s="10" customFormat="1" x14ac:dyDescent="0.3">
      <c r="A33" s="16">
        <v>0.41666666666666669</v>
      </c>
      <c r="B33" s="135" t="s">
        <v>485</v>
      </c>
      <c r="C33" s="135" t="s">
        <v>485</v>
      </c>
      <c r="D33" s="135" t="s">
        <v>485</v>
      </c>
      <c r="E33" s="135" t="s">
        <v>485</v>
      </c>
      <c r="F33" s="135" t="s">
        <v>485</v>
      </c>
      <c r="G33" s="533"/>
      <c r="H33" s="524"/>
      <c r="I33" s="28">
        <v>0.3125</v>
      </c>
    </row>
    <row r="34" spans="1:9" s="10" customFormat="1" x14ac:dyDescent="0.3">
      <c r="A34" s="16">
        <v>0.43402777777777773</v>
      </c>
      <c r="B34" s="145"/>
      <c r="C34" s="167"/>
      <c r="D34" s="145"/>
      <c r="E34" s="145"/>
      <c r="F34" s="145"/>
      <c r="G34" s="533"/>
      <c r="H34" s="524"/>
      <c r="I34" s="28"/>
    </row>
    <row r="35" spans="1:9" s="10" customFormat="1" x14ac:dyDescent="0.3">
      <c r="A35" s="16">
        <v>0.43611111111111112</v>
      </c>
      <c r="B35" s="136">
        <f>+B72-1</f>
        <v>19</v>
      </c>
      <c r="C35" s="136">
        <f t="shared" ref="C35:F35" si="8">+C72-1</f>
        <v>20</v>
      </c>
      <c r="D35" s="136">
        <f t="shared" si="8"/>
        <v>21</v>
      </c>
      <c r="E35" s="136">
        <f t="shared" si="8"/>
        <v>22</v>
      </c>
      <c r="F35" s="136">
        <f t="shared" si="8"/>
        <v>23</v>
      </c>
      <c r="G35" s="533"/>
      <c r="H35" s="525"/>
      <c r="I35" s="28"/>
    </row>
    <row r="36" spans="1:9" s="10" customFormat="1" x14ac:dyDescent="0.3">
      <c r="A36" s="23">
        <v>0.4375</v>
      </c>
      <c r="B36" s="135" t="s">
        <v>348</v>
      </c>
      <c r="C36" s="135" t="s">
        <v>348</v>
      </c>
      <c r="D36" s="135" t="s">
        <v>348</v>
      </c>
      <c r="E36" s="135" t="s">
        <v>348</v>
      </c>
      <c r="F36" s="156" t="s">
        <v>348</v>
      </c>
      <c r="G36" s="141" t="s">
        <v>461</v>
      </c>
      <c r="H36" s="141" t="s">
        <v>461</v>
      </c>
      <c r="I36" s="28">
        <v>0.33333333333333331</v>
      </c>
    </row>
    <row r="37" spans="1:9" s="10" customFormat="1" x14ac:dyDescent="0.3">
      <c r="A37" s="23">
        <v>0.4548611111111111</v>
      </c>
      <c r="B37" s="242"/>
      <c r="C37" s="127"/>
      <c r="D37" s="127"/>
      <c r="E37" s="127"/>
      <c r="F37" s="129"/>
      <c r="G37" s="202"/>
      <c r="H37" s="202"/>
      <c r="I37" s="29"/>
    </row>
    <row r="38" spans="1:9" s="10" customFormat="1" x14ac:dyDescent="0.3">
      <c r="A38" s="23">
        <v>0.45694444444444443</v>
      </c>
      <c r="B38" s="136">
        <f>+B93-1</f>
        <v>211</v>
      </c>
      <c r="C38" s="136">
        <f t="shared" ref="C38:F38" si="9">+C93-1</f>
        <v>212</v>
      </c>
      <c r="D38" s="136">
        <f t="shared" si="9"/>
        <v>213</v>
      </c>
      <c r="E38" s="136">
        <f t="shared" si="9"/>
        <v>214</v>
      </c>
      <c r="F38" s="136">
        <f t="shared" si="9"/>
        <v>215</v>
      </c>
      <c r="G38" s="202"/>
      <c r="H38" s="202"/>
      <c r="I38" s="29"/>
    </row>
    <row r="39" spans="1:9" s="10" customFormat="1" x14ac:dyDescent="0.3">
      <c r="A39" s="27">
        <v>0.45833333333333331</v>
      </c>
      <c r="B39" s="140" t="s">
        <v>389</v>
      </c>
      <c r="C39" s="140" t="s">
        <v>389</v>
      </c>
      <c r="D39" s="140" t="s">
        <v>389</v>
      </c>
      <c r="E39" s="140" t="s">
        <v>389</v>
      </c>
      <c r="F39" s="140" t="s">
        <v>389</v>
      </c>
      <c r="G39" s="202"/>
      <c r="H39" s="202"/>
      <c r="I39" s="28">
        <v>0.35416666666666669</v>
      </c>
    </row>
    <row r="40" spans="1:9" s="10" customFormat="1" x14ac:dyDescent="0.3">
      <c r="A40" s="27">
        <v>0.47569444444444442</v>
      </c>
      <c r="B40" s="136">
        <f>+B89-1</f>
        <v>122</v>
      </c>
      <c r="C40" s="136">
        <f t="shared" ref="C40:F40" si="10">+C89-1</f>
        <v>123</v>
      </c>
      <c r="D40" s="136">
        <f t="shared" si="10"/>
        <v>124</v>
      </c>
      <c r="E40" s="136">
        <f t="shared" si="10"/>
        <v>125</v>
      </c>
      <c r="F40" s="136">
        <f t="shared" si="10"/>
        <v>126</v>
      </c>
      <c r="G40" s="202"/>
      <c r="H40" s="202"/>
      <c r="I40" s="30"/>
    </row>
    <row r="41" spans="1:9" s="10" customFormat="1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310" t="s">
        <v>190</v>
      </c>
      <c r="G41" s="202"/>
      <c r="H41" s="202"/>
      <c r="I41" s="28">
        <v>0.375</v>
      </c>
    </row>
    <row r="42" spans="1:9" s="10" customFormat="1" x14ac:dyDescent="0.3">
      <c r="A42" s="27">
        <v>0.49652777777777773</v>
      </c>
      <c r="B42" s="136">
        <f>+B74-1</f>
        <v>370</v>
      </c>
      <c r="C42" s="136">
        <f t="shared" ref="C42:F42" si="11">+C74-1</f>
        <v>371</v>
      </c>
      <c r="D42" s="136">
        <f t="shared" si="11"/>
        <v>372</v>
      </c>
      <c r="E42" s="136">
        <f t="shared" si="11"/>
        <v>373</v>
      </c>
      <c r="F42" s="136">
        <f t="shared" si="11"/>
        <v>374</v>
      </c>
      <c r="G42" s="200">
        <f>G93-1</f>
        <v>10</v>
      </c>
      <c r="H42" s="200">
        <f>H93-1</f>
        <v>11</v>
      </c>
      <c r="I42" s="30"/>
    </row>
    <row r="43" spans="1:9" s="10" customFormat="1" x14ac:dyDescent="0.3">
      <c r="A43" s="23">
        <v>0.5</v>
      </c>
      <c r="B43" s="140" t="s">
        <v>480</v>
      </c>
      <c r="C43" s="140" t="s">
        <v>480</v>
      </c>
      <c r="D43" s="140" t="s">
        <v>480</v>
      </c>
      <c r="E43" s="140" t="s">
        <v>480</v>
      </c>
      <c r="F43" s="140" t="s">
        <v>480</v>
      </c>
      <c r="G43" s="140" t="s">
        <v>480</v>
      </c>
      <c r="H43" s="140" t="s">
        <v>480</v>
      </c>
      <c r="I43" s="28">
        <v>0.39583333333333331</v>
      </c>
    </row>
    <row r="44" spans="1:9" s="10" customFormat="1" x14ac:dyDescent="0.3">
      <c r="A44" s="27">
        <v>0.51736111111111105</v>
      </c>
      <c r="B44" s="196" t="s">
        <v>489</v>
      </c>
      <c r="C44" s="202"/>
      <c r="D44" s="202"/>
      <c r="E44" s="202"/>
      <c r="F44" s="202"/>
      <c r="G44" s="202"/>
      <c r="H44" s="202"/>
      <c r="I44" s="30"/>
    </row>
    <row r="45" spans="1:9" s="10" customFormat="1" ht="15.45" customHeight="1" x14ac:dyDescent="0.3">
      <c r="A45" s="23">
        <v>0.52083333333333337</v>
      </c>
      <c r="B45" s="196"/>
      <c r="C45" s="202"/>
      <c r="D45" s="202"/>
      <c r="E45" s="202"/>
      <c r="F45" s="202"/>
      <c r="G45" s="202"/>
      <c r="H45" s="202"/>
      <c r="I45" s="28">
        <v>0.41666666666666669</v>
      </c>
    </row>
    <row r="46" spans="1:9" s="10" customFormat="1" x14ac:dyDescent="0.3">
      <c r="A46" s="27">
        <v>0.53819444444444442</v>
      </c>
      <c r="B46" s="196"/>
      <c r="C46" s="202"/>
      <c r="D46" s="202"/>
      <c r="E46" s="202"/>
      <c r="F46" s="202"/>
      <c r="G46" s="202"/>
      <c r="H46" s="202"/>
      <c r="I46" s="30"/>
    </row>
    <row r="47" spans="1:9" s="10" customFormat="1" x14ac:dyDescent="0.3">
      <c r="A47" s="23">
        <v>0.54166666666666663</v>
      </c>
      <c r="B47" s="196"/>
      <c r="C47" s="202"/>
      <c r="D47" s="202"/>
      <c r="E47" s="202"/>
      <c r="F47" s="202"/>
      <c r="G47" s="202"/>
      <c r="H47" s="202"/>
      <c r="I47" s="28">
        <v>0.4375</v>
      </c>
    </row>
    <row r="48" spans="1:9" s="10" customFormat="1" x14ac:dyDescent="0.3">
      <c r="A48" s="27">
        <v>0.55555555555555558</v>
      </c>
      <c r="B48" s="196"/>
      <c r="C48" s="202"/>
      <c r="D48" s="202"/>
      <c r="E48" s="202"/>
      <c r="F48" s="202"/>
      <c r="G48" s="202"/>
      <c r="H48" s="202"/>
      <c r="I48" s="29"/>
    </row>
    <row r="49" spans="1:13" x14ac:dyDescent="0.3">
      <c r="A49" s="27">
        <v>0.55902777777777779</v>
      </c>
      <c r="B49" s="200">
        <f t="shared" ref="B49:H49" si="12">B102-1</f>
        <v>34</v>
      </c>
      <c r="C49" s="200">
        <f t="shared" si="12"/>
        <v>35</v>
      </c>
      <c r="D49" s="200">
        <f t="shared" si="12"/>
        <v>36</v>
      </c>
      <c r="E49" s="200">
        <f t="shared" si="12"/>
        <v>37</v>
      </c>
      <c r="F49" s="200">
        <f t="shared" si="12"/>
        <v>38</v>
      </c>
      <c r="G49" s="200">
        <f t="shared" si="12"/>
        <v>39</v>
      </c>
      <c r="H49" s="200">
        <f t="shared" si="12"/>
        <v>40</v>
      </c>
      <c r="I49" s="29"/>
      <c r="J49" s="10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139" t="s">
        <v>19</v>
      </c>
      <c r="H50" s="139" t="s">
        <v>19</v>
      </c>
      <c r="I50" s="28">
        <v>0.45833333333333331</v>
      </c>
      <c r="J50" s="10"/>
    </row>
    <row r="51" spans="1:13" x14ac:dyDescent="0.3">
      <c r="A51" s="346">
        <v>0.56597222222222221</v>
      </c>
      <c r="B51" s="167"/>
      <c r="C51" s="129"/>
      <c r="G51" s="127"/>
      <c r="H51" s="127"/>
      <c r="I51" s="29"/>
      <c r="J51" s="10"/>
    </row>
    <row r="52" spans="1:13" x14ac:dyDescent="0.3">
      <c r="A52" s="16">
        <v>0.57986111111111105</v>
      </c>
      <c r="B52" s="166">
        <f>+B85-1</f>
        <v>761</v>
      </c>
      <c r="C52" s="166">
        <f t="shared" ref="C52:F52" si="13">+C85-1</f>
        <v>762</v>
      </c>
      <c r="D52" s="166">
        <f t="shared" si="13"/>
        <v>763</v>
      </c>
      <c r="E52" s="166">
        <f t="shared" si="13"/>
        <v>764</v>
      </c>
      <c r="F52" s="166">
        <f t="shared" si="13"/>
        <v>765</v>
      </c>
      <c r="G52" s="166">
        <f>F85</f>
        <v>766</v>
      </c>
      <c r="H52" s="166">
        <f>+F85</f>
        <v>766</v>
      </c>
      <c r="I52" s="22"/>
      <c r="J52" s="10"/>
    </row>
    <row r="53" spans="1:13" x14ac:dyDescent="0.3">
      <c r="A53" s="23">
        <v>0.58333333333333337</v>
      </c>
      <c r="B53" s="158" t="s">
        <v>24</v>
      </c>
      <c r="C53" s="158" t="s">
        <v>24</v>
      </c>
      <c r="D53" s="158" t="s">
        <v>24</v>
      </c>
      <c r="E53" s="158" t="s">
        <v>24</v>
      </c>
      <c r="F53" s="158" t="s">
        <v>24</v>
      </c>
      <c r="G53" s="513" t="s">
        <v>24</v>
      </c>
      <c r="H53" s="159" t="s">
        <v>24</v>
      </c>
      <c r="I53" s="29">
        <v>0.47916666666666669</v>
      </c>
      <c r="J53" s="10"/>
    </row>
    <row r="54" spans="1:13" x14ac:dyDescent="0.3">
      <c r="A54" s="23">
        <v>0.58680555555555558</v>
      </c>
      <c r="B54" s="143"/>
      <c r="C54" s="137"/>
      <c r="D54" s="137"/>
      <c r="E54" s="144"/>
      <c r="F54" s="144"/>
      <c r="G54" s="514"/>
      <c r="H54" s="181"/>
      <c r="I54" s="29"/>
      <c r="J54" s="10"/>
    </row>
    <row r="55" spans="1:13" x14ac:dyDescent="0.3">
      <c r="A55" s="23">
        <v>0.60069444444444442</v>
      </c>
      <c r="B55" s="144"/>
      <c r="C55" s="144"/>
      <c r="D55" s="144"/>
      <c r="E55" s="144"/>
      <c r="F55" s="144"/>
      <c r="G55" s="515"/>
      <c r="H55" s="166"/>
      <c r="I55" s="32"/>
      <c r="J55" s="10"/>
    </row>
    <row r="56" spans="1:13" x14ac:dyDescent="0.3">
      <c r="A56" s="27">
        <v>0.60416666666666663</v>
      </c>
      <c r="B56" s="144"/>
      <c r="C56" s="144"/>
      <c r="D56" s="144"/>
      <c r="E56" s="144"/>
      <c r="F56" s="144"/>
      <c r="G56" s="515"/>
      <c r="H56" s="166"/>
      <c r="I56" s="28">
        <v>0.5</v>
      </c>
      <c r="J56" s="10"/>
    </row>
    <row r="57" spans="1:13" x14ac:dyDescent="0.3">
      <c r="A57" s="27">
        <v>0.60763888888888895</v>
      </c>
      <c r="B57" s="144"/>
      <c r="C57" s="144"/>
      <c r="D57" s="144"/>
      <c r="E57" s="144"/>
      <c r="F57" s="144"/>
      <c r="G57" s="515"/>
      <c r="H57" s="166"/>
      <c r="I57" s="29"/>
      <c r="J57" s="10"/>
    </row>
    <row r="58" spans="1:13" x14ac:dyDescent="0.3">
      <c r="A58" s="18">
        <v>0.625</v>
      </c>
      <c r="B58" s="176" t="s">
        <v>81</v>
      </c>
      <c r="C58" s="176" t="s">
        <v>145</v>
      </c>
      <c r="D58" s="176" t="s">
        <v>178</v>
      </c>
      <c r="E58" s="176" t="s">
        <v>26</v>
      </c>
      <c r="F58" s="176" t="s">
        <v>368</v>
      </c>
      <c r="G58" s="516" t="s">
        <v>497</v>
      </c>
      <c r="H58" s="182" t="s">
        <v>438</v>
      </c>
      <c r="I58" s="28">
        <v>0.52083333333333337</v>
      </c>
      <c r="J58" s="10"/>
    </row>
    <row r="59" spans="1:13" x14ac:dyDescent="0.3">
      <c r="A59" s="23">
        <v>0.64583333333333337</v>
      </c>
      <c r="B59" s="164"/>
      <c r="C59" s="164"/>
      <c r="D59" s="164"/>
      <c r="E59" s="164"/>
      <c r="F59" s="164"/>
      <c r="G59" s="517"/>
      <c r="H59" s="163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518"/>
      <c r="H60" s="161"/>
      <c r="I60" s="28">
        <v>0.5625</v>
      </c>
      <c r="J60" s="10"/>
    </row>
    <row r="61" spans="1:13" x14ac:dyDescent="0.3">
      <c r="A61" s="27">
        <v>0.68402777777777779</v>
      </c>
      <c r="B61" s="144"/>
      <c r="C61" s="144"/>
      <c r="D61" s="144"/>
      <c r="E61" s="144"/>
      <c r="F61" s="144"/>
      <c r="G61" s="515"/>
      <c r="H61" s="166"/>
      <c r="I61" s="30"/>
      <c r="J61" s="10"/>
    </row>
    <row r="62" spans="1:13" x14ac:dyDescent="0.3">
      <c r="A62" s="23">
        <v>0.6875</v>
      </c>
      <c r="B62" s="144"/>
      <c r="C62" s="144"/>
      <c r="D62" s="144"/>
      <c r="E62" s="144"/>
      <c r="F62" s="144"/>
      <c r="G62" s="515"/>
      <c r="H62" s="166"/>
      <c r="I62" s="28">
        <v>0.58333333333333337</v>
      </c>
      <c r="J62" s="10"/>
    </row>
    <row r="63" spans="1:13" x14ac:dyDescent="0.3">
      <c r="A63" s="23">
        <v>0.69097222222222221</v>
      </c>
      <c r="B63" s="144"/>
      <c r="C63" s="144"/>
      <c r="D63" s="144"/>
      <c r="E63" s="144"/>
      <c r="F63" s="144"/>
      <c r="G63" s="515"/>
      <c r="H63" s="166"/>
      <c r="I63" s="29"/>
      <c r="J63" s="10"/>
    </row>
    <row r="64" spans="1:13" x14ac:dyDescent="0.3">
      <c r="A64" s="23">
        <v>0.69444444444444453</v>
      </c>
      <c r="B64" s="144"/>
      <c r="C64" s="144"/>
      <c r="D64" s="144"/>
      <c r="E64" s="144"/>
      <c r="F64" s="144"/>
      <c r="G64" s="515"/>
      <c r="H64" s="166"/>
      <c r="I64" s="29"/>
      <c r="J64" s="10"/>
    </row>
    <row r="65" spans="1:10" x14ac:dyDescent="0.3">
      <c r="A65" s="23">
        <v>0.70833333333333337</v>
      </c>
      <c r="B65" s="141" t="s">
        <v>13</v>
      </c>
      <c r="C65" s="141" t="s">
        <v>13</v>
      </c>
      <c r="D65" s="141" t="s">
        <v>13</v>
      </c>
      <c r="E65" s="141" t="s">
        <v>13</v>
      </c>
      <c r="F65" s="141" t="s">
        <v>13</v>
      </c>
      <c r="G65" s="141" t="s">
        <v>13</v>
      </c>
      <c r="H65" s="141" t="s">
        <v>13</v>
      </c>
      <c r="I65" s="30"/>
      <c r="J65" s="10"/>
    </row>
    <row r="66" spans="1:10" x14ac:dyDescent="0.3">
      <c r="A66" s="23">
        <v>0.71527777777777779</v>
      </c>
      <c r="B66" s="145"/>
      <c r="C66" s="145"/>
      <c r="D66" s="145"/>
      <c r="E66" s="145"/>
      <c r="F66" s="145"/>
      <c r="G66" s="145"/>
      <c r="H66" s="167"/>
      <c r="I66" s="28">
        <v>0.60416666666666663</v>
      </c>
      <c r="J66" s="10"/>
    </row>
    <row r="67" spans="1:10" x14ac:dyDescent="0.3">
      <c r="A67" s="23">
        <v>0.72222222222222221</v>
      </c>
      <c r="G67" s="127"/>
      <c r="I67" s="29"/>
      <c r="J67" s="10"/>
    </row>
    <row r="68" spans="1:10" x14ac:dyDescent="0.3">
      <c r="A68" s="23">
        <v>0.72569444444444453</v>
      </c>
      <c r="B68" s="229">
        <f>+B81-1</f>
        <v>1089</v>
      </c>
      <c r="C68" s="229">
        <f t="shared" ref="C68:H68" si="14">+C81-1</f>
        <v>1090</v>
      </c>
      <c r="D68" s="229">
        <f t="shared" si="14"/>
        <v>1091</v>
      </c>
      <c r="E68" s="229">
        <f t="shared" si="14"/>
        <v>1092</v>
      </c>
      <c r="F68" s="229">
        <f t="shared" si="14"/>
        <v>1093</v>
      </c>
      <c r="G68" s="229">
        <f t="shared" si="14"/>
        <v>1094</v>
      </c>
      <c r="H68" s="229">
        <f t="shared" si="14"/>
        <v>1095</v>
      </c>
      <c r="I68" s="29"/>
      <c r="J68" s="10"/>
    </row>
    <row r="69" spans="1:10" x14ac:dyDescent="0.3">
      <c r="A69" s="16">
        <v>0.72916666666666663</v>
      </c>
      <c r="B69" s="186" t="s">
        <v>414</v>
      </c>
      <c r="C69" s="186" t="s">
        <v>414</v>
      </c>
      <c r="D69" s="186" t="s">
        <v>414</v>
      </c>
      <c r="E69" s="186" t="s">
        <v>414</v>
      </c>
      <c r="F69" s="186" t="s">
        <v>414</v>
      </c>
      <c r="G69" s="186" t="s">
        <v>414</v>
      </c>
      <c r="H69" s="186" t="s">
        <v>414</v>
      </c>
      <c r="I69" s="28">
        <v>0.625</v>
      </c>
      <c r="J69" s="10"/>
    </row>
    <row r="70" spans="1:10" x14ac:dyDescent="0.3">
      <c r="A70" s="16">
        <v>0.73263888888888884</v>
      </c>
      <c r="B70" s="430"/>
      <c r="C70" s="430"/>
      <c r="D70" s="430"/>
      <c r="E70" s="430"/>
      <c r="F70" s="430"/>
      <c r="G70" s="176"/>
      <c r="H70" s="176"/>
      <c r="I70" s="29"/>
      <c r="J70" s="10"/>
    </row>
    <row r="71" spans="1:10" x14ac:dyDescent="0.3">
      <c r="A71" s="16">
        <v>0.74652777777777779</v>
      </c>
      <c r="B71" s="236"/>
      <c r="C71" s="236"/>
      <c r="D71" s="236"/>
      <c r="E71" s="236"/>
      <c r="F71" s="236"/>
      <c r="G71" s="164"/>
      <c r="H71" s="164"/>
      <c r="I71" s="29"/>
      <c r="J71" s="10"/>
    </row>
    <row r="72" spans="1:10" x14ac:dyDescent="0.3">
      <c r="A72" s="37"/>
      <c r="B72" s="236">
        <f>'WK 45'!H72+1</f>
        <v>20</v>
      </c>
      <c r="C72" s="236">
        <f t="shared" ref="C72:H72" si="15">B72+1</f>
        <v>21</v>
      </c>
      <c r="D72" s="236">
        <f t="shared" si="15"/>
        <v>22</v>
      </c>
      <c r="E72" s="236">
        <f t="shared" si="15"/>
        <v>23</v>
      </c>
      <c r="F72" s="236">
        <f t="shared" si="15"/>
        <v>24</v>
      </c>
      <c r="G72" s="236">
        <f t="shared" si="15"/>
        <v>25</v>
      </c>
      <c r="H72" s="185">
        <f t="shared" si="15"/>
        <v>26</v>
      </c>
      <c r="I72" s="30"/>
      <c r="J72" s="10"/>
    </row>
    <row r="73" spans="1:10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  <c r="J73" s="10"/>
    </row>
    <row r="74" spans="1:10" x14ac:dyDescent="0.3">
      <c r="A74" s="31"/>
      <c r="B74" s="176">
        <f>'WK 45'!H74+1</f>
        <v>371</v>
      </c>
      <c r="C74" s="176">
        <f t="shared" ref="C74:H74" si="16">B74+1</f>
        <v>372</v>
      </c>
      <c r="D74" s="176">
        <f t="shared" si="16"/>
        <v>373</v>
      </c>
      <c r="E74" s="236">
        <f t="shared" si="16"/>
        <v>374</v>
      </c>
      <c r="F74" s="236">
        <f t="shared" si="16"/>
        <v>375</v>
      </c>
      <c r="G74" s="236">
        <f t="shared" si="16"/>
        <v>376</v>
      </c>
      <c r="H74" s="185">
        <f t="shared" si="16"/>
        <v>377</v>
      </c>
      <c r="I74" s="30"/>
      <c r="J74" s="10"/>
    </row>
    <row r="75" spans="1:10" x14ac:dyDescent="0.3">
      <c r="A75" s="16">
        <v>0.77083333333333337</v>
      </c>
      <c r="B75" s="177" t="s">
        <v>30</v>
      </c>
      <c r="C75" s="183" t="s">
        <v>30</v>
      </c>
      <c r="D75" s="183" t="s">
        <v>30</v>
      </c>
      <c r="E75" s="183" t="s">
        <v>30</v>
      </c>
      <c r="F75" s="177" t="s">
        <v>30</v>
      </c>
      <c r="G75" s="177" t="s">
        <v>30</v>
      </c>
      <c r="H75" s="177" t="s">
        <v>30</v>
      </c>
      <c r="I75" s="28">
        <v>0.66666666666666663</v>
      </c>
      <c r="J75" s="10"/>
    </row>
    <row r="76" spans="1:10" x14ac:dyDescent="0.3">
      <c r="A76" s="16">
        <v>0.78819444444444453</v>
      </c>
      <c r="B76" s="137"/>
      <c r="C76" s="137"/>
      <c r="D76" s="181"/>
      <c r="E76" s="181"/>
      <c r="F76" s="137"/>
      <c r="G76" s="180"/>
      <c r="H76" s="180"/>
      <c r="I76" s="29"/>
      <c r="J76" s="10"/>
    </row>
    <row r="77" spans="1:10" x14ac:dyDescent="0.3">
      <c r="A77" s="23"/>
      <c r="B77" s="176">
        <f>'WK 45'!H77+1</f>
        <v>499</v>
      </c>
      <c r="C77" s="176">
        <f>B77+1</f>
        <v>500</v>
      </c>
      <c r="D77" s="176">
        <f>C77+1</f>
        <v>501</v>
      </c>
      <c r="E77" s="176">
        <f>D77+1</f>
        <v>502</v>
      </c>
      <c r="F77" s="176">
        <f t="shared" ref="F77:H77" si="17">E77+1</f>
        <v>503</v>
      </c>
      <c r="G77" s="176">
        <f t="shared" si="17"/>
        <v>504</v>
      </c>
      <c r="H77" s="176">
        <f t="shared" si="17"/>
        <v>505</v>
      </c>
      <c r="I77" s="29"/>
      <c r="J77" s="10"/>
    </row>
    <row r="78" spans="1:10" x14ac:dyDescent="0.3">
      <c r="A78" s="27">
        <v>0.79166666666666663</v>
      </c>
      <c r="B78" s="179" t="s">
        <v>37</v>
      </c>
      <c r="C78" s="179" t="s">
        <v>37</v>
      </c>
      <c r="D78" s="179" t="s">
        <v>37</v>
      </c>
      <c r="E78" s="179" t="s">
        <v>37</v>
      </c>
      <c r="F78" s="193" t="s">
        <v>37</v>
      </c>
      <c r="G78" s="193" t="s">
        <v>37</v>
      </c>
      <c r="H78" s="193" t="s">
        <v>37</v>
      </c>
      <c r="I78" s="503">
        <v>0.6875</v>
      </c>
      <c r="J78" s="10"/>
    </row>
    <row r="79" spans="1:10" x14ac:dyDescent="0.3">
      <c r="A79" s="27"/>
      <c r="D79" s="129"/>
      <c r="E79" s="129"/>
      <c r="F79" s="129"/>
      <c r="G79" s="129"/>
      <c r="H79" s="128"/>
      <c r="I79" s="504"/>
      <c r="J79" s="10"/>
    </row>
    <row r="80" spans="1:10" x14ac:dyDescent="0.3">
      <c r="A80" s="35">
        <v>0.80902777777777779</v>
      </c>
      <c r="D80" s="129"/>
      <c r="E80" s="129"/>
      <c r="F80" s="129"/>
      <c r="G80" s="129"/>
      <c r="H80" s="128"/>
      <c r="I80" s="504"/>
      <c r="J80" s="10"/>
    </row>
    <row r="81" spans="1:12" x14ac:dyDescent="0.3">
      <c r="A81" s="18"/>
      <c r="B81" s="185">
        <f>'WK 45'!H81+1</f>
        <v>1090</v>
      </c>
      <c r="C81" s="185">
        <f>B81+1</f>
        <v>1091</v>
      </c>
      <c r="D81" s="185">
        <f>C81+1</f>
        <v>1092</v>
      </c>
      <c r="E81" s="185">
        <f>D81+1</f>
        <v>1093</v>
      </c>
      <c r="F81" s="185">
        <f t="shared" ref="F81:H81" si="18">E81+1</f>
        <v>1094</v>
      </c>
      <c r="G81" s="185">
        <f t="shared" si="18"/>
        <v>1095</v>
      </c>
      <c r="H81" s="236">
        <f t="shared" si="18"/>
        <v>1096</v>
      </c>
      <c r="I81" s="505"/>
      <c r="J81" s="10"/>
    </row>
    <row r="82" spans="1:12" x14ac:dyDescent="0.3">
      <c r="A82" s="27">
        <v>0.8125</v>
      </c>
      <c r="B82" s="186" t="s">
        <v>32</v>
      </c>
      <c r="C82" s="186" t="s">
        <v>32</v>
      </c>
      <c r="D82" s="186" t="s">
        <v>32</v>
      </c>
      <c r="E82" s="186" t="s">
        <v>32</v>
      </c>
      <c r="F82" s="186" t="s">
        <v>32</v>
      </c>
      <c r="G82" s="194" t="s">
        <v>455</v>
      </c>
      <c r="H82" s="186" t="s">
        <v>455</v>
      </c>
      <c r="I82" s="29">
        <v>0.70833333333333337</v>
      </c>
      <c r="J82" s="10"/>
    </row>
    <row r="83" spans="1:12" x14ac:dyDescent="0.3">
      <c r="A83" s="27"/>
      <c r="G83" s="349"/>
      <c r="H83" s="187"/>
      <c r="I83" s="29"/>
      <c r="J83" s="10"/>
    </row>
    <row r="84" spans="1:12" x14ac:dyDescent="0.3">
      <c r="A84" s="27">
        <v>0.82986111111111116</v>
      </c>
      <c r="B84" s="145"/>
      <c r="C84" s="145"/>
      <c r="D84" s="167"/>
      <c r="E84" s="145"/>
      <c r="F84" s="145"/>
      <c r="G84" s="349"/>
      <c r="H84" s="187"/>
      <c r="I84" s="29"/>
      <c r="J84" s="10"/>
    </row>
    <row r="85" spans="1:12" x14ac:dyDescent="0.3">
      <c r="A85" s="36"/>
      <c r="B85" s="185">
        <f>'WK 45'!F85+1</f>
        <v>762</v>
      </c>
      <c r="C85" s="185">
        <f>B85+1</f>
        <v>763</v>
      </c>
      <c r="D85" s="215">
        <f>C85+1</f>
        <v>764</v>
      </c>
      <c r="E85" s="185">
        <f>D85+1</f>
        <v>765</v>
      </c>
      <c r="F85" s="185">
        <f t="shared" ref="F85" si="19">E85+1</f>
        <v>766</v>
      </c>
      <c r="G85" s="349"/>
      <c r="H85" s="187"/>
      <c r="I85" s="30"/>
      <c r="J85" s="10"/>
    </row>
    <row r="86" spans="1:12" x14ac:dyDescent="0.3">
      <c r="A86" s="23">
        <v>0.83333333333333337</v>
      </c>
      <c r="B86" s="158" t="s">
        <v>390</v>
      </c>
      <c r="C86" s="158" t="s">
        <v>390</v>
      </c>
      <c r="D86" s="158" t="s">
        <v>390</v>
      </c>
      <c r="E86" s="158" t="s">
        <v>390</v>
      </c>
      <c r="F86" s="158" t="s">
        <v>390</v>
      </c>
      <c r="G86" s="349"/>
      <c r="H86" s="187"/>
      <c r="I86" s="28">
        <v>0.72916666666666663</v>
      </c>
      <c r="J86" s="10"/>
    </row>
    <row r="87" spans="1:12" x14ac:dyDescent="0.3">
      <c r="A87" s="23">
        <v>0.83680555555555547</v>
      </c>
      <c r="B87" s="176"/>
      <c r="C87" s="176"/>
      <c r="D87" s="176"/>
      <c r="E87" s="176"/>
      <c r="F87" s="176"/>
      <c r="G87" s="349"/>
      <c r="H87" s="187"/>
      <c r="I87" s="29"/>
      <c r="J87" s="10"/>
    </row>
    <row r="88" spans="1:12" x14ac:dyDescent="0.3">
      <c r="A88" s="23">
        <v>0.85069444444444453</v>
      </c>
      <c r="B88" s="431"/>
      <c r="C88" s="431"/>
      <c r="D88" s="431"/>
      <c r="E88" s="431"/>
      <c r="F88" s="431"/>
      <c r="G88" s="349"/>
      <c r="H88" s="187"/>
      <c r="I88" s="29"/>
      <c r="J88" s="10"/>
    </row>
    <row r="89" spans="1:12" x14ac:dyDescent="0.3">
      <c r="A89" s="27"/>
      <c r="B89" s="185">
        <f>'WK 45'!F89+1</f>
        <v>123</v>
      </c>
      <c r="C89" s="185">
        <f t="shared" ref="C89:F89" si="20">B89+1</f>
        <v>124</v>
      </c>
      <c r="D89" s="215">
        <f t="shared" si="20"/>
        <v>125</v>
      </c>
      <c r="E89" s="185">
        <f t="shared" si="20"/>
        <v>126</v>
      </c>
      <c r="F89" s="185">
        <f t="shared" si="20"/>
        <v>127</v>
      </c>
      <c r="G89" s="349"/>
      <c r="H89" s="187"/>
      <c r="I89" s="30"/>
      <c r="J89" s="10"/>
      <c r="L89" s="25"/>
    </row>
    <row r="90" spans="1:12" x14ac:dyDescent="0.3">
      <c r="A90" s="27">
        <v>0.85416666666666663</v>
      </c>
      <c r="B90" s="191" t="s">
        <v>349</v>
      </c>
      <c r="C90" s="191" t="s">
        <v>349</v>
      </c>
      <c r="D90" s="191" t="s">
        <v>349</v>
      </c>
      <c r="E90" s="191" t="s">
        <v>349</v>
      </c>
      <c r="F90" s="365" t="s">
        <v>349</v>
      </c>
      <c r="G90" s="349"/>
      <c r="H90" s="187"/>
      <c r="I90" s="28">
        <v>0.75</v>
      </c>
      <c r="J90" s="10"/>
      <c r="L90" s="21"/>
    </row>
    <row r="91" spans="1:12" x14ac:dyDescent="0.3">
      <c r="A91" s="36"/>
      <c r="F91" s="154"/>
      <c r="G91" s="349"/>
      <c r="H91" s="187"/>
      <c r="I91" s="29"/>
      <c r="J91" s="10"/>
    </row>
    <row r="92" spans="1:12" x14ac:dyDescent="0.3">
      <c r="A92" s="27">
        <v>0.87152777777777779</v>
      </c>
      <c r="B92" s="217"/>
      <c r="C92" s="216"/>
      <c r="D92" s="216"/>
      <c r="E92" s="190"/>
      <c r="F92" s="244"/>
      <c r="G92" s="349"/>
      <c r="H92" s="187"/>
      <c r="I92" s="29"/>
      <c r="J92" s="10"/>
    </row>
    <row r="93" spans="1:12" x14ac:dyDescent="0.3">
      <c r="A93" s="36"/>
      <c r="B93" s="185">
        <f>'WK 45'!F93+1</f>
        <v>212</v>
      </c>
      <c r="C93" s="185">
        <f>+B93+1</f>
        <v>213</v>
      </c>
      <c r="D93" s="185">
        <f t="shared" ref="D93:F93" si="21">+C93+1</f>
        <v>214</v>
      </c>
      <c r="E93" s="185">
        <f t="shared" si="21"/>
        <v>215</v>
      </c>
      <c r="F93" s="185">
        <f t="shared" si="21"/>
        <v>216</v>
      </c>
      <c r="G93" s="510">
        <f>'WK 45'!H93+1</f>
        <v>11</v>
      </c>
      <c r="H93" s="432">
        <f>+G93+1</f>
        <v>12</v>
      </c>
      <c r="I93" s="29"/>
      <c r="J93" s="10"/>
    </row>
    <row r="94" spans="1:12" ht="15.6" customHeight="1" x14ac:dyDescent="0.3">
      <c r="A94" s="23">
        <v>0.875</v>
      </c>
      <c r="B94" s="177" t="s">
        <v>479</v>
      </c>
      <c r="C94" s="177" t="s">
        <v>479</v>
      </c>
      <c r="D94" s="177" t="s">
        <v>479</v>
      </c>
      <c r="E94" s="177" t="s">
        <v>479</v>
      </c>
      <c r="F94" s="177" t="s">
        <v>479</v>
      </c>
      <c r="G94" s="177" t="s">
        <v>479</v>
      </c>
      <c r="H94" s="177" t="s">
        <v>479</v>
      </c>
      <c r="I94" s="28">
        <v>0.77083333333333337</v>
      </c>
      <c r="J94" s="10"/>
    </row>
    <row r="95" spans="1:12" ht="15.6" customHeight="1" x14ac:dyDescent="0.3">
      <c r="A95" s="23"/>
      <c r="B95" s="216" t="s">
        <v>489</v>
      </c>
      <c r="C95" s="216"/>
      <c r="D95" s="216"/>
      <c r="E95" s="216"/>
      <c r="F95" s="216"/>
      <c r="G95" s="216"/>
      <c r="H95" s="216"/>
      <c r="I95" s="29"/>
      <c r="J95" s="10"/>
    </row>
    <row r="96" spans="1:12" x14ac:dyDescent="0.3">
      <c r="A96" s="37"/>
      <c r="B96" s="216"/>
      <c r="C96" s="216"/>
      <c r="D96" s="216"/>
      <c r="E96" s="216"/>
      <c r="F96" s="216"/>
      <c r="G96" s="216"/>
      <c r="H96" s="216"/>
      <c r="I96" s="29"/>
      <c r="J96" s="10"/>
    </row>
    <row r="97" spans="1:10" x14ac:dyDescent="0.3">
      <c r="A97" s="23">
        <v>0.89583333333333337</v>
      </c>
      <c r="B97" s="216"/>
      <c r="C97" s="216"/>
      <c r="D97" s="216"/>
      <c r="E97" s="216"/>
      <c r="F97" s="216"/>
      <c r="G97" s="216"/>
      <c r="H97" s="216"/>
      <c r="I97" s="29">
        <v>0.79166666666666663</v>
      </c>
      <c r="J97" s="10"/>
    </row>
    <row r="98" spans="1:10" x14ac:dyDescent="0.3">
      <c r="A98" s="23">
        <v>0.91319444444444453</v>
      </c>
      <c r="B98" s="216"/>
      <c r="C98" s="216"/>
      <c r="D98" s="216"/>
      <c r="E98" s="216"/>
      <c r="F98" s="216"/>
      <c r="G98" s="216"/>
      <c r="H98" s="216"/>
      <c r="I98" s="29"/>
      <c r="J98" s="10"/>
    </row>
    <row r="99" spans="1:10" x14ac:dyDescent="0.3">
      <c r="A99" s="34"/>
      <c r="B99" s="216"/>
      <c r="C99" s="216"/>
      <c r="D99" s="216"/>
      <c r="E99" s="216"/>
      <c r="F99" s="216"/>
      <c r="G99" s="216"/>
      <c r="H99" s="216"/>
      <c r="I99" s="30"/>
      <c r="J99" s="10"/>
    </row>
    <row r="100" spans="1:10" x14ac:dyDescent="0.3">
      <c r="A100" s="23">
        <v>0.91666666666666663</v>
      </c>
      <c r="B100" s="216"/>
      <c r="C100" s="216"/>
      <c r="D100" s="216"/>
      <c r="E100" s="216"/>
      <c r="F100" s="216"/>
      <c r="G100" s="216"/>
      <c r="H100" s="216"/>
      <c r="I100" s="28">
        <v>0.8125</v>
      </c>
      <c r="J100" s="10"/>
    </row>
    <row r="101" spans="1:10" x14ac:dyDescent="0.3">
      <c r="A101" s="38">
        <v>0.93055555555555547</v>
      </c>
      <c r="B101" s="216"/>
      <c r="C101" s="216"/>
      <c r="D101" s="216"/>
      <c r="E101" s="216"/>
      <c r="F101" s="216"/>
      <c r="G101" s="216"/>
      <c r="H101" s="216"/>
      <c r="I101" s="29"/>
      <c r="J101" s="10"/>
    </row>
    <row r="102" spans="1:10" x14ac:dyDescent="0.3">
      <c r="A102" s="39">
        <v>0.93402777777777779</v>
      </c>
      <c r="B102" s="318">
        <f>'WK 45'!H102+1</f>
        <v>35</v>
      </c>
      <c r="C102" s="318">
        <f t="shared" ref="C102:H102" si="22">B102+1</f>
        <v>36</v>
      </c>
      <c r="D102" s="318">
        <f t="shared" si="22"/>
        <v>37</v>
      </c>
      <c r="E102" s="318">
        <f t="shared" si="22"/>
        <v>38</v>
      </c>
      <c r="F102" s="318">
        <f t="shared" si="22"/>
        <v>39</v>
      </c>
      <c r="G102" s="318">
        <f t="shared" si="22"/>
        <v>40</v>
      </c>
      <c r="H102" s="318">
        <f t="shared" si="22"/>
        <v>41</v>
      </c>
      <c r="I102" s="30"/>
      <c r="J102" s="10"/>
    </row>
    <row r="103" spans="1:10" x14ac:dyDescent="0.3">
      <c r="A103" s="23">
        <v>0.9375</v>
      </c>
      <c r="B103" s="158" t="s">
        <v>24</v>
      </c>
      <c r="C103" s="158" t="s">
        <v>24</v>
      </c>
      <c r="D103" s="158" t="s">
        <v>24</v>
      </c>
      <c r="E103" s="158" t="s">
        <v>24</v>
      </c>
      <c r="F103" s="218" t="s">
        <v>24</v>
      </c>
      <c r="G103" s="158" t="s">
        <v>24</v>
      </c>
      <c r="H103" s="158" t="s">
        <v>24</v>
      </c>
      <c r="I103" s="28">
        <v>0.83333333333333337</v>
      </c>
      <c r="J103" s="10"/>
    </row>
    <row r="104" spans="1:10" x14ac:dyDescent="0.3">
      <c r="A104" s="23"/>
      <c r="B104" s="317"/>
      <c r="C104" s="317"/>
      <c r="D104" s="317"/>
      <c r="E104" s="317"/>
      <c r="F104" s="236"/>
      <c r="G104" s="160"/>
      <c r="H104" s="160"/>
      <c r="I104" s="28"/>
      <c r="J104" s="10"/>
    </row>
    <row r="105" spans="1:10" x14ac:dyDescent="0.3">
      <c r="A105" s="23"/>
      <c r="B105" s="162"/>
      <c r="C105" s="162"/>
      <c r="D105" s="162"/>
      <c r="E105" s="162"/>
      <c r="F105" s="236"/>
      <c r="G105" s="127"/>
      <c r="H105" s="127"/>
      <c r="I105" s="28"/>
      <c r="J105" s="10"/>
    </row>
    <row r="106" spans="1:10" x14ac:dyDescent="0.3">
      <c r="A106" s="23">
        <v>0.95833333333333337</v>
      </c>
      <c r="F106" s="160"/>
      <c r="G106" s="319"/>
      <c r="H106" s="160"/>
      <c r="I106" s="28">
        <v>0.85416666666666663</v>
      </c>
      <c r="J106" s="10"/>
    </row>
    <row r="107" spans="1:10" s="40" customFormat="1" x14ac:dyDescent="0.3">
      <c r="A107" s="18">
        <v>0.97916666666666663</v>
      </c>
      <c r="B107" s="176"/>
      <c r="C107" s="176"/>
      <c r="D107" s="176"/>
      <c r="E107" s="176"/>
      <c r="F107" s="219"/>
      <c r="G107" s="176"/>
      <c r="H107" s="176"/>
      <c r="I107" s="28">
        <v>0.875</v>
      </c>
    </row>
    <row r="108" spans="1:10" x14ac:dyDescent="0.3">
      <c r="A108" s="23">
        <v>0</v>
      </c>
      <c r="B108" s="176"/>
      <c r="C108" s="176"/>
      <c r="D108" s="176"/>
      <c r="E108" s="176"/>
      <c r="F108" s="365"/>
      <c r="G108" s="127"/>
      <c r="H108" s="127"/>
      <c r="I108" s="28">
        <v>0.89583333333333337</v>
      </c>
      <c r="J108" s="10"/>
    </row>
    <row r="109" spans="1:10" x14ac:dyDescent="0.3">
      <c r="A109" s="23">
        <v>6.9444444444444441E-3</v>
      </c>
      <c r="B109" s="176"/>
      <c r="C109" s="176"/>
      <c r="D109" s="176"/>
      <c r="E109" s="236"/>
      <c r="F109" s="154"/>
      <c r="G109" s="127"/>
      <c r="H109" s="127"/>
      <c r="I109" s="29"/>
      <c r="J109" s="10"/>
    </row>
    <row r="110" spans="1:10" x14ac:dyDescent="0.3">
      <c r="A110" s="23">
        <v>1.0416666666666666E-2</v>
      </c>
      <c r="B110" s="160" t="s">
        <v>378</v>
      </c>
      <c r="C110" s="160" t="s">
        <v>223</v>
      </c>
      <c r="D110" s="160" t="s">
        <v>160</v>
      </c>
      <c r="E110" s="160" t="s">
        <v>436</v>
      </c>
      <c r="F110" s="219" t="s">
        <v>282</v>
      </c>
      <c r="G110" s="191" t="s">
        <v>434</v>
      </c>
      <c r="H110" s="191" t="s">
        <v>96</v>
      </c>
      <c r="I110" s="30"/>
      <c r="J110" s="10"/>
    </row>
    <row r="111" spans="1:10" x14ac:dyDescent="0.3">
      <c r="A111" s="23">
        <v>2.0833333333333332E-2</v>
      </c>
      <c r="F111" s="154"/>
      <c r="G111" s="127"/>
      <c r="H111" s="127"/>
      <c r="I111" s="28">
        <v>0.91666666666666663</v>
      </c>
      <c r="J111" s="10"/>
    </row>
    <row r="112" spans="1:10" x14ac:dyDescent="0.3">
      <c r="A112" s="23">
        <v>2.7777777777777776E-2</v>
      </c>
      <c r="F112" s="154"/>
      <c r="G112" s="137"/>
      <c r="H112" s="137"/>
      <c r="I112" s="29"/>
      <c r="J112" s="10"/>
    </row>
    <row r="113" spans="1:10" ht="15.6" customHeight="1" x14ac:dyDescent="0.3">
      <c r="A113" s="23">
        <v>3.4722222222222224E-2</v>
      </c>
      <c r="F113" s="154"/>
      <c r="G113" s="144"/>
      <c r="H113" s="144"/>
      <c r="I113" s="29"/>
      <c r="J113" s="10"/>
    </row>
    <row r="114" spans="1:10" x14ac:dyDescent="0.3">
      <c r="A114" s="41">
        <v>3.8194444444444441E-2</v>
      </c>
      <c r="F114" s="154"/>
      <c r="G114" s="144"/>
      <c r="H114" s="144"/>
      <c r="I114" s="30"/>
      <c r="J114" s="10"/>
    </row>
    <row r="115" spans="1:10" x14ac:dyDescent="0.3">
      <c r="A115" s="23">
        <v>4.1666666666666664E-2</v>
      </c>
      <c r="F115" s="154"/>
      <c r="G115" s="144"/>
      <c r="H115" s="144"/>
      <c r="I115" s="28">
        <v>0.9375</v>
      </c>
      <c r="J115" s="10"/>
    </row>
    <row r="116" spans="1:10" x14ac:dyDescent="0.3">
      <c r="A116" s="27">
        <v>4.5138888888888888E-2</v>
      </c>
      <c r="F116" s="154"/>
      <c r="G116" s="127"/>
      <c r="H116" s="127"/>
      <c r="I116" s="30"/>
      <c r="J116" s="10"/>
    </row>
    <row r="117" spans="1:10" x14ac:dyDescent="0.3">
      <c r="A117" s="27">
        <v>5.6944444444444443E-2</v>
      </c>
      <c r="F117" s="154"/>
      <c r="G117" s="127"/>
      <c r="H117" s="127"/>
      <c r="I117" s="29"/>
      <c r="J117" s="10"/>
    </row>
    <row r="118" spans="1:10" x14ac:dyDescent="0.3">
      <c r="A118" s="27">
        <v>5.9027777777777783E-2</v>
      </c>
      <c r="B118" s="199"/>
      <c r="C118" s="199"/>
      <c r="D118" s="199"/>
      <c r="E118" s="199"/>
      <c r="F118" s="240"/>
      <c r="G118" s="127"/>
      <c r="H118" s="127"/>
      <c r="I118" s="29"/>
      <c r="J118" s="10"/>
    </row>
    <row r="119" spans="1:10" x14ac:dyDescent="0.3">
      <c r="A119" s="23">
        <v>6.25E-2</v>
      </c>
      <c r="B119" s="135" t="s">
        <v>13</v>
      </c>
      <c r="C119" s="135" t="s">
        <v>13</v>
      </c>
      <c r="D119" s="135" t="s">
        <v>13</v>
      </c>
      <c r="E119" s="135" t="s">
        <v>13</v>
      </c>
      <c r="F119" s="156" t="s">
        <v>13</v>
      </c>
      <c r="G119" s="523" t="s">
        <v>16</v>
      </c>
      <c r="H119" s="523" t="s">
        <v>389</v>
      </c>
      <c r="I119" s="28">
        <v>0.95833333333333337</v>
      </c>
      <c r="J119" s="10"/>
    </row>
    <row r="120" spans="1:10" x14ac:dyDescent="0.3">
      <c r="A120" s="27">
        <v>7.2916666666666671E-2</v>
      </c>
      <c r="B120" s="144"/>
      <c r="C120" s="144"/>
      <c r="D120" s="144"/>
      <c r="E120" s="144"/>
      <c r="F120" s="174"/>
      <c r="G120" s="524"/>
      <c r="H120" s="524"/>
      <c r="I120" s="30"/>
      <c r="J120" s="10"/>
    </row>
    <row r="121" spans="1:10" x14ac:dyDescent="0.3">
      <c r="A121" s="27">
        <v>7.9861111111111105E-2</v>
      </c>
      <c r="B121" s="144">
        <f>+B81</f>
        <v>1090</v>
      </c>
      <c r="C121" s="144">
        <f>+C81</f>
        <v>1091</v>
      </c>
      <c r="D121" s="144">
        <f>+D81</f>
        <v>1092</v>
      </c>
      <c r="E121" s="144">
        <f>+E81</f>
        <v>1093</v>
      </c>
      <c r="F121" s="174">
        <f>+F81</f>
        <v>1094</v>
      </c>
      <c r="G121" s="524"/>
      <c r="H121" s="524"/>
      <c r="I121" s="29"/>
      <c r="J121" s="10"/>
    </row>
    <row r="122" spans="1:10" x14ac:dyDescent="0.3">
      <c r="A122" s="18">
        <v>8.3333333333333329E-2</v>
      </c>
      <c r="B122" s="135" t="s">
        <v>389</v>
      </c>
      <c r="C122" s="135" t="s">
        <v>389</v>
      </c>
      <c r="D122" s="135" t="s">
        <v>389</v>
      </c>
      <c r="E122" s="135" t="s">
        <v>389</v>
      </c>
      <c r="F122" s="156" t="s">
        <v>389</v>
      </c>
      <c r="G122" s="524"/>
      <c r="H122" s="524"/>
      <c r="I122" s="28">
        <v>0.97916666666666663</v>
      </c>
      <c r="J122" s="10"/>
    </row>
    <row r="123" spans="1:10" x14ac:dyDescent="0.3">
      <c r="A123" s="27">
        <v>9.375E-2</v>
      </c>
      <c r="F123" s="154"/>
      <c r="G123" s="524"/>
      <c r="H123" s="524"/>
      <c r="I123" s="29"/>
      <c r="J123" s="10"/>
    </row>
    <row r="124" spans="1:10" x14ac:dyDescent="0.3">
      <c r="A124" s="27">
        <v>9.7222222222222224E-2</v>
      </c>
      <c r="F124" s="154"/>
      <c r="G124" s="524"/>
      <c r="H124" s="524"/>
      <c r="I124" s="30"/>
      <c r="J124" s="10"/>
    </row>
    <row r="125" spans="1:10" x14ac:dyDescent="0.3">
      <c r="A125" s="27">
        <v>0.10069444444444443</v>
      </c>
      <c r="B125" s="136">
        <f>+B89</f>
        <v>123</v>
      </c>
      <c r="C125" s="136">
        <f t="shared" ref="C125:F125" si="23">+C89</f>
        <v>124</v>
      </c>
      <c r="D125" s="136">
        <f t="shared" si="23"/>
        <v>125</v>
      </c>
      <c r="E125" s="136">
        <f t="shared" si="23"/>
        <v>126</v>
      </c>
      <c r="F125" s="157">
        <f t="shared" si="23"/>
        <v>127</v>
      </c>
      <c r="G125" s="524"/>
      <c r="H125" s="524"/>
      <c r="I125" s="29"/>
      <c r="J125" s="10"/>
    </row>
    <row r="126" spans="1:10" x14ac:dyDescent="0.3">
      <c r="A126" s="23">
        <v>0.10416666666666667</v>
      </c>
      <c r="B126" s="140" t="s">
        <v>19</v>
      </c>
      <c r="C126" s="140" t="s">
        <v>19</v>
      </c>
      <c r="D126" s="140" t="s">
        <v>19</v>
      </c>
      <c r="E126" s="140" t="s">
        <v>19</v>
      </c>
      <c r="F126" s="243" t="s">
        <v>19</v>
      </c>
      <c r="G126" s="524"/>
      <c r="H126" s="524"/>
      <c r="I126" s="28">
        <v>0</v>
      </c>
      <c r="J126" s="10"/>
    </row>
    <row r="127" spans="1:10" x14ac:dyDescent="0.3">
      <c r="A127" s="27">
        <v>0.1111111111111111</v>
      </c>
      <c r="B127" s="136">
        <f>+B85</f>
        <v>762</v>
      </c>
      <c r="C127" s="136">
        <f t="shared" ref="C127:F127" si="24">+C85</f>
        <v>763</v>
      </c>
      <c r="D127" s="136">
        <f t="shared" si="24"/>
        <v>764</v>
      </c>
      <c r="E127" s="136">
        <f t="shared" si="24"/>
        <v>765</v>
      </c>
      <c r="F127" s="157">
        <f t="shared" si="24"/>
        <v>766</v>
      </c>
      <c r="G127" s="525"/>
      <c r="H127" s="525"/>
      <c r="I127" s="30"/>
      <c r="J127" s="10"/>
    </row>
    <row r="128" spans="1:10" x14ac:dyDescent="0.3">
      <c r="A128" s="42">
        <v>0.125</v>
      </c>
      <c r="B128" s="201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529" t="s">
        <v>19</v>
      </c>
      <c r="H128" s="593" t="s">
        <v>13</v>
      </c>
      <c r="I128" s="28">
        <v>2.0833333333333332E-2</v>
      </c>
      <c r="J128" s="10"/>
    </row>
    <row r="129" spans="1:10" x14ac:dyDescent="0.3">
      <c r="A129" s="38">
        <v>0.13194444444444445</v>
      </c>
      <c r="D129" s="129"/>
      <c r="E129" s="128"/>
      <c r="F129" s="174"/>
      <c r="G129" s="530"/>
      <c r="H129" s="562"/>
      <c r="I129" s="30"/>
      <c r="J129" s="10"/>
    </row>
    <row r="130" spans="1:10" x14ac:dyDescent="0.3">
      <c r="A130" s="38">
        <v>0.1423611111111111</v>
      </c>
      <c r="D130" s="129"/>
      <c r="E130" s="128"/>
      <c r="F130" s="174"/>
      <c r="G130" s="530"/>
      <c r="H130" s="562"/>
      <c r="I130" s="29"/>
      <c r="J130" s="10"/>
    </row>
    <row r="131" spans="1:10" x14ac:dyDescent="0.3">
      <c r="A131" s="39">
        <v>0.14444444444444446</v>
      </c>
      <c r="B131" s="144">
        <f t="shared" ref="B131:F131" si="25">+B77</f>
        <v>499</v>
      </c>
      <c r="C131" s="144">
        <f t="shared" si="25"/>
        <v>500</v>
      </c>
      <c r="D131" s="144">
        <f t="shared" si="25"/>
        <v>501</v>
      </c>
      <c r="E131" s="144">
        <f t="shared" si="25"/>
        <v>502</v>
      </c>
      <c r="F131" s="174">
        <f t="shared" si="25"/>
        <v>503</v>
      </c>
      <c r="G131" s="530"/>
      <c r="H131" s="562"/>
      <c r="I131" s="29"/>
      <c r="J131" s="10"/>
    </row>
    <row r="132" spans="1:10" x14ac:dyDescent="0.3">
      <c r="A132" s="23">
        <v>0.14583333333333334</v>
      </c>
      <c r="B132" s="141" t="s">
        <v>415</v>
      </c>
      <c r="C132" s="141" t="s">
        <v>415</v>
      </c>
      <c r="D132" s="141" t="s">
        <v>415</v>
      </c>
      <c r="E132" s="141" t="s">
        <v>415</v>
      </c>
      <c r="F132" s="150" t="s">
        <v>415</v>
      </c>
      <c r="G132" s="530"/>
      <c r="H132" s="562"/>
      <c r="I132" s="28">
        <v>4.1666666666666664E-2</v>
      </c>
      <c r="J132" s="10"/>
    </row>
    <row r="133" spans="1:10" x14ac:dyDescent="0.3">
      <c r="A133" s="23">
        <v>0.14930555555555555</v>
      </c>
      <c r="D133" s="129"/>
      <c r="E133" s="128"/>
      <c r="F133" s="154"/>
      <c r="G133" s="530"/>
      <c r="H133" s="562"/>
      <c r="I133" s="29"/>
      <c r="J133" s="10"/>
    </row>
    <row r="134" spans="1:10" x14ac:dyDescent="0.3">
      <c r="A134" s="27">
        <v>0.15972222222222224</v>
      </c>
      <c r="D134" s="129"/>
      <c r="E134" s="128"/>
      <c r="F134" s="154"/>
      <c r="G134" s="530"/>
      <c r="H134" s="562"/>
      <c r="I134" s="30"/>
      <c r="J134" s="10"/>
    </row>
    <row r="135" spans="1:10" x14ac:dyDescent="0.3">
      <c r="A135" s="27">
        <v>0.16319444444444445</v>
      </c>
      <c r="B135" s="136">
        <f>+B72</f>
        <v>20</v>
      </c>
      <c r="C135" s="136">
        <f>+C72</f>
        <v>21</v>
      </c>
      <c r="D135" s="136">
        <f>+D72</f>
        <v>22</v>
      </c>
      <c r="E135" s="136">
        <f>+E72</f>
        <v>23</v>
      </c>
      <c r="F135" s="157">
        <f>+F72</f>
        <v>24</v>
      </c>
      <c r="G135" s="530"/>
      <c r="H135" s="562"/>
      <c r="I135" s="29"/>
      <c r="J135" s="10"/>
    </row>
    <row r="136" spans="1:10" x14ac:dyDescent="0.3">
      <c r="A136" s="23">
        <v>0.16666666666666666</v>
      </c>
      <c r="B136" s="137" t="s">
        <v>348</v>
      </c>
      <c r="C136" s="137" t="s">
        <v>348</v>
      </c>
      <c r="D136" s="137" t="s">
        <v>348</v>
      </c>
      <c r="E136" s="137" t="s">
        <v>348</v>
      </c>
      <c r="F136" s="151" t="s">
        <v>348</v>
      </c>
      <c r="G136" s="530"/>
      <c r="H136" s="562"/>
      <c r="I136" s="28">
        <v>6.25E-2</v>
      </c>
      <c r="J136" s="10"/>
    </row>
    <row r="137" spans="1:10" x14ac:dyDescent="0.3">
      <c r="A137" s="27">
        <v>0.17708333333333334</v>
      </c>
      <c r="B137" s="154"/>
      <c r="C137" s="154"/>
      <c r="E137" s="129"/>
      <c r="F137" s="128"/>
      <c r="G137" s="530"/>
      <c r="H137" s="562"/>
      <c r="I137" s="29"/>
      <c r="J137" s="10"/>
    </row>
    <row r="138" spans="1:10" x14ac:dyDescent="0.3">
      <c r="A138" s="39">
        <v>0.18402777777777779</v>
      </c>
      <c r="B138" s="136">
        <f t="shared" ref="B138:F138" si="26">+B93</f>
        <v>212</v>
      </c>
      <c r="C138" s="136">
        <f t="shared" si="26"/>
        <v>213</v>
      </c>
      <c r="D138" s="136">
        <f t="shared" si="26"/>
        <v>214</v>
      </c>
      <c r="E138" s="136">
        <f t="shared" si="26"/>
        <v>215</v>
      </c>
      <c r="F138" s="157">
        <f t="shared" si="26"/>
        <v>216</v>
      </c>
      <c r="G138" s="531"/>
      <c r="H138" s="563"/>
      <c r="I138" s="30"/>
      <c r="J138" s="10"/>
    </row>
    <row r="139" spans="1:10" x14ac:dyDescent="0.3">
      <c r="A139" s="346">
        <v>0.1875</v>
      </c>
      <c r="B139" s="135" t="s">
        <v>13</v>
      </c>
      <c r="C139" s="135" t="s">
        <v>13</v>
      </c>
      <c r="D139" s="135" t="s">
        <v>13</v>
      </c>
      <c r="E139" s="135" t="s">
        <v>13</v>
      </c>
      <c r="F139" s="156" t="s">
        <v>13</v>
      </c>
      <c r="G139" s="533" t="s">
        <v>348</v>
      </c>
      <c r="H139" s="565" t="s">
        <v>485</v>
      </c>
      <c r="I139" s="28">
        <v>8.3333333333333329E-2</v>
      </c>
      <c r="J139" s="10"/>
    </row>
    <row r="140" spans="1:10" x14ac:dyDescent="0.3">
      <c r="A140" s="346">
        <v>0.19444444444444445</v>
      </c>
      <c r="F140" s="128"/>
      <c r="G140" s="533"/>
      <c r="H140" s="565"/>
      <c r="I140" s="29"/>
      <c r="J140" s="10"/>
    </row>
    <row r="141" spans="1:10" x14ac:dyDescent="0.3">
      <c r="A141" s="16">
        <v>0.20486111111111113</v>
      </c>
      <c r="B141" s="136">
        <f t="shared" ref="B141:F141" si="27">+B81</f>
        <v>1090</v>
      </c>
      <c r="C141" s="136">
        <f t="shared" si="27"/>
        <v>1091</v>
      </c>
      <c r="D141" s="136">
        <f t="shared" si="27"/>
        <v>1092</v>
      </c>
      <c r="E141" s="136">
        <f t="shared" si="27"/>
        <v>1093</v>
      </c>
      <c r="F141" s="157">
        <f t="shared" si="27"/>
        <v>1094</v>
      </c>
      <c r="G141" s="533"/>
      <c r="H141" s="565"/>
      <c r="I141" s="43"/>
      <c r="J141" s="10"/>
    </row>
    <row r="142" spans="1:10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243" t="s">
        <v>19</v>
      </c>
      <c r="G142" s="533"/>
      <c r="H142" s="565"/>
      <c r="I142" s="28">
        <v>0.10416666666666667</v>
      </c>
      <c r="J142" s="10"/>
    </row>
    <row r="143" spans="1:10" x14ac:dyDescent="0.3">
      <c r="A143" s="16">
        <v>0.21527777777777779</v>
      </c>
      <c r="B143" s="202"/>
      <c r="C143" s="202"/>
      <c r="D143" s="242"/>
      <c r="E143" s="137"/>
      <c r="F143" s="151"/>
      <c r="G143" s="533"/>
      <c r="H143" s="565"/>
      <c r="I143" s="29"/>
      <c r="J143" s="10"/>
    </row>
    <row r="144" spans="1:10" x14ac:dyDescent="0.3">
      <c r="A144" s="31"/>
      <c r="B144" s="196">
        <f t="shared" ref="B144:F144" si="28">+B85</f>
        <v>762</v>
      </c>
      <c r="C144" s="196">
        <f t="shared" si="28"/>
        <v>763</v>
      </c>
      <c r="D144" s="196">
        <f t="shared" si="28"/>
        <v>764</v>
      </c>
      <c r="E144" s="196">
        <f t="shared" si="28"/>
        <v>765</v>
      </c>
      <c r="F144" s="286">
        <f t="shared" si="28"/>
        <v>766</v>
      </c>
      <c r="G144" s="533"/>
      <c r="H144" s="565"/>
      <c r="I144" s="32"/>
      <c r="J144" s="10"/>
    </row>
    <row r="145" spans="1:10" x14ac:dyDescent="0.3">
      <c r="A145" s="16">
        <v>0.22916666666666666</v>
      </c>
      <c r="B145" s="139" t="s">
        <v>190</v>
      </c>
      <c r="C145" s="139" t="s">
        <v>190</v>
      </c>
      <c r="D145" s="139" t="s">
        <v>190</v>
      </c>
      <c r="E145" s="139" t="s">
        <v>190</v>
      </c>
      <c r="F145" s="310" t="s">
        <v>190</v>
      </c>
      <c r="G145" s="533"/>
      <c r="H145" s="565"/>
      <c r="I145" s="28">
        <v>0.125</v>
      </c>
      <c r="J145" s="10"/>
    </row>
    <row r="146" spans="1:10" x14ac:dyDescent="0.3">
      <c r="A146" s="16">
        <v>0.24305555555555555</v>
      </c>
      <c r="F146" s="439"/>
      <c r="G146" s="533"/>
      <c r="H146" s="565"/>
      <c r="I146" s="29"/>
      <c r="J146" s="10"/>
    </row>
    <row r="147" spans="1:10" x14ac:dyDescent="0.3">
      <c r="A147" s="37"/>
      <c r="B147" s="136">
        <f t="shared" ref="B147:F147" si="29">+B74</f>
        <v>371</v>
      </c>
      <c r="C147" s="136">
        <f t="shared" si="29"/>
        <v>372</v>
      </c>
      <c r="D147" s="136">
        <f t="shared" si="29"/>
        <v>373</v>
      </c>
      <c r="E147" s="136">
        <f t="shared" si="29"/>
        <v>374</v>
      </c>
      <c r="F147" s="157">
        <f t="shared" si="29"/>
        <v>375</v>
      </c>
      <c r="G147" s="534"/>
      <c r="H147" s="595"/>
      <c r="I147" s="32"/>
      <c r="J147" s="10"/>
    </row>
    <row r="148" spans="1:10" x14ac:dyDescent="0.3">
      <c r="A148" s="128"/>
      <c r="B148" s="128"/>
      <c r="C148" s="128"/>
      <c r="D148" s="128"/>
      <c r="E148" s="128"/>
      <c r="F148" s="128"/>
      <c r="H148" s="128"/>
    </row>
    <row r="149" spans="1:10" x14ac:dyDescent="0.3">
      <c r="A149" s="128"/>
      <c r="B149" s="128"/>
      <c r="C149" s="128"/>
      <c r="D149" s="128"/>
      <c r="E149" s="128"/>
      <c r="F149" s="128"/>
      <c r="H149" s="128"/>
    </row>
    <row r="150" spans="1:10" x14ac:dyDescent="0.3">
      <c r="A150" s="128"/>
      <c r="B150" s="128"/>
      <c r="C150" s="128"/>
      <c r="D150" s="128"/>
      <c r="E150" s="128"/>
      <c r="F150" s="128"/>
      <c r="H150" s="128"/>
    </row>
    <row r="151" spans="1:10" x14ac:dyDescent="0.3">
      <c r="A151" s="128"/>
      <c r="B151" s="128"/>
      <c r="C151" s="128"/>
      <c r="D151" s="128"/>
      <c r="E151" s="128"/>
      <c r="F151" s="128"/>
      <c r="H151" s="128"/>
    </row>
    <row r="152" spans="1:10" x14ac:dyDescent="0.3">
      <c r="A152" s="128"/>
      <c r="B152" s="128"/>
      <c r="C152" s="128"/>
      <c r="D152" s="128"/>
      <c r="E152" s="128"/>
      <c r="F152" s="128"/>
      <c r="H152" s="128"/>
    </row>
    <row r="153" spans="1:10" x14ac:dyDescent="0.3">
      <c r="A153" s="128"/>
      <c r="B153" s="128"/>
      <c r="C153" s="128"/>
      <c r="D153" s="128"/>
      <c r="E153" s="128"/>
      <c r="F153" s="128"/>
      <c r="H153" s="128"/>
    </row>
    <row r="154" spans="1:10" x14ac:dyDescent="0.3">
      <c r="A154" s="128"/>
      <c r="B154" s="128"/>
      <c r="C154" s="128"/>
      <c r="D154" s="128"/>
      <c r="E154" s="128"/>
      <c r="F154" s="128"/>
      <c r="H154" s="128"/>
    </row>
    <row r="155" spans="1:10" x14ac:dyDescent="0.3">
      <c r="A155" s="128"/>
      <c r="B155" s="128"/>
      <c r="C155" s="128"/>
      <c r="D155" s="128"/>
      <c r="E155" s="128"/>
      <c r="F155" s="128"/>
      <c r="H155" s="128"/>
    </row>
    <row r="156" spans="1:10" x14ac:dyDescent="0.3">
      <c r="A156" s="128"/>
      <c r="B156" s="128"/>
      <c r="C156" s="128"/>
      <c r="D156" s="128"/>
      <c r="E156" s="128"/>
      <c r="F156" s="128"/>
      <c r="H156" s="128"/>
    </row>
    <row r="157" spans="1:10" x14ac:dyDescent="0.3">
      <c r="A157" s="128"/>
      <c r="B157" s="128"/>
      <c r="C157" s="128"/>
      <c r="D157" s="128"/>
      <c r="E157" s="128"/>
      <c r="F157" s="128"/>
      <c r="H157" s="128"/>
    </row>
    <row r="158" spans="1:10" x14ac:dyDescent="0.3">
      <c r="A158" s="128"/>
      <c r="B158" s="128"/>
      <c r="C158" s="128"/>
      <c r="D158" s="128"/>
      <c r="E158" s="128"/>
      <c r="F158" s="128"/>
      <c r="H158" s="128"/>
    </row>
    <row r="159" spans="1:10" x14ac:dyDescent="0.3">
      <c r="A159" s="128"/>
      <c r="B159" s="128"/>
      <c r="C159" s="128"/>
      <c r="D159" s="128"/>
      <c r="E159" s="128"/>
      <c r="F159" s="128"/>
      <c r="H159" s="128"/>
    </row>
    <row r="160" spans="1:10" x14ac:dyDescent="0.3">
      <c r="A160" s="128"/>
      <c r="B160" s="128"/>
      <c r="C160" s="128"/>
      <c r="D160" s="128"/>
      <c r="E160" s="128"/>
      <c r="F160" s="128"/>
      <c r="H160" s="128"/>
    </row>
    <row r="161" spans="1:8" x14ac:dyDescent="0.3">
      <c r="A161" s="128"/>
      <c r="B161" s="128"/>
      <c r="C161" s="128"/>
      <c r="D161" s="128"/>
      <c r="E161" s="128"/>
      <c r="F161" s="128"/>
      <c r="H161" s="128"/>
    </row>
    <row r="162" spans="1:8" x14ac:dyDescent="0.3">
      <c r="A162" s="128"/>
      <c r="B162" s="128"/>
      <c r="C162" s="128"/>
      <c r="D162" s="128"/>
      <c r="E162" s="128"/>
      <c r="F162" s="128"/>
      <c r="H162" s="128"/>
    </row>
    <row r="163" spans="1:8" x14ac:dyDescent="0.3">
      <c r="A163" s="128"/>
      <c r="B163" s="128"/>
      <c r="C163" s="128"/>
      <c r="D163" s="128"/>
      <c r="E163" s="128"/>
      <c r="F163" s="128"/>
      <c r="H163" s="128"/>
    </row>
    <row r="164" spans="1:8" x14ac:dyDescent="0.3">
      <c r="A164" s="128"/>
      <c r="B164" s="128"/>
      <c r="C164" s="128"/>
      <c r="D164" s="128"/>
      <c r="E164" s="128"/>
      <c r="F164" s="128"/>
      <c r="H164" s="128"/>
    </row>
    <row r="165" spans="1:8" x14ac:dyDescent="0.3">
      <c r="A165" s="128"/>
      <c r="B165" s="128"/>
      <c r="C165" s="128"/>
      <c r="D165" s="128"/>
      <c r="E165" s="128"/>
      <c r="F165" s="128"/>
      <c r="H165" s="128"/>
    </row>
    <row r="166" spans="1:8" x14ac:dyDescent="0.3">
      <c r="A166" s="128"/>
      <c r="B166" s="128"/>
      <c r="C166" s="128"/>
      <c r="D166" s="128"/>
      <c r="E166" s="128"/>
      <c r="F166" s="128"/>
      <c r="H166" s="128"/>
    </row>
    <row r="167" spans="1:8" x14ac:dyDescent="0.3">
      <c r="A167" s="128"/>
      <c r="B167" s="128"/>
      <c r="C167" s="128"/>
      <c r="D167" s="128"/>
      <c r="E167" s="128"/>
      <c r="F167" s="128"/>
      <c r="H167" s="128"/>
    </row>
    <row r="168" spans="1:8" x14ac:dyDescent="0.3">
      <c r="A168" s="128"/>
      <c r="B168" s="128"/>
      <c r="C168" s="128"/>
      <c r="D168" s="128"/>
      <c r="E168" s="128"/>
      <c r="F168" s="128"/>
      <c r="H168" s="128"/>
    </row>
    <row r="169" spans="1:8" x14ac:dyDescent="0.3">
      <c r="A169" s="128"/>
      <c r="B169" s="128"/>
      <c r="C169" s="128"/>
      <c r="D169" s="128"/>
      <c r="E169" s="128"/>
      <c r="F169" s="128"/>
      <c r="H169" s="128"/>
    </row>
    <row r="170" spans="1:8" x14ac:dyDescent="0.3">
      <c r="A170" s="128"/>
      <c r="B170" s="128"/>
      <c r="C170" s="128"/>
      <c r="D170" s="128"/>
      <c r="E170" s="128"/>
      <c r="F170" s="128"/>
      <c r="H170" s="128"/>
    </row>
    <row r="171" spans="1:8" x14ac:dyDescent="0.3">
      <c r="A171" s="128"/>
      <c r="B171" s="128"/>
      <c r="C171" s="128"/>
      <c r="D171" s="128"/>
      <c r="E171" s="128"/>
      <c r="F171" s="128"/>
      <c r="H171" s="128"/>
    </row>
    <row r="172" spans="1:8" x14ac:dyDescent="0.3">
      <c r="A172" s="128"/>
      <c r="B172" s="128"/>
      <c r="C172" s="128"/>
      <c r="D172" s="128"/>
      <c r="E172" s="128"/>
      <c r="F172" s="128"/>
      <c r="H172" s="128"/>
    </row>
    <row r="173" spans="1:8" x14ac:dyDescent="0.3">
      <c r="A173" s="128"/>
      <c r="B173" s="128"/>
      <c r="C173" s="128"/>
      <c r="D173" s="128"/>
      <c r="E173" s="128"/>
      <c r="F173" s="128"/>
      <c r="H173" s="128"/>
    </row>
    <row r="174" spans="1:8" x14ac:dyDescent="0.3">
      <c r="A174" s="128"/>
      <c r="B174" s="128"/>
      <c r="C174" s="128"/>
      <c r="D174" s="128"/>
      <c r="E174" s="128"/>
      <c r="F174" s="128"/>
      <c r="H174" s="128"/>
    </row>
    <row r="175" spans="1:8" x14ac:dyDescent="0.3">
      <c r="A175" s="128"/>
      <c r="B175" s="128"/>
      <c r="C175" s="128"/>
      <c r="D175" s="128"/>
      <c r="E175" s="128"/>
      <c r="F175" s="128"/>
      <c r="H175" s="128"/>
    </row>
    <row r="176" spans="1:8" x14ac:dyDescent="0.3">
      <c r="A176" s="128"/>
      <c r="B176" s="128"/>
      <c r="C176" s="128"/>
      <c r="D176" s="128"/>
      <c r="E176" s="128"/>
      <c r="F176" s="128"/>
      <c r="H176" s="128"/>
    </row>
    <row r="177" spans="1:8" x14ac:dyDescent="0.3">
      <c r="A177" s="128"/>
      <c r="B177" s="128"/>
      <c r="C177" s="128"/>
      <c r="D177" s="128"/>
      <c r="E177" s="128"/>
      <c r="F177" s="128"/>
      <c r="H177" s="128"/>
    </row>
    <row r="178" spans="1:8" x14ac:dyDescent="0.3">
      <c r="A178" s="128"/>
      <c r="B178" s="128"/>
      <c r="C178" s="128"/>
      <c r="D178" s="128"/>
      <c r="E178" s="128"/>
      <c r="F178" s="128"/>
      <c r="H178" s="128"/>
    </row>
    <row r="179" spans="1:8" x14ac:dyDescent="0.3">
      <c r="A179" s="128"/>
      <c r="B179" s="128"/>
      <c r="C179" s="128"/>
      <c r="D179" s="128"/>
      <c r="E179" s="128"/>
      <c r="F179" s="128"/>
      <c r="H179" s="128"/>
    </row>
    <row r="180" spans="1:8" x14ac:dyDescent="0.3">
      <c r="A180" s="128"/>
      <c r="B180" s="128"/>
      <c r="C180" s="128"/>
      <c r="D180" s="128"/>
      <c r="E180" s="128"/>
      <c r="F180" s="128"/>
      <c r="H180" s="128"/>
    </row>
    <row r="181" spans="1:8" x14ac:dyDescent="0.3">
      <c r="A181" s="128"/>
      <c r="B181" s="128"/>
      <c r="C181" s="128"/>
      <c r="D181" s="128"/>
      <c r="E181" s="128"/>
      <c r="F181" s="128"/>
      <c r="H181" s="128"/>
    </row>
    <row r="182" spans="1:8" x14ac:dyDescent="0.3">
      <c r="A182" s="128"/>
      <c r="B182" s="128"/>
      <c r="C182" s="128"/>
      <c r="D182" s="128"/>
      <c r="E182" s="128"/>
      <c r="F182" s="128"/>
      <c r="H182" s="128"/>
    </row>
    <row r="183" spans="1:8" x14ac:dyDescent="0.3">
      <c r="A183" s="128"/>
      <c r="B183" s="128"/>
      <c r="C183" s="128"/>
      <c r="D183" s="128"/>
      <c r="E183" s="128"/>
      <c r="F183" s="128"/>
      <c r="H183" s="128"/>
    </row>
    <row r="184" spans="1:8" x14ac:dyDescent="0.3">
      <c r="A184" s="128"/>
      <c r="B184" s="128"/>
      <c r="C184" s="128"/>
      <c r="D184" s="128"/>
      <c r="E184" s="128"/>
      <c r="F184" s="128"/>
      <c r="H184" s="128"/>
    </row>
    <row r="185" spans="1:8" x14ac:dyDescent="0.3">
      <c r="A185" s="128"/>
      <c r="B185" s="128"/>
      <c r="C185" s="128"/>
      <c r="D185" s="128"/>
      <c r="E185" s="128"/>
      <c r="F185" s="128"/>
      <c r="H185" s="128"/>
    </row>
    <row r="186" spans="1:8" x14ac:dyDescent="0.3">
      <c r="A186" s="128"/>
      <c r="B186" s="128"/>
      <c r="C186" s="128"/>
      <c r="D186" s="128"/>
      <c r="E186" s="128"/>
      <c r="F186" s="128"/>
      <c r="H186" s="128"/>
    </row>
    <row r="187" spans="1:8" x14ac:dyDescent="0.3">
      <c r="A187" s="128"/>
      <c r="B187" s="128"/>
      <c r="C187" s="128"/>
      <c r="D187" s="128"/>
      <c r="E187" s="128"/>
      <c r="F187" s="128"/>
      <c r="H187" s="128"/>
    </row>
    <row r="188" spans="1:8" x14ac:dyDescent="0.3">
      <c r="A188" s="128"/>
      <c r="B188" s="128"/>
      <c r="C188" s="128"/>
      <c r="D188" s="128"/>
      <c r="E188" s="128"/>
      <c r="F188" s="128"/>
      <c r="H188" s="128"/>
    </row>
    <row r="189" spans="1:8" x14ac:dyDescent="0.3">
      <c r="A189" s="128"/>
      <c r="B189" s="128"/>
      <c r="C189" s="128"/>
      <c r="D189" s="128"/>
      <c r="E189" s="128"/>
      <c r="F189" s="128"/>
      <c r="H189" s="128"/>
    </row>
    <row r="190" spans="1:8" x14ac:dyDescent="0.3">
      <c r="A190" s="128"/>
      <c r="B190" s="128"/>
      <c r="C190" s="128"/>
      <c r="D190" s="128"/>
      <c r="E190" s="128"/>
      <c r="F190" s="128"/>
      <c r="H190" s="128"/>
    </row>
    <row r="191" spans="1:8" x14ac:dyDescent="0.3">
      <c r="A191" s="128"/>
      <c r="B191" s="128"/>
      <c r="C191" s="128"/>
      <c r="D191" s="128"/>
      <c r="E191" s="128"/>
      <c r="F191" s="128"/>
      <c r="H191" s="128"/>
    </row>
    <row r="192" spans="1:8" x14ac:dyDescent="0.3">
      <c r="A192" s="128"/>
      <c r="B192" s="128"/>
      <c r="C192" s="128"/>
      <c r="D192" s="128"/>
      <c r="E192" s="128"/>
      <c r="F192" s="128"/>
      <c r="H192" s="128"/>
    </row>
    <row r="193" spans="1:8" x14ac:dyDescent="0.3">
      <c r="A193" s="128"/>
      <c r="B193" s="128"/>
      <c r="C193" s="128"/>
      <c r="D193" s="128"/>
      <c r="E193" s="128"/>
      <c r="F193" s="128"/>
      <c r="H193" s="128"/>
    </row>
    <row r="194" spans="1:8" x14ac:dyDescent="0.3">
      <c r="A194" s="128"/>
      <c r="B194" s="128"/>
      <c r="C194" s="128"/>
      <c r="D194" s="128"/>
      <c r="E194" s="128"/>
      <c r="F194" s="128"/>
      <c r="H194" s="128"/>
    </row>
    <row r="195" spans="1:8" x14ac:dyDescent="0.3">
      <c r="A195" s="128"/>
      <c r="B195" s="128"/>
      <c r="C195" s="128"/>
      <c r="D195" s="128"/>
      <c r="E195" s="128"/>
      <c r="F195" s="128"/>
      <c r="H195" s="128"/>
    </row>
    <row r="196" spans="1:8" x14ac:dyDescent="0.3">
      <c r="A196" s="128"/>
      <c r="B196" s="128"/>
      <c r="C196" s="128"/>
      <c r="D196" s="128"/>
      <c r="E196" s="128"/>
      <c r="F196" s="128"/>
      <c r="H196" s="128"/>
    </row>
    <row r="197" spans="1:8" x14ac:dyDescent="0.3">
      <c r="A197" s="128"/>
      <c r="B197" s="128"/>
      <c r="C197" s="128"/>
      <c r="D197" s="128"/>
      <c r="E197" s="128"/>
      <c r="F197" s="128"/>
      <c r="H197" s="128"/>
    </row>
    <row r="198" spans="1:8" x14ac:dyDescent="0.3">
      <c r="A198" s="128"/>
      <c r="B198" s="128"/>
      <c r="C198" s="128"/>
      <c r="D198" s="128"/>
      <c r="E198" s="128"/>
      <c r="F198" s="128"/>
      <c r="H198" s="128"/>
    </row>
    <row r="199" spans="1:8" x14ac:dyDescent="0.3">
      <c r="A199" s="128"/>
      <c r="B199" s="128"/>
      <c r="C199" s="128"/>
      <c r="D199" s="128"/>
      <c r="E199" s="128"/>
      <c r="F199" s="128"/>
      <c r="H199" s="128"/>
    </row>
    <row r="200" spans="1:8" x14ac:dyDescent="0.3">
      <c r="A200" s="128"/>
      <c r="B200" s="128"/>
      <c r="C200" s="128"/>
      <c r="D200" s="128"/>
      <c r="E200" s="128"/>
      <c r="F200" s="128"/>
      <c r="H200" s="128"/>
    </row>
    <row r="201" spans="1:8" x14ac:dyDescent="0.3">
      <c r="A201" s="128"/>
      <c r="B201" s="128"/>
      <c r="C201" s="128"/>
      <c r="D201" s="128"/>
      <c r="E201" s="128"/>
      <c r="F201" s="128"/>
      <c r="H201" s="128"/>
    </row>
    <row r="202" spans="1:8" x14ac:dyDescent="0.3">
      <c r="A202" s="128"/>
      <c r="B202" s="128"/>
      <c r="C202" s="128"/>
      <c r="D202" s="128"/>
      <c r="E202" s="128"/>
      <c r="F202" s="128"/>
      <c r="H202" s="128"/>
    </row>
    <row r="203" spans="1:8" x14ac:dyDescent="0.3">
      <c r="A203" s="128"/>
      <c r="B203" s="128"/>
      <c r="C203" s="128"/>
      <c r="D203" s="128"/>
      <c r="E203" s="128"/>
      <c r="F203" s="128"/>
      <c r="H203" s="128"/>
    </row>
    <row r="204" spans="1:8" x14ac:dyDescent="0.3">
      <c r="A204" s="128"/>
      <c r="B204" s="128"/>
      <c r="C204" s="128"/>
      <c r="D204" s="128"/>
      <c r="E204" s="128"/>
      <c r="F204" s="128"/>
      <c r="H204" s="128"/>
    </row>
    <row r="205" spans="1:8" x14ac:dyDescent="0.3">
      <c r="A205" s="128"/>
      <c r="B205" s="128"/>
      <c r="C205" s="128"/>
      <c r="D205" s="128"/>
      <c r="E205" s="128"/>
      <c r="F205" s="128"/>
      <c r="H205" s="128"/>
    </row>
    <row r="206" spans="1:8" x14ac:dyDescent="0.3">
      <c r="A206" s="128"/>
      <c r="B206" s="128"/>
      <c r="C206" s="128"/>
      <c r="D206" s="128"/>
      <c r="E206" s="128"/>
      <c r="F206" s="128"/>
      <c r="H206" s="128"/>
    </row>
    <row r="207" spans="1:8" x14ac:dyDescent="0.3">
      <c r="A207" s="128"/>
      <c r="B207" s="128"/>
      <c r="C207" s="128"/>
      <c r="D207" s="128"/>
      <c r="E207" s="128"/>
      <c r="F207" s="128"/>
      <c r="H207" s="128"/>
    </row>
    <row r="208" spans="1:8" x14ac:dyDescent="0.3">
      <c r="A208" s="128"/>
      <c r="B208" s="128"/>
      <c r="C208" s="128"/>
      <c r="D208" s="128"/>
      <c r="E208" s="128"/>
      <c r="F208" s="128"/>
      <c r="H208" s="128"/>
    </row>
    <row r="209" spans="1:8" x14ac:dyDescent="0.3">
      <c r="A209" s="128"/>
      <c r="B209" s="128"/>
      <c r="C209" s="128"/>
      <c r="D209" s="128"/>
      <c r="E209" s="128"/>
      <c r="F209" s="128"/>
      <c r="H209" s="128"/>
    </row>
    <row r="210" spans="1:8" x14ac:dyDescent="0.3">
      <c r="A210" s="128"/>
      <c r="B210" s="128"/>
      <c r="C210" s="128"/>
      <c r="D210" s="128"/>
      <c r="E210" s="128"/>
      <c r="F210" s="128"/>
      <c r="H210" s="128"/>
    </row>
    <row r="211" spans="1:8" x14ac:dyDescent="0.3">
      <c r="A211" s="128"/>
      <c r="B211" s="128"/>
      <c r="C211" s="128"/>
      <c r="D211" s="128"/>
      <c r="E211" s="128"/>
      <c r="F211" s="128"/>
      <c r="H211" s="128"/>
    </row>
    <row r="212" spans="1:8" x14ac:dyDescent="0.3">
      <c r="A212" s="128"/>
      <c r="B212" s="128"/>
      <c r="C212" s="128"/>
      <c r="D212" s="128"/>
      <c r="E212" s="128"/>
      <c r="F212" s="128"/>
      <c r="H212" s="128"/>
    </row>
    <row r="213" spans="1:8" x14ac:dyDescent="0.3">
      <c r="A213" s="128"/>
      <c r="B213" s="128"/>
      <c r="C213" s="128"/>
      <c r="D213" s="128"/>
      <c r="E213" s="128"/>
      <c r="F213" s="128"/>
      <c r="H213" s="128"/>
    </row>
    <row r="214" spans="1:8" x14ac:dyDescent="0.3">
      <c r="A214" s="128"/>
      <c r="B214" s="128"/>
      <c r="C214" s="128"/>
      <c r="D214" s="128"/>
      <c r="E214" s="128"/>
      <c r="F214" s="128"/>
      <c r="H214" s="128"/>
    </row>
    <row r="215" spans="1:8" x14ac:dyDescent="0.3">
      <c r="A215" s="128"/>
      <c r="B215" s="128"/>
      <c r="C215" s="128"/>
      <c r="D215" s="128"/>
      <c r="E215" s="128"/>
      <c r="F215" s="128"/>
      <c r="H215" s="128"/>
    </row>
    <row r="216" spans="1:8" x14ac:dyDescent="0.3">
      <c r="A216" s="128"/>
      <c r="B216" s="128"/>
      <c r="C216" s="128"/>
      <c r="D216" s="128"/>
      <c r="E216" s="128"/>
      <c r="F216" s="128"/>
      <c r="H216" s="128"/>
    </row>
    <row r="217" spans="1:8" x14ac:dyDescent="0.3">
      <c r="A217" s="128"/>
      <c r="B217" s="128"/>
      <c r="C217" s="128"/>
      <c r="D217" s="128"/>
      <c r="E217" s="128"/>
      <c r="F217" s="128"/>
      <c r="H217" s="128"/>
    </row>
    <row r="218" spans="1:8" x14ac:dyDescent="0.3">
      <c r="A218" s="128"/>
      <c r="B218" s="128"/>
      <c r="C218" s="128"/>
      <c r="D218" s="128"/>
      <c r="E218" s="128"/>
      <c r="F218" s="128"/>
      <c r="H218" s="128"/>
    </row>
    <row r="219" spans="1:8" x14ac:dyDescent="0.3">
      <c r="A219" s="128"/>
      <c r="B219" s="128"/>
      <c r="C219" s="128"/>
      <c r="D219" s="128"/>
      <c r="E219" s="128"/>
      <c r="F219" s="128"/>
      <c r="H219" s="128"/>
    </row>
    <row r="220" spans="1:8" x14ac:dyDescent="0.3">
      <c r="A220" s="128"/>
      <c r="B220" s="128"/>
      <c r="C220" s="128"/>
      <c r="D220" s="128"/>
      <c r="E220" s="128"/>
      <c r="F220" s="128"/>
      <c r="H220" s="128"/>
    </row>
    <row r="221" spans="1:8" x14ac:dyDescent="0.3">
      <c r="A221" s="128"/>
      <c r="B221" s="128"/>
      <c r="C221" s="128"/>
      <c r="D221" s="128"/>
      <c r="E221" s="128"/>
      <c r="F221" s="128"/>
      <c r="H221" s="128"/>
    </row>
    <row r="222" spans="1:8" x14ac:dyDescent="0.3">
      <c r="A222" s="128"/>
      <c r="B222" s="128"/>
      <c r="C222" s="128"/>
      <c r="D222" s="128"/>
      <c r="E222" s="128"/>
      <c r="F222" s="128"/>
      <c r="H222" s="128"/>
    </row>
    <row r="223" spans="1:8" x14ac:dyDescent="0.3">
      <c r="A223" s="128"/>
      <c r="B223" s="128"/>
      <c r="C223" s="128"/>
      <c r="D223" s="128"/>
      <c r="E223" s="128"/>
      <c r="F223" s="128"/>
      <c r="H223" s="128"/>
    </row>
    <row r="224" spans="1:8" x14ac:dyDescent="0.3">
      <c r="A224" s="128"/>
      <c r="B224" s="128"/>
      <c r="C224" s="128"/>
      <c r="D224" s="128"/>
      <c r="E224" s="128"/>
      <c r="F224" s="128"/>
      <c r="H224" s="128"/>
    </row>
    <row r="225" spans="1:8" x14ac:dyDescent="0.3">
      <c r="A225" s="128"/>
      <c r="B225" s="128"/>
      <c r="C225" s="128"/>
      <c r="D225" s="128"/>
      <c r="E225" s="128"/>
      <c r="F225" s="128"/>
      <c r="H225" s="128"/>
    </row>
    <row r="226" spans="1:8" x14ac:dyDescent="0.3">
      <c r="A226" s="128"/>
      <c r="B226" s="128"/>
      <c r="C226" s="128"/>
      <c r="D226" s="128"/>
      <c r="E226" s="128"/>
      <c r="F226" s="128"/>
      <c r="H226" s="128"/>
    </row>
    <row r="227" spans="1:8" x14ac:dyDescent="0.3">
      <c r="A227" s="128"/>
      <c r="B227" s="128"/>
      <c r="C227" s="128"/>
      <c r="D227" s="128"/>
      <c r="E227" s="128"/>
      <c r="F227" s="128"/>
      <c r="H227" s="128"/>
    </row>
    <row r="228" spans="1:8" x14ac:dyDescent="0.3">
      <c r="A228" s="128"/>
      <c r="B228" s="128"/>
      <c r="C228" s="128"/>
      <c r="D228" s="128"/>
      <c r="E228" s="128"/>
      <c r="F228" s="128"/>
      <c r="H228" s="128"/>
    </row>
    <row r="229" spans="1:8" x14ac:dyDescent="0.3">
      <c r="A229" s="128"/>
      <c r="B229" s="128"/>
      <c r="C229" s="128"/>
      <c r="D229" s="128"/>
      <c r="E229" s="128"/>
      <c r="F229" s="128"/>
      <c r="H229" s="128"/>
    </row>
    <row r="230" spans="1:8" x14ac:dyDescent="0.3">
      <c r="A230" s="128"/>
      <c r="B230" s="128"/>
      <c r="C230" s="128"/>
      <c r="D230" s="128"/>
      <c r="E230" s="128"/>
      <c r="F230" s="128"/>
      <c r="H230" s="128"/>
    </row>
    <row r="231" spans="1:8" x14ac:dyDescent="0.3">
      <c r="A231" s="128"/>
      <c r="B231" s="128"/>
      <c r="C231" s="128"/>
      <c r="D231" s="128"/>
      <c r="E231" s="128"/>
      <c r="F231" s="128"/>
      <c r="H231" s="128"/>
    </row>
    <row r="232" spans="1:8" x14ac:dyDescent="0.3">
      <c r="A232" s="128"/>
      <c r="B232" s="128"/>
      <c r="C232" s="128"/>
      <c r="D232" s="128"/>
      <c r="E232" s="128"/>
      <c r="F232" s="128"/>
      <c r="H232" s="128"/>
    </row>
    <row r="233" spans="1:8" x14ac:dyDescent="0.3">
      <c r="A233" s="128"/>
      <c r="B233" s="128"/>
      <c r="C233" s="128"/>
      <c r="D233" s="128"/>
      <c r="E233" s="128"/>
      <c r="F233" s="128"/>
      <c r="H233" s="128"/>
    </row>
    <row r="234" spans="1:8" x14ac:dyDescent="0.3">
      <c r="A234" s="128"/>
      <c r="B234" s="128"/>
      <c r="C234" s="128"/>
      <c r="D234" s="128"/>
      <c r="E234" s="128"/>
      <c r="F234" s="128"/>
      <c r="H234" s="128"/>
    </row>
    <row r="235" spans="1:8" x14ac:dyDescent="0.3">
      <c r="A235" s="128"/>
      <c r="B235" s="128"/>
      <c r="C235" s="128"/>
      <c r="D235" s="128"/>
      <c r="E235" s="128"/>
      <c r="F235" s="128"/>
      <c r="H235" s="128"/>
    </row>
    <row r="236" spans="1:8" x14ac:dyDescent="0.3">
      <c r="A236" s="128"/>
      <c r="B236" s="128"/>
      <c r="C236" s="128"/>
      <c r="D236" s="128"/>
      <c r="E236" s="128"/>
      <c r="F236" s="128"/>
      <c r="H236" s="128"/>
    </row>
    <row r="237" spans="1:8" x14ac:dyDescent="0.3">
      <c r="A237" s="128"/>
      <c r="B237" s="128"/>
      <c r="C237" s="128"/>
      <c r="D237" s="128"/>
      <c r="E237" s="128"/>
      <c r="F237" s="128"/>
      <c r="H237" s="128"/>
    </row>
    <row r="238" spans="1:8" x14ac:dyDescent="0.3">
      <c r="A238" s="128"/>
      <c r="B238" s="128"/>
      <c r="C238" s="128"/>
      <c r="D238" s="128"/>
      <c r="E238" s="128"/>
      <c r="F238" s="128"/>
      <c r="H238" s="128"/>
    </row>
    <row r="239" spans="1:8" x14ac:dyDescent="0.3">
      <c r="A239" s="128"/>
      <c r="B239" s="128"/>
      <c r="C239" s="128"/>
      <c r="D239" s="128"/>
      <c r="E239" s="128"/>
      <c r="F239" s="128"/>
      <c r="H239" s="128"/>
    </row>
    <row r="240" spans="1:8" x14ac:dyDescent="0.3">
      <c r="A240" s="128"/>
      <c r="B240" s="128"/>
      <c r="C240" s="128"/>
      <c r="D240" s="128"/>
      <c r="E240" s="128"/>
      <c r="F240" s="128"/>
      <c r="H240" s="128"/>
    </row>
    <row r="241" spans="1:8" x14ac:dyDescent="0.3">
      <c r="A241" s="128"/>
      <c r="B241" s="128"/>
      <c r="C241" s="128"/>
      <c r="D241" s="128"/>
      <c r="E241" s="128"/>
      <c r="F241" s="128"/>
      <c r="H241" s="128"/>
    </row>
    <row r="242" spans="1:8" x14ac:dyDescent="0.3">
      <c r="A242" s="128"/>
      <c r="B242" s="128"/>
      <c r="C242" s="128"/>
      <c r="D242" s="128"/>
      <c r="E242" s="128"/>
      <c r="F242" s="128"/>
      <c r="H242" s="128"/>
    </row>
    <row r="243" spans="1:8" x14ac:dyDescent="0.3">
      <c r="A243" s="128"/>
      <c r="B243" s="128"/>
      <c r="C243" s="128"/>
      <c r="D243" s="128"/>
      <c r="E243" s="128"/>
      <c r="F243" s="128"/>
      <c r="H243" s="128"/>
    </row>
    <row r="244" spans="1:8" x14ac:dyDescent="0.3">
      <c r="A244" s="128"/>
      <c r="B244" s="128"/>
      <c r="C244" s="128"/>
      <c r="D244" s="128"/>
      <c r="E244" s="128"/>
      <c r="F244" s="128"/>
      <c r="H244" s="128"/>
    </row>
    <row r="245" spans="1:8" x14ac:dyDescent="0.3">
      <c r="A245" s="128"/>
      <c r="B245" s="128"/>
      <c r="C245" s="128"/>
      <c r="D245" s="128"/>
      <c r="E245" s="128"/>
      <c r="F245" s="128"/>
      <c r="H245" s="128"/>
    </row>
    <row r="246" spans="1:8" x14ac:dyDescent="0.3">
      <c r="A246" s="128"/>
      <c r="B246" s="128"/>
      <c r="C246" s="128"/>
      <c r="D246" s="128"/>
      <c r="E246" s="128"/>
      <c r="F246" s="128"/>
      <c r="H246" s="128"/>
    </row>
    <row r="247" spans="1:8" x14ac:dyDescent="0.3">
      <c r="A247" s="128"/>
      <c r="B247" s="128"/>
      <c r="C247" s="128"/>
      <c r="D247" s="128"/>
      <c r="E247" s="128"/>
      <c r="F247" s="128"/>
      <c r="H247" s="128"/>
    </row>
    <row r="248" spans="1:8" x14ac:dyDescent="0.3">
      <c r="A248" s="128"/>
      <c r="B248" s="128"/>
      <c r="C248" s="128"/>
      <c r="D248" s="128"/>
      <c r="E248" s="128"/>
      <c r="F248" s="128"/>
      <c r="H248" s="128"/>
    </row>
    <row r="249" spans="1:8" x14ac:dyDescent="0.3">
      <c r="A249" s="128"/>
      <c r="B249" s="128"/>
      <c r="C249" s="128"/>
      <c r="D249" s="128"/>
      <c r="E249" s="128"/>
      <c r="F249" s="128"/>
      <c r="H249" s="128"/>
    </row>
    <row r="250" spans="1:8" x14ac:dyDescent="0.3">
      <c r="A250" s="128"/>
      <c r="B250" s="128"/>
      <c r="C250" s="128"/>
      <c r="D250" s="128"/>
      <c r="E250" s="128"/>
      <c r="F250" s="128"/>
      <c r="H250" s="128"/>
    </row>
    <row r="251" spans="1:8" x14ac:dyDescent="0.3">
      <c r="A251" s="128"/>
      <c r="B251" s="128"/>
      <c r="C251" s="128"/>
      <c r="D251" s="128"/>
      <c r="E251" s="128"/>
      <c r="F251" s="128"/>
      <c r="H251" s="128"/>
    </row>
    <row r="252" spans="1:8" x14ac:dyDescent="0.3">
      <c r="A252" s="128"/>
      <c r="B252" s="128"/>
      <c r="C252" s="128"/>
      <c r="D252" s="128"/>
      <c r="E252" s="128"/>
      <c r="F252" s="128"/>
      <c r="H252" s="128"/>
    </row>
    <row r="253" spans="1:8" x14ac:dyDescent="0.3">
      <c r="A253" s="128"/>
      <c r="B253" s="128"/>
      <c r="C253" s="128"/>
      <c r="D253" s="128"/>
      <c r="E253" s="128"/>
      <c r="F253" s="128"/>
      <c r="H253" s="128"/>
    </row>
    <row r="254" spans="1:8" x14ac:dyDescent="0.3">
      <c r="A254" s="128"/>
      <c r="B254" s="128"/>
      <c r="C254" s="128"/>
      <c r="D254" s="128"/>
      <c r="E254" s="128"/>
      <c r="F254" s="128"/>
      <c r="H254" s="128"/>
    </row>
    <row r="255" spans="1:8" x14ac:dyDescent="0.3">
      <c r="A255" s="128"/>
      <c r="B255" s="128"/>
      <c r="C255" s="128"/>
      <c r="D255" s="128"/>
      <c r="E255" s="128"/>
      <c r="F255" s="128"/>
      <c r="H255" s="128"/>
    </row>
    <row r="256" spans="1:8" x14ac:dyDescent="0.3">
      <c r="A256" s="128"/>
      <c r="B256" s="128"/>
      <c r="C256" s="128"/>
      <c r="D256" s="128"/>
      <c r="E256" s="128"/>
      <c r="F256" s="128"/>
      <c r="H256" s="128"/>
    </row>
    <row r="257" spans="1:8" x14ac:dyDescent="0.3">
      <c r="A257" s="128"/>
      <c r="B257" s="128"/>
      <c r="C257" s="128"/>
      <c r="D257" s="128"/>
      <c r="E257" s="128"/>
      <c r="F257" s="128"/>
      <c r="H257" s="128"/>
    </row>
    <row r="258" spans="1:8" x14ac:dyDescent="0.3">
      <c r="A258" s="128"/>
      <c r="B258" s="128"/>
      <c r="C258" s="128"/>
      <c r="D258" s="128"/>
      <c r="E258" s="128"/>
      <c r="F258" s="128"/>
      <c r="H258" s="128"/>
    </row>
    <row r="259" spans="1:8" x14ac:dyDescent="0.3">
      <c r="A259" s="128"/>
      <c r="B259" s="128"/>
      <c r="C259" s="128"/>
      <c r="D259" s="128"/>
      <c r="E259" s="128"/>
      <c r="F259" s="128"/>
      <c r="H259" s="128"/>
    </row>
    <row r="260" spans="1:8" x14ac:dyDescent="0.3">
      <c r="A260" s="128"/>
      <c r="B260" s="128"/>
      <c r="C260" s="128"/>
      <c r="D260" s="128"/>
      <c r="E260" s="128"/>
      <c r="F260" s="128"/>
      <c r="H260" s="128"/>
    </row>
    <row r="261" spans="1:8" x14ac:dyDescent="0.3">
      <c r="A261" s="128"/>
      <c r="B261" s="128"/>
      <c r="C261" s="128"/>
      <c r="D261" s="128"/>
      <c r="E261" s="128"/>
      <c r="F261" s="128"/>
      <c r="H261" s="128"/>
    </row>
    <row r="262" spans="1:8" x14ac:dyDescent="0.3">
      <c r="A262" s="128"/>
      <c r="B262" s="128"/>
      <c r="C262" s="128"/>
      <c r="D262" s="128"/>
      <c r="E262" s="128"/>
      <c r="F262" s="128"/>
      <c r="H262" s="128"/>
    </row>
    <row r="263" spans="1:8" x14ac:dyDescent="0.3">
      <c r="A263" s="128"/>
      <c r="B263" s="128"/>
      <c r="C263" s="128"/>
      <c r="D263" s="128"/>
      <c r="E263" s="128"/>
      <c r="F263" s="128"/>
      <c r="H263" s="128"/>
    </row>
    <row r="264" spans="1:8" x14ac:dyDescent="0.3">
      <c r="A264" s="128"/>
      <c r="B264" s="128"/>
      <c r="C264" s="128"/>
      <c r="D264" s="128"/>
      <c r="E264" s="128"/>
      <c r="F264" s="128"/>
      <c r="H264" s="128"/>
    </row>
    <row r="265" spans="1:8" x14ac:dyDescent="0.3">
      <c r="A265" s="128"/>
      <c r="B265" s="128"/>
      <c r="C265" s="128"/>
      <c r="D265" s="128"/>
      <c r="E265" s="128"/>
      <c r="F265" s="128"/>
      <c r="H265" s="128"/>
    </row>
    <row r="266" spans="1:8" x14ac:dyDescent="0.3">
      <c r="A266" s="128"/>
      <c r="B266" s="128"/>
      <c r="C266" s="128"/>
      <c r="D266" s="128"/>
      <c r="E266" s="128"/>
      <c r="F266" s="128"/>
      <c r="H266" s="128"/>
    </row>
    <row r="267" spans="1:8" x14ac:dyDescent="0.3">
      <c r="A267" s="128"/>
      <c r="B267" s="128"/>
      <c r="C267" s="128"/>
      <c r="D267" s="128"/>
      <c r="E267" s="128"/>
      <c r="F267" s="128"/>
      <c r="H267" s="128"/>
    </row>
    <row r="268" spans="1:8" x14ac:dyDescent="0.3">
      <c r="A268" s="128"/>
      <c r="B268" s="128"/>
      <c r="C268" s="128"/>
      <c r="D268" s="128"/>
      <c r="E268" s="128"/>
      <c r="F268" s="128"/>
      <c r="H268" s="128"/>
    </row>
    <row r="269" spans="1:8" x14ac:dyDescent="0.3">
      <c r="A269" s="128"/>
      <c r="B269" s="128"/>
      <c r="C269" s="128"/>
      <c r="D269" s="128"/>
      <c r="E269" s="128"/>
      <c r="F269" s="128"/>
      <c r="H269" s="128"/>
    </row>
    <row r="270" spans="1:8" x14ac:dyDescent="0.3">
      <c r="A270" s="128"/>
      <c r="B270" s="128"/>
      <c r="C270" s="128"/>
      <c r="D270" s="128"/>
      <c r="E270" s="128"/>
      <c r="F270" s="128"/>
      <c r="H270" s="128"/>
    </row>
    <row r="271" spans="1:8" x14ac:dyDescent="0.3">
      <c r="A271" s="128"/>
      <c r="B271" s="128"/>
      <c r="C271" s="128"/>
      <c r="D271" s="128"/>
      <c r="E271" s="128"/>
      <c r="F271" s="128"/>
      <c r="H271" s="128"/>
    </row>
    <row r="272" spans="1:8" x14ac:dyDescent="0.3">
      <c r="A272" s="128"/>
      <c r="B272" s="128"/>
      <c r="C272" s="128"/>
      <c r="D272" s="128"/>
      <c r="E272" s="128"/>
      <c r="F272" s="128"/>
      <c r="H272" s="128"/>
    </row>
    <row r="273" spans="1:8" x14ac:dyDescent="0.3">
      <c r="A273" s="128"/>
      <c r="B273" s="128"/>
      <c r="C273" s="128"/>
      <c r="D273" s="128"/>
      <c r="E273" s="128"/>
      <c r="F273" s="128"/>
      <c r="H273" s="128"/>
    </row>
    <row r="274" spans="1:8" x14ac:dyDescent="0.3">
      <c r="A274" s="128"/>
      <c r="B274" s="128"/>
      <c r="C274" s="128"/>
      <c r="D274" s="128"/>
      <c r="E274" s="128"/>
      <c r="F274" s="128"/>
      <c r="H274" s="128"/>
    </row>
    <row r="275" spans="1:8" x14ac:dyDescent="0.3">
      <c r="A275" s="128"/>
      <c r="B275" s="128"/>
      <c r="C275" s="128"/>
      <c r="D275" s="128"/>
      <c r="E275" s="128"/>
      <c r="F275" s="128"/>
      <c r="H275" s="128"/>
    </row>
    <row r="276" spans="1:8" x14ac:dyDescent="0.3">
      <c r="A276" s="128"/>
      <c r="B276" s="128"/>
      <c r="C276" s="128"/>
      <c r="D276" s="128"/>
      <c r="E276" s="128"/>
      <c r="F276" s="128"/>
      <c r="H276" s="128"/>
    </row>
    <row r="277" spans="1:8" x14ac:dyDescent="0.3">
      <c r="A277" s="128"/>
      <c r="B277" s="128"/>
      <c r="C277" s="128"/>
      <c r="D277" s="128"/>
      <c r="E277" s="128"/>
      <c r="F277" s="128"/>
      <c r="H277" s="128"/>
    </row>
    <row r="278" spans="1:8" x14ac:dyDescent="0.3">
      <c r="A278" s="128"/>
      <c r="B278" s="128"/>
      <c r="C278" s="128"/>
      <c r="D278" s="128"/>
      <c r="E278" s="128"/>
      <c r="F278" s="128"/>
      <c r="H278" s="128"/>
    </row>
    <row r="279" spans="1:8" x14ac:dyDescent="0.3">
      <c r="A279" s="128"/>
      <c r="B279" s="128"/>
      <c r="C279" s="128"/>
      <c r="D279" s="128"/>
      <c r="E279" s="128"/>
      <c r="F279" s="128"/>
      <c r="H279" s="128"/>
    </row>
    <row r="280" spans="1:8" x14ac:dyDescent="0.3">
      <c r="A280" s="128"/>
      <c r="B280" s="128"/>
      <c r="C280" s="128"/>
      <c r="D280" s="128"/>
      <c r="E280" s="128"/>
      <c r="F280" s="128"/>
      <c r="H280" s="128"/>
    </row>
    <row r="281" spans="1:8" x14ac:dyDescent="0.3">
      <c r="A281" s="128"/>
      <c r="B281" s="128"/>
      <c r="C281" s="128"/>
      <c r="D281" s="128"/>
      <c r="E281" s="128"/>
      <c r="F281" s="128"/>
      <c r="H281" s="128"/>
    </row>
    <row r="282" spans="1:8" x14ac:dyDescent="0.3">
      <c r="A282" s="128"/>
      <c r="B282" s="128"/>
      <c r="C282" s="128"/>
      <c r="D282" s="128"/>
      <c r="E282" s="128"/>
      <c r="F282" s="128"/>
      <c r="H282" s="128"/>
    </row>
    <row r="283" spans="1:8" x14ac:dyDescent="0.3">
      <c r="A283" s="128"/>
      <c r="B283" s="128"/>
      <c r="C283" s="128"/>
      <c r="D283" s="128"/>
      <c r="E283" s="128"/>
      <c r="F283" s="128"/>
      <c r="H283" s="128"/>
    </row>
    <row r="284" spans="1:8" x14ac:dyDescent="0.3">
      <c r="A284" s="128"/>
      <c r="B284" s="128"/>
      <c r="C284" s="128"/>
      <c r="D284" s="128"/>
      <c r="E284" s="128"/>
      <c r="F284" s="128"/>
      <c r="H284" s="128"/>
    </row>
    <row r="285" spans="1:8" x14ac:dyDescent="0.3">
      <c r="A285" s="128"/>
      <c r="B285" s="128"/>
      <c r="C285" s="128"/>
      <c r="D285" s="128"/>
      <c r="E285" s="128"/>
      <c r="F285" s="128"/>
      <c r="H285" s="128"/>
    </row>
    <row r="286" spans="1:8" x14ac:dyDescent="0.3">
      <c r="A286" s="128"/>
      <c r="B286" s="128"/>
      <c r="C286" s="128"/>
      <c r="D286" s="128"/>
      <c r="E286" s="128"/>
      <c r="F286" s="128"/>
      <c r="H286" s="128"/>
    </row>
    <row r="287" spans="1:8" x14ac:dyDescent="0.3">
      <c r="A287" s="128"/>
      <c r="B287" s="128"/>
      <c r="C287" s="128"/>
      <c r="D287" s="128"/>
      <c r="E287" s="128"/>
      <c r="F287" s="128"/>
      <c r="H287" s="128"/>
    </row>
    <row r="288" spans="1:8" x14ac:dyDescent="0.3">
      <c r="A288" s="128"/>
      <c r="B288" s="128"/>
      <c r="C288" s="128"/>
      <c r="D288" s="128"/>
      <c r="E288" s="128"/>
      <c r="F288" s="128"/>
      <c r="H288" s="128"/>
    </row>
    <row r="289" spans="1:8" x14ac:dyDescent="0.3">
      <c r="A289" s="128"/>
      <c r="B289" s="128"/>
      <c r="C289" s="128"/>
      <c r="D289" s="128"/>
      <c r="E289" s="128"/>
      <c r="F289" s="128"/>
      <c r="H289" s="128"/>
    </row>
    <row r="290" spans="1:8" x14ac:dyDescent="0.3">
      <c r="A290" s="128"/>
      <c r="B290" s="128"/>
      <c r="C290" s="128"/>
      <c r="D290" s="128"/>
      <c r="E290" s="128"/>
      <c r="F290" s="128"/>
      <c r="H290" s="128"/>
    </row>
    <row r="291" spans="1:8" x14ac:dyDescent="0.3">
      <c r="A291" s="128"/>
      <c r="B291" s="128"/>
      <c r="C291" s="128"/>
      <c r="D291" s="128"/>
      <c r="E291" s="128"/>
      <c r="F291" s="128"/>
      <c r="H291" s="128"/>
    </row>
    <row r="292" spans="1:8" x14ac:dyDescent="0.3">
      <c r="A292" s="128"/>
      <c r="B292" s="128"/>
      <c r="C292" s="128"/>
      <c r="D292" s="128"/>
      <c r="E292" s="128"/>
      <c r="F292" s="128"/>
      <c r="H292" s="128"/>
    </row>
    <row r="293" spans="1:8" x14ac:dyDescent="0.3">
      <c r="A293" s="128"/>
      <c r="B293" s="128"/>
      <c r="C293" s="128"/>
      <c r="D293" s="128"/>
      <c r="E293" s="128"/>
      <c r="F293" s="128"/>
      <c r="H293" s="128"/>
    </row>
    <row r="294" spans="1:8" x14ac:dyDescent="0.3">
      <c r="A294" s="128"/>
      <c r="B294" s="128"/>
      <c r="C294" s="128"/>
      <c r="D294" s="128"/>
      <c r="E294" s="128"/>
      <c r="F294" s="128"/>
      <c r="H294" s="128"/>
    </row>
    <row r="295" spans="1:8" x14ac:dyDescent="0.3">
      <c r="A295" s="128"/>
      <c r="B295" s="128"/>
      <c r="C295" s="128"/>
      <c r="D295" s="128"/>
      <c r="E295" s="128"/>
      <c r="F295" s="128"/>
      <c r="H295" s="128"/>
    </row>
    <row r="296" spans="1:8" x14ac:dyDescent="0.3">
      <c r="A296" s="128"/>
      <c r="B296" s="128"/>
      <c r="C296" s="128"/>
      <c r="D296" s="128"/>
      <c r="E296" s="128"/>
      <c r="F296" s="128"/>
      <c r="H296" s="128"/>
    </row>
    <row r="297" spans="1:8" x14ac:dyDescent="0.3">
      <c r="A297" s="128"/>
      <c r="B297" s="128"/>
      <c r="C297" s="128"/>
      <c r="D297" s="128"/>
      <c r="E297" s="128"/>
      <c r="F297" s="128"/>
      <c r="H297" s="128"/>
    </row>
    <row r="298" spans="1:8" x14ac:dyDescent="0.3">
      <c r="A298" s="128"/>
      <c r="B298" s="128"/>
      <c r="C298" s="128"/>
      <c r="D298" s="128"/>
      <c r="E298" s="128"/>
      <c r="F298" s="128"/>
      <c r="H298" s="128"/>
    </row>
    <row r="299" spans="1:8" x14ac:dyDescent="0.3">
      <c r="A299" s="128"/>
      <c r="B299" s="128"/>
      <c r="C299" s="128"/>
      <c r="D299" s="128"/>
      <c r="E299" s="128"/>
      <c r="F299" s="128"/>
      <c r="H299" s="128"/>
    </row>
    <row r="300" spans="1:8" x14ac:dyDescent="0.3">
      <c r="A300" s="128"/>
      <c r="B300" s="128"/>
      <c r="C300" s="128"/>
      <c r="D300" s="128"/>
      <c r="E300" s="128"/>
      <c r="F300" s="128"/>
      <c r="H300" s="128"/>
    </row>
    <row r="301" spans="1:8" x14ac:dyDescent="0.3">
      <c r="A301" s="128"/>
      <c r="B301" s="128"/>
      <c r="C301" s="128"/>
      <c r="D301" s="128"/>
      <c r="E301" s="128"/>
      <c r="F301" s="128"/>
      <c r="H301" s="128"/>
    </row>
    <row r="302" spans="1:8" x14ac:dyDescent="0.3">
      <c r="A302" s="128"/>
      <c r="B302" s="128"/>
      <c r="C302" s="128"/>
      <c r="D302" s="128"/>
      <c r="E302" s="128"/>
      <c r="F302" s="128"/>
      <c r="H302" s="128"/>
    </row>
    <row r="303" spans="1:8" x14ac:dyDescent="0.3">
      <c r="A303" s="128"/>
      <c r="B303" s="128"/>
      <c r="C303" s="128"/>
      <c r="D303" s="128"/>
      <c r="E303" s="128"/>
      <c r="F303" s="128"/>
      <c r="H303" s="128"/>
    </row>
    <row r="304" spans="1:8" x14ac:dyDescent="0.3">
      <c r="A304" s="128"/>
      <c r="B304" s="128"/>
      <c r="C304" s="128"/>
      <c r="D304" s="128"/>
      <c r="E304" s="128"/>
      <c r="F304" s="128"/>
      <c r="H304" s="128"/>
    </row>
    <row r="305" spans="1:8" x14ac:dyDescent="0.3">
      <c r="A305" s="128"/>
      <c r="B305" s="128"/>
      <c r="C305" s="128"/>
      <c r="D305" s="128"/>
      <c r="E305" s="128"/>
      <c r="F305" s="128"/>
      <c r="H305" s="128"/>
    </row>
    <row r="306" spans="1:8" x14ac:dyDescent="0.3">
      <c r="A306" s="128"/>
      <c r="B306" s="128"/>
      <c r="C306" s="128"/>
      <c r="D306" s="128"/>
      <c r="E306" s="128"/>
      <c r="F306" s="128"/>
      <c r="H306" s="128"/>
    </row>
    <row r="307" spans="1:8" x14ac:dyDescent="0.3">
      <c r="A307" s="128"/>
      <c r="B307" s="128"/>
      <c r="C307" s="128"/>
      <c r="D307" s="128"/>
      <c r="E307" s="128"/>
      <c r="F307" s="128"/>
      <c r="H307" s="128"/>
    </row>
    <row r="308" spans="1:8" x14ac:dyDescent="0.3">
      <c r="A308" s="128"/>
      <c r="B308" s="128"/>
      <c r="C308" s="128"/>
      <c r="D308" s="128"/>
      <c r="E308" s="128"/>
      <c r="F308" s="128"/>
      <c r="H308" s="128"/>
    </row>
    <row r="309" spans="1:8" x14ac:dyDescent="0.3">
      <c r="A309" s="128"/>
      <c r="B309" s="128"/>
      <c r="C309" s="128"/>
      <c r="D309" s="128"/>
      <c r="E309" s="128"/>
      <c r="F309" s="128"/>
      <c r="H309" s="128"/>
    </row>
    <row r="310" spans="1:8" x14ac:dyDescent="0.3">
      <c r="A310" s="128"/>
      <c r="B310" s="128"/>
      <c r="C310" s="128"/>
      <c r="D310" s="128"/>
      <c r="E310" s="128"/>
      <c r="F310" s="128"/>
      <c r="H310" s="128"/>
    </row>
    <row r="311" spans="1:8" x14ac:dyDescent="0.3">
      <c r="A311" s="128"/>
      <c r="B311" s="128"/>
      <c r="C311" s="128"/>
      <c r="D311" s="128"/>
      <c r="E311" s="128"/>
      <c r="F311" s="128"/>
      <c r="H311" s="128"/>
    </row>
    <row r="312" spans="1:8" x14ac:dyDescent="0.3">
      <c r="A312" s="128"/>
      <c r="B312" s="128"/>
      <c r="C312" s="128"/>
      <c r="D312" s="128"/>
      <c r="E312" s="128"/>
      <c r="F312" s="128"/>
      <c r="H312" s="128"/>
    </row>
    <row r="313" spans="1:8" x14ac:dyDescent="0.3">
      <c r="A313" s="128"/>
      <c r="B313" s="128"/>
      <c r="C313" s="128"/>
      <c r="D313" s="128"/>
      <c r="E313" s="128"/>
      <c r="F313" s="128"/>
      <c r="H313" s="128"/>
    </row>
    <row r="314" spans="1:8" x14ac:dyDescent="0.3">
      <c r="A314" s="128"/>
      <c r="B314" s="128"/>
      <c r="C314" s="128"/>
      <c r="D314" s="128"/>
      <c r="E314" s="128"/>
      <c r="F314" s="128"/>
      <c r="H314" s="128"/>
    </row>
    <row r="315" spans="1:8" x14ac:dyDescent="0.3">
      <c r="A315" s="128"/>
      <c r="B315" s="128"/>
      <c r="C315" s="128"/>
      <c r="D315" s="128"/>
      <c r="E315" s="128"/>
      <c r="F315" s="128"/>
      <c r="H315" s="128"/>
    </row>
    <row r="316" spans="1:8" x14ac:dyDescent="0.3">
      <c r="A316" s="128"/>
      <c r="B316" s="128"/>
      <c r="C316" s="128"/>
      <c r="D316" s="128"/>
      <c r="E316" s="128"/>
      <c r="F316" s="128"/>
      <c r="H316" s="128"/>
    </row>
    <row r="317" spans="1:8" x14ac:dyDescent="0.3">
      <c r="A317" s="128"/>
      <c r="B317" s="128"/>
      <c r="C317" s="128"/>
      <c r="D317" s="128"/>
      <c r="E317" s="128"/>
      <c r="F317" s="128"/>
      <c r="H317" s="128"/>
    </row>
    <row r="318" spans="1:8" x14ac:dyDescent="0.3">
      <c r="A318" s="128"/>
      <c r="B318" s="128"/>
      <c r="C318" s="128"/>
      <c r="D318" s="128"/>
      <c r="E318" s="128"/>
      <c r="F318" s="128"/>
      <c r="H318" s="128"/>
    </row>
    <row r="319" spans="1:8" x14ac:dyDescent="0.3">
      <c r="A319" s="128"/>
      <c r="B319" s="128"/>
      <c r="C319" s="128"/>
      <c r="D319" s="128"/>
      <c r="E319" s="128"/>
      <c r="F319" s="128"/>
      <c r="H319" s="128"/>
    </row>
    <row r="320" spans="1:8" x14ac:dyDescent="0.3">
      <c r="A320" s="128"/>
      <c r="B320" s="128"/>
      <c r="C320" s="128"/>
      <c r="D320" s="128"/>
      <c r="E320" s="128"/>
      <c r="F320" s="128"/>
      <c r="H320" s="128"/>
    </row>
    <row r="321" spans="1:8" x14ac:dyDescent="0.3">
      <c r="A321" s="128"/>
      <c r="B321" s="128"/>
      <c r="C321" s="128"/>
      <c r="D321" s="128"/>
      <c r="E321" s="128"/>
      <c r="F321" s="128"/>
      <c r="H321" s="128"/>
    </row>
    <row r="322" spans="1:8" x14ac:dyDescent="0.3">
      <c r="A322" s="128"/>
      <c r="B322" s="128"/>
      <c r="C322" s="128"/>
      <c r="D322" s="128"/>
      <c r="E322" s="128"/>
      <c r="F322" s="128"/>
      <c r="H322" s="128"/>
    </row>
    <row r="323" spans="1:8" x14ac:dyDescent="0.3">
      <c r="A323" s="128"/>
      <c r="B323" s="128"/>
      <c r="C323" s="128"/>
      <c r="D323" s="128"/>
      <c r="E323" s="128"/>
      <c r="F323" s="128"/>
      <c r="H323" s="128"/>
    </row>
    <row r="324" spans="1:8" x14ac:dyDescent="0.3">
      <c r="A324" s="128"/>
      <c r="B324" s="128"/>
      <c r="C324" s="128"/>
      <c r="D324" s="128"/>
      <c r="E324" s="128"/>
      <c r="F324" s="128"/>
      <c r="H324" s="128"/>
    </row>
    <row r="325" spans="1:8" x14ac:dyDescent="0.3">
      <c r="A325" s="128"/>
      <c r="B325" s="128"/>
      <c r="C325" s="128"/>
      <c r="D325" s="128"/>
      <c r="E325" s="128"/>
      <c r="F325" s="128"/>
      <c r="H325" s="128"/>
    </row>
    <row r="326" spans="1:8" x14ac:dyDescent="0.3">
      <c r="A326" s="128"/>
      <c r="B326" s="128"/>
      <c r="C326" s="128"/>
      <c r="D326" s="128"/>
      <c r="E326" s="128"/>
      <c r="F326" s="128"/>
      <c r="H326" s="128"/>
    </row>
    <row r="327" spans="1:8" x14ac:dyDescent="0.3">
      <c r="A327" s="128"/>
      <c r="B327" s="128"/>
      <c r="C327" s="128"/>
      <c r="D327" s="128"/>
      <c r="E327" s="128"/>
      <c r="F327" s="128"/>
      <c r="H327" s="128"/>
    </row>
    <row r="328" spans="1:8" x14ac:dyDescent="0.3">
      <c r="A328" s="128"/>
      <c r="B328" s="128"/>
      <c r="C328" s="128"/>
      <c r="D328" s="128"/>
      <c r="E328" s="128"/>
      <c r="F328" s="128"/>
      <c r="H328" s="128"/>
    </row>
    <row r="329" spans="1:8" x14ac:dyDescent="0.3">
      <c r="A329" s="128"/>
      <c r="B329" s="128"/>
      <c r="C329" s="128"/>
      <c r="D329" s="128"/>
      <c r="E329" s="128"/>
      <c r="F329" s="128"/>
      <c r="H329" s="128"/>
    </row>
    <row r="330" spans="1:8" x14ac:dyDescent="0.3">
      <c r="A330" s="128"/>
      <c r="B330" s="128"/>
      <c r="C330" s="128"/>
      <c r="D330" s="128"/>
      <c r="E330" s="128"/>
      <c r="F330" s="128"/>
      <c r="H330" s="128"/>
    </row>
    <row r="331" spans="1:8" x14ac:dyDescent="0.3">
      <c r="A331" s="128"/>
      <c r="B331" s="128"/>
      <c r="C331" s="128"/>
      <c r="D331" s="128"/>
      <c r="E331" s="128"/>
      <c r="F331" s="128"/>
      <c r="H331" s="128"/>
    </row>
    <row r="332" spans="1:8" x14ac:dyDescent="0.3">
      <c r="A332" s="128"/>
      <c r="B332" s="128"/>
      <c r="C332" s="128"/>
      <c r="D332" s="128"/>
      <c r="E332" s="128"/>
      <c r="F332" s="128"/>
      <c r="H332" s="128"/>
    </row>
    <row r="333" spans="1:8" x14ac:dyDescent="0.3">
      <c r="A333" s="128"/>
      <c r="B333" s="128"/>
      <c r="C333" s="128"/>
      <c r="D333" s="128"/>
      <c r="E333" s="128"/>
      <c r="F333" s="128"/>
      <c r="H333" s="128"/>
    </row>
    <row r="334" spans="1:8" x14ac:dyDescent="0.3">
      <c r="A334" s="128"/>
      <c r="B334" s="128"/>
      <c r="C334" s="128"/>
      <c r="D334" s="128"/>
      <c r="E334" s="128"/>
      <c r="F334" s="128"/>
      <c r="H334" s="128"/>
    </row>
    <row r="335" spans="1:8" x14ac:dyDescent="0.3">
      <c r="A335" s="128"/>
      <c r="B335" s="128"/>
      <c r="C335" s="128"/>
      <c r="D335" s="128"/>
      <c r="E335" s="128"/>
      <c r="F335" s="128"/>
      <c r="H335" s="128"/>
    </row>
    <row r="336" spans="1:8" x14ac:dyDescent="0.3">
      <c r="A336" s="128"/>
      <c r="B336" s="128"/>
      <c r="C336" s="128"/>
      <c r="D336" s="128"/>
      <c r="E336" s="128"/>
      <c r="F336" s="128"/>
      <c r="H336" s="128"/>
    </row>
    <row r="337" spans="1:8" x14ac:dyDescent="0.3">
      <c r="A337" s="128"/>
      <c r="B337" s="128"/>
      <c r="C337" s="128"/>
      <c r="D337" s="128"/>
      <c r="E337" s="128"/>
      <c r="F337" s="128"/>
      <c r="H337" s="128"/>
    </row>
    <row r="338" spans="1:8" x14ac:dyDescent="0.3">
      <c r="A338" s="128"/>
      <c r="B338" s="128"/>
      <c r="C338" s="128"/>
      <c r="D338" s="128"/>
      <c r="E338" s="128"/>
      <c r="F338" s="128"/>
      <c r="H338" s="128"/>
    </row>
    <row r="339" spans="1:8" x14ac:dyDescent="0.3">
      <c r="A339" s="128"/>
      <c r="B339" s="128"/>
      <c r="C339" s="128"/>
      <c r="D339" s="128"/>
      <c r="E339" s="128"/>
      <c r="F339" s="128"/>
      <c r="H339" s="128"/>
    </row>
    <row r="340" spans="1:8" x14ac:dyDescent="0.3">
      <c r="A340" s="128"/>
      <c r="B340" s="128"/>
      <c r="C340" s="128"/>
      <c r="D340" s="128"/>
      <c r="E340" s="128"/>
      <c r="F340" s="128"/>
      <c r="H340" s="128"/>
    </row>
    <row r="341" spans="1:8" x14ac:dyDescent="0.3">
      <c r="A341" s="128"/>
      <c r="B341" s="128"/>
      <c r="C341" s="128"/>
      <c r="D341" s="128"/>
      <c r="E341" s="128"/>
      <c r="F341" s="128"/>
      <c r="H341" s="128"/>
    </row>
    <row r="342" spans="1:8" x14ac:dyDescent="0.3">
      <c r="A342" s="128"/>
      <c r="B342" s="128"/>
      <c r="C342" s="128"/>
      <c r="D342" s="128"/>
      <c r="E342" s="128"/>
      <c r="F342" s="128"/>
      <c r="H342" s="128"/>
    </row>
    <row r="343" spans="1:8" x14ac:dyDescent="0.3">
      <c r="A343" s="128"/>
      <c r="B343" s="128"/>
      <c r="C343" s="128"/>
      <c r="D343" s="128"/>
      <c r="E343" s="128"/>
      <c r="F343" s="128"/>
      <c r="H343" s="128"/>
    </row>
    <row r="344" spans="1:8" x14ac:dyDescent="0.3">
      <c r="A344" s="128"/>
      <c r="B344" s="128"/>
      <c r="C344" s="128"/>
      <c r="D344" s="128"/>
      <c r="E344" s="128"/>
      <c r="F344" s="128"/>
      <c r="H344" s="128"/>
    </row>
    <row r="345" spans="1:8" x14ac:dyDescent="0.3">
      <c r="A345" s="128"/>
      <c r="B345" s="128"/>
      <c r="C345" s="128"/>
      <c r="D345" s="128"/>
      <c r="E345" s="128"/>
      <c r="F345" s="128"/>
      <c r="H345" s="128"/>
    </row>
    <row r="346" spans="1:8" x14ac:dyDescent="0.3">
      <c r="A346" s="128"/>
      <c r="B346" s="128"/>
      <c r="C346" s="128"/>
      <c r="D346" s="128"/>
      <c r="E346" s="128"/>
      <c r="F346" s="128"/>
      <c r="H346" s="128"/>
    </row>
    <row r="347" spans="1:8" x14ac:dyDescent="0.3">
      <c r="A347" s="128"/>
      <c r="B347" s="128"/>
      <c r="C347" s="128"/>
      <c r="D347" s="128"/>
      <c r="E347" s="128"/>
      <c r="F347" s="128"/>
      <c r="H347" s="128"/>
    </row>
    <row r="348" spans="1:8" x14ac:dyDescent="0.3">
      <c r="A348" s="128"/>
      <c r="B348" s="128"/>
      <c r="C348" s="128"/>
      <c r="D348" s="128"/>
      <c r="E348" s="128"/>
      <c r="F348" s="128"/>
      <c r="H348" s="128"/>
    </row>
    <row r="349" spans="1:8" x14ac:dyDescent="0.3">
      <c r="A349" s="128"/>
      <c r="B349" s="128"/>
      <c r="C349" s="128"/>
      <c r="D349" s="128"/>
      <c r="E349" s="128"/>
      <c r="F349" s="128"/>
      <c r="H349" s="128"/>
    </row>
    <row r="350" spans="1:8" x14ac:dyDescent="0.3">
      <c r="A350" s="128"/>
      <c r="B350" s="128"/>
      <c r="C350" s="128"/>
      <c r="D350" s="128"/>
      <c r="E350" s="128"/>
      <c r="F350" s="128"/>
      <c r="H350" s="128"/>
    </row>
    <row r="351" spans="1:8" x14ac:dyDescent="0.3">
      <c r="A351" s="128"/>
      <c r="B351" s="128"/>
      <c r="C351" s="128"/>
      <c r="D351" s="128"/>
      <c r="E351" s="128"/>
      <c r="F351" s="128"/>
      <c r="H351" s="128"/>
    </row>
    <row r="352" spans="1:8" x14ac:dyDescent="0.3">
      <c r="A352" s="128"/>
      <c r="B352" s="128"/>
      <c r="C352" s="128"/>
      <c r="D352" s="128"/>
      <c r="E352" s="128"/>
      <c r="F352" s="128"/>
      <c r="H352" s="128"/>
    </row>
    <row r="353" spans="1:8" x14ac:dyDescent="0.3">
      <c r="A353" s="128"/>
      <c r="B353" s="128"/>
      <c r="C353" s="128"/>
      <c r="D353" s="128"/>
      <c r="E353" s="128"/>
      <c r="F353" s="128"/>
      <c r="H353" s="128"/>
    </row>
    <row r="354" spans="1:8" x14ac:dyDescent="0.3">
      <c r="A354" s="128"/>
      <c r="B354" s="128"/>
      <c r="C354" s="128"/>
      <c r="D354" s="128"/>
      <c r="E354" s="128"/>
      <c r="F354" s="128"/>
      <c r="H354" s="128"/>
    </row>
    <row r="355" spans="1:8" x14ac:dyDescent="0.3">
      <c r="A355" s="128"/>
      <c r="B355" s="128"/>
      <c r="C355" s="128"/>
      <c r="D355" s="128"/>
      <c r="E355" s="128"/>
      <c r="F355" s="128"/>
      <c r="H355" s="128"/>
    </row>
    <row r="356" spans="1:8" x14ac:dyDescent="0.3">
      <c r="A356" s="128"/>
      <c r="B356" s="128"/>
      <c r="C356" s="128"/>
      <c r="D356" s="128"/>
      <c r="E356" s="128"/>
      <c r="F356" s="128"/>
      <c r="H356" s="128"/>
    </row>
    <row r="357" spans="1:8" x14ac:dyDescent="0.3">
      <c r="A357" s="128"/>
      <c r="B357" s="128"/>
      <c r="C357" s="128"/>
      <c r="D357" s="128"/>
      <c r="E357" s="128"/>
      <c r="F357" s="128"/>
      <c r="H357" s="128"/>
    </row>
    <row r="358" spans="1:8" x14ac:dyDescent="0.3">
      <c r="A358" s="128"/>
      <c r="B358" s="128"/>
      <c r="C358" s="128"/>
      <c r="D358" s="128"/>
      <c r="E358" s="128"/>
      <c r="F358" s="128"/>
      <c r="H358" s="128"/>
    </row>
    <row r="359" spans="1:8" x14ac:dyDescent="0.3">
      <c r="A359" s="128"/>
      <c r="B359" s="128"/>
      <c r="C359" s="128"/>
      <c r="D359" s="128"/>
      <c r="E359" s="128"/>
      <c r="F359" s="128"/>
      <c r="H359" s="128"/>
    </row>
    <row r="360" spans="1:8" x14ac:dyDescent="0.3">
      <c r="A360" s="128"/>
      <c r="B360" s="128"/>
      <c r="C360" s="128"/>
      <c r="D360" s="128"/>
      <c r="E360" s="128"/>
      <c r="F360" s="128"/>
      <c r="H360" s="128"/>
    </row>
    <row r="361" spans="1:8" x14ac:dyDescent="0.3">
      <c r="A361" s="128"/>
      <c r="B361" s="128"/>
      <c r="C361" s="128"/>
      <c r="D361" s="128"/>
      <c r="E361" s="128"/>
      <c r="F361" s="128"/>
      <c r="H361" s="128"/>
    </row>
    <row r="362" spans="1:8" x14ac:dyDescent="0.3">
      <c r="A362" s="128"/>
      <c r="B362" s="128"/>
      <c r="C362" s="128"/>
      <c r="D362" s="128"/>
      <c r="E362" s="128"/>
      <c r="F362" s="128"/>
      <c r="H362" s="128"/>
    </row>
    <row r="363" spans="1:8" x14ac:dyDescent="0.3">
      <c r="A363" s="128"/>
      <c r="B363" s="128"/>
      <c r="C363" s="128"/>
      <c r="D363" s="128"/>
      <c r="E363" s="128"/>
      <c r="F363" s="128"/>
      <c r="H363" s="128"/>
    </row>
    <row r="364" spans="1:8" x14ac:dyDescent="0.3">
      <c r="A364" s="128"/>
      <c r="B364" s="128"/>
      <c r="C364" s="128"/>
      <c r="D364" s="128"/>
      <c r="E364" s="128"/>
      <c r="F364" s="128"/>
      <c r="H364" s="128"/>
    </row>
    <row r="365" spans="1:8" x14ac:dyDescent="0.3">
      <c r="A365" s="128"/>
      <c r="B365" s="128"/>
      <c r="C365" s="128"/>
      <c r="D365" s="128"/>
      <c r="E365" s="128"/>
      <c r="F365" s="128"/>
      <c r="H365" s="128"/>
    </row>
    <row r="366" spans="1:8" x14ac:dyDescent="0.3">
      <c r="A366" s="128"/>
      <c r="B366" s="128"/>
      <c r="C366" s="128"/>
      <c r="D366" s="128"/>
      <c r="E366" s="128"/>
      <c r="F366" s="128"/>
      <c r="H366" s="128"/>
    </row>
    <row r="367" spans="1:8" x14ac:dyDescent="0.3">
      <c r="A367" s="128"/>
      <c r="B367" s="128"/>
      <c r="C367" s="128"/>
      <c r="D367" s="128"/>
      <c r="E367" s="128"/>
      <c r="F367" s="128"/>
      <c r="H367" s="128"/>
    </row>
    <row r="368" spans="1:8" x14ac:dyDescent="0.3">
      <c r="A368" s="128"/>
      <c r="B368" s="128"/>
      <c r="C368" s="128"/>
      <c r="D368" s="128"/>
      <c r="E368" s="128"/>
      <c r="F368" s="128"/>
      <c r="H368" s="128"/>
    </row>
    <row r="369" spans="1:8" x14ac:dyDescent="0.3">
      <c r="A369" s="128"/>
      <c r="B369" s="128"/>
      <c r="C369" s="128"/>
      <c r="D369" s="128"/>
      <c r="E369" s="128"/>
      <c r="F369" s="128"/>
      <c r="H369" s="128"/>
    </row>
    <row r="370" spans="1:8" x14ac:dyDescent="0.3">
      <c r="A370" s="128"/>
      <c r="B370" s="128"/>
      <c r="C370" s="128"/>
      <c r="D370" s="128"/>
      <c r="E370" s="128"/>
      <c r="F370" s="128"/>
      <c r="H370" s="128"/>
    </row>
    <row r="371" spans="1:8" x14ac:dyDescent="0.3">
      <c r="A371" s="128"/>
      <c r="B371" s="128"/>
      <c r="C371" s="128"/>
      <c r="D371" s="128"/>
      <c r="E371" s="128"/>
      <c r="F371" s="128"/>
      <c r="H371" s="128"/>
    </row>
    <row r="372" spans="1:8" x14ac:dyDescent="0.3">
      <c r="A372" s="128"/>
      <c r="B372" s="128"/>
      <c r="C372" s="128"/>
      <c r="D372" s="128"/>
      <c r="E372" s="128"/>
      <c r="F372" s="128"/>
      <c r="H372" s="128"/>
    </row>
    <row r="373" spans="1:8" x14ac:dyDescent="0.3">
      <c r="A373" s="128"/>
      <c r="B373" s="128"/>
      <c r="C373" s="128"/>
      <c r="D373" s="128"/>
      <c r="E373" s="128"/>
      <c r="F373" s="128"/>
      <c r="H373" s="128"/>
    </row>
    <row r="374" spans="1:8" x14ac:dyDescent="0.3">
      <c r="A374" s="128"/>
      <c r="B374" s="128"/>
      <c r="C374" s="128"/>
      <c r="D374" s="128"/>
      <c r="E374" s="128"/>
      <c r="F374" s="128"/>
      <c r="H374" s="128"/>
    </row>
    <row r="375" spans="1:8" x14ac:dyDescent="0.3">
      <c r="A375" s="128"/>
      <c r="B375" s="128"/>
      <c r="C375" s="128"/>
      <c r="D375" s="128"/>
      <c r="E375" s="128"/>
      <c r="F375" s="128"/>
      <c r="H375" s="128"/>
    </row>
    <row r="376" spans="1:8" x14ac:dyDescent="0.3">
      <c r="A376" s="128"/>
      <c r="B376" s="128"/>
      <c r="C376" s="128"/>
      <c r="D376" s="128"/>
      <c r="E376" s="128"/>
      <c r="F376" s="128"/>
      <c r="H376" s="128"/>
    </row>
    <row r="377" spans="1:8" x14ac:dyDescent="0.3">
      <c r="A377" s="128"/>
      <c r="B377" s="128"/>
      <c r="C377" s="128"/>
      <c r="D377" s="128"/>
      <c r="E377" s="128"/>
      <c r="F377" s="128"/>
      <c r="H377" s="128"/>
    </row>
    <row r="378" spans="1:8" x14ac:dyDescent="0.3">
      <c r="A378" s="128"/>
      <c r="B378" s="128"/>
      <c r="C378" s="128"/>
      <c r="D378" s="128"/>
      <c r="E378" s="128"/>
      <c r="F378" s="128"/>
      <c r="H378" s="128"/>
    </row>
    <row r="379" spans="1:8" x14ac:dyDescent="0.3">
      <c r="A379" s="128"/>
      <c r="B379" s="128"/>
      <c r="C379" s="128"/>
      <c r="D379" s="128"/>
      <c r="E379" s="128"/>
      <c r="F379" s="128"/>
      <c r="H379" s="128"/>
    </row>
    <row r="380" spans="1:8" x14ac:dyDescent="0.3">
      <c r="A380" s="128"/>
      <c r="B380" s="128"/>
      <c r="C380" s="128"/>
      <c r="D380" s="128"/>
      <c r="E380" s="128"/>
      <c r="F380" s="128"/>
      <c r="H380" s="128"/>
    </row>
    <row r="381" spans="1:8" x14ac:dyDescent="0.3">
      <c r="A381" s="128"/>
      <c r="B381" s="128"/>
      <c r="C381" s="128"/>
      <c r="D381" s="128"/>
      <c r="E381" s="128"/>
      <c r="F381" s="128"/>
      <c r="H381" s="128"/>
    </row>
    <row r="382" spans="1:8" x14ac:dyDescent="0.3">
      <c r="A382" s="128"/>
      <c r="B382" s="128"/>
      <c r="C382" s="128"/>
      <c r="D382" s="128"/>
      <c r="E382" s="128"/>
      <c r="F382" s="128"/>
      <c r="H382" s="128"/>
    </row>
    <row r="383" spans="1:8" x14ac:dyDescent="0.3">
      <c r="A383" s="128"/>
      <c r="B383" s="128"/>
      <c r="C383" s="128"/>
      <c r="D383" s="128"/>
      <c r="E383" s="128"/>
      <c r="F383" s="128"/>
      <c r="H383" s="128"/>
    </row>
    <row r="384" spans="1:8" x14ac:dyDescent="0.3">
      <c r="A384" s="128"/>
      <c r="B384" s="128"/>
      <c r="C384" s="128"/>
      <c r="D384" s="128"/>
      <c r="E384" s="128"/>
      <c r="F384" s="128"/>
      <c r="H384" s="128"/>
    </row>
    <row r="385" spans="1:8" x14ac:dyDescent="0.3">
      <c r="A385" s="128"/>
      <c r="B385" s="128"/>
      <c r="C385" s="128"/>
      <c r="D385" s="128"/>
      <c r="E385" s="128"/>
      <c r="F385" s="128"/>
      <c r="H385" s="128"/>
    </row>
    <row r="386" spans="1:8" x14ac:dyDescent="0.3">
      <c r="A386" s="128"/>
      <c r="B386" s="128"/>
      <c r="C386" s="128"/>
      <c r="D386" s="128"/>
      <c r="E386" s="128"/>
      <c r="F386" s="128"/>
      <c r="H386" s="128"/>
    </row>
    <row r="387" spans="1:8" x14ac:dyDescent="0.3">
      <c r="A387" s="128"/>
      <c r="B387" s="128"/>
      <c r="C387" s="128"/>
      <c r="D387" s="128"/>
      <c r="E387" s="128"/>
      <c r="F387" s="128"/>
      <c r="H387" s="128"/>
    </row>
    <row r="388" spans="1:8" x14ac:dyDescent="0.3">
      <c r="A388" s="128"/>
      <c r="B388" s="128"/>
      <c r="C388" s="128"/>
      <c r="D388" s="128"/>
      <c r="E388" s="128"/>
      <c r="F388" s="128"/>
      <c r="H388" s="128"/>
    </row>
    <row r="389" spans="1:8" x14ac:dyDescent="0.3">
      <c r="A389" s="128"/>
      <c r="B389" s="128"/>
      <c r="C389" s="128"/>
      <c r="D389" s="128"/>
      <c r="E389" s="128"/>
      <c r="F389" s="128"/>
      <c r="H389" s="128"/>
    </row>
    <row r="390" spans="1:8" x14ac:dyDescent="0.3">
      <c r="A390" s="128"/>
      <c r="B390" s="128"/>
      <c r="C390" s="128"/>
      <c r="D390" s="128"/>
      <c r="E390" s="128"/>
      <c r="F390" s="128"/>
      <c r="H390" s="128"/>
    </row>
    <row r="391" spans="1:8" x14ac:dyDescent="0.3">
      <c r="A391" s="128"/>
      <c r="B391" s="128"/>
      <c r="C391" s="128"/>
      <c r="D391" s="128"/>
      <c r="E391" s="128"/>
      <c r="F391" s="128"/>
      <c r="H391" s="128"/>
    </row>
    <row r="392" spans="1:8" x14ac:dyDescent="0.3">
      <c r="A392" s="128"/>
      <c r="B392" s="128"/>
      <c r="C392" s="128"/>
      <c r="D392" s="128"/>
      <c r="E392" s="128"/>
      <c r="F392" s="128"/>
      <c r="H392" s="128"/>
    </row>
    <row r="393" spans="1:8" x14ac:dyDescent="0.3">
      <c r="A393" s="128"/>
      <c r="B393" s="128"/>
      <c r="C393" s="128"/>
      <c r="D393" s="128"/>
      <c r="E393" s="128"/>
      <c r="F393" s="128"/>
      <c r="H393" s="128"/>
    </row>
    <row r="394" spans="1:8" x14ac:dyDescent="0.3">
      <c r="A394" s="128"/>
      <c r="B394" s="128"/>
      <c r="C394" s="128"/>
      <c r="D394" s="128"/>
      <c r="E394" s="128"/>
      <c r="F394" s="128"/>
      <c r="H394" s="128"/>
    </row>
    <row r="395" spans="1:8" x14ac:dyDescent="0.3">
      <c r="A395" s="128"/>
      <c r="B395" s="128"/>
      <c r="C395" s="128"/>
      <c r="D395" s="128"/>
      <c r="E395" s="128"/>
      <c r="F395" s="128"/>
      <c r="H395" s="128"/>
    </row>
    <row r="396" spans="1:8" x14ac:dyDescent="0.3">
      <c r="A396" s="128"/>
      <c r="B396" s="128"/>
      <c r="C396" s="128"/>
      <c r="D396" s="128"/>
      <c r="E396" s="128"/>
      <c r="F396" s="128"/>
      <c r="H396" s="128"/>
    </row>
    <row r="397" spans="1:8" x14ac:dyDescent="0.3">
      <c r="A397" s="128"/>
      <c r="B397" s="128"/>
      <c r="C397" s="128"/>
      <c r="D397" s="128"/>
      <c r="E397" s="128"/>
      <c r="F397" s="128"/>
      <c r="H397" s="128"/>
    </row>
    <row r="398" spans="1:8" x14ac:dyDescent="0.3">
      <c r="A398" s="128"/>
      <c r="B398" s="128"/>
      <c r="C398" s="128"/>
      <c r="D398" s="128"/>
      <c r="E398" s="128"/>
      <c r="F398" s="128"/>
      <c r="H398" s="128"/>
    </row>
    <row r="399" spans="1:8" x14ac:dyDescent="0.3">
      <c r="A399" s="128"/>
      <c r="B399" s="128"/>
      <c r="C399" s="128"/>
      <c r="D399" s="128"/>
      <c r="E399" s="128"/>
      <c r="F399" s="128"/>
      <c r="H399" s="128"/>
    </row>
    <row r="400" spans="1:8" x14ac:dyDescent="0.3">
      <c r="A400" s="128"/>
      <c r="B400" s="128"/>
      <c r="C400" s="128"/>
      <c r="D400" s="128"/>
      <c r="E400" s="128"/>
      <c r="F400" s="128"/>
      <c r="H400" s="128"/>
    </row>
    <row r="401" spans="1:8" x14ac:dyDescent="0.3">
      <c r="A401" s="128"/>
      <c r="B401" s="128"/>
      <c r="C401" s="128"/>
      <c r="D401" s="128"/>
      <c r="E401" s="128"/>
      <c r="F401" s="128"/>
      <c r="H401" s="128"/>
    </row>
    <row r="402" spans="1:8" x14ac:dyDescent="0.3">
      <c r="A402" s="128"/>
      <c r="B402" s="128"/>
      <c r="C402" s="128"/>
      <c r="D402" s="128"/>
      <c r="E402" s="128"/>
      <c r="F402" s="128"/>
      <c r="H402" s="128"/>
    </row>
    <row r="403" spans="1:8" x14ac:dyDescent="0.3">
      <c r="A403" s="128"/>
      <c r="B403" s="128"/>
      <c r="C403" s="128"/>
      <c r="D403" s="128"/>
      <c r="E403" s="128"/>
      <c r="F403" s="128"/>
      <c r="H403" s="128"/>
    </row>
    <row r="404" spans="1:8" x14ac:dyDescent="0.3">
      <c r="A404" s="128"/>
      <c r="B404" s="128"/>
      <c r="C404" s="128"/>
      <c r="D404" s="128"/>
      <c r="E404" s="128"/>
      <c r="F404" s="128"/>
      <c r="H404" s="128"/>
    </row>
    <row r="405" spans="1:8" x14ac:dyDescent="0.3">
      <c r="A405" s="128"/>
      <c r="B405" s="128"/>
      <c r="C405" s="128"/>
      <c r="D405" s="128"/>
      <c r="E405" s="128"/>
      <c r="F405" s="128"/>
      <c r="H405" s="128"/>
    </row>
    <row r="406" spans="1:8" x14ac:dyDescent="0.3">
      <c r="A406" s="128"/>
      <c r="B406" s="128"/>
      <c r="C406" s="128"/>
      <c r="D406" s="128"/>
      <c r="E406" s="128"/>
      <c r="F406" s="128"/>
      <c r="H406" s="128"/>
    </row>
    <row r="407" spans="1:8" x14ac:dyDescent="0.3">
      <c r="A407" s="128"/>
      <c r="B407" s="128"/>
      <c r="C407" s="128"/>
      <c r="D407" s="128"/>
      <c r="E407" s="128"/>
      <c r="F407" s="128"/>
      <c r="H407" s="128"/>
    </row>
    <row r="408" spans="1:8" x14ac:dyDescent="0.3">
      <c r="A408" s="128"/>
      <c r="B408" s="128"/>
      <c r="C408" s="128"/>
      <c r="D408" s="128"/>
      <c r="E408" s="128"/>
      <c r="F408" s="128"/>
      <c r="H408" s="128"/>
    </row>
    <row r="409" spans="1:8" x14ac:dyDescent="0.3">
      <c r="A409" s="128"/>
      <c r="B409" s="128"/>
      <c r="C409" s="128"/>
      <c r="D409" s="128"/>
      <c r="E409" s="128"/>
      <c r="F409" s="128"/>
      <c r="H409" s="128"/>
    </row>
    <row r="410" spans="1:8" x14ac:dyDescent="0.3">
      <c r="A410" s="128"/>
      <c r="B410" s="128"/>
      <c r="C410" s="128"/>
      <c r="D410" s="128"/>
      <c r="E410" s="128"/>
      <c r="F410" s="128"/>
      <c r="H410" s="128"/>
    </row>
    <row r="411" spans="1:8" x14ac:dyDescent="0.3">
      <c r="A411" s="128"/>
      <c r="B411" s="128"/>
      <c r="C411" s="128"/>
      <c r="D411" s="128"/>
      <c r="E411" s="128"/>
      <c r="F411" s="128"/>
      <c r="H411" s="128"/>
    </row>
    <row r="412" spans="1:8" x14ac:dyDescent="0.3">
      <c r="A412" s="128"/>
      <c r="B412" s="128"/>
      <c r="C412" s="128"/>
      <c r="D412" s="128"/>
      <c r="E412" s="128"/>
      <c r="F412" s="128"/>
      <c r="H412" s="128"/>
    </row>
    <row r="413" spans="1:8" x14ac:dyDescent="0.3">
      <c r="A413" s="128"/>
      <c r="B413" s="128"/>
      <c r="C413" s="128"/>
      <c r="D413" s="128"/>
      <c r="E413" s="128"/>
      <c r="F413" s="128"/>
      <c r="H413" s="128"/>
    </row>
    <row r="414" spans="1:8" x14ac:dyDescent="0.3">
      <c r="A414" s="128"/>
      <c r="B414" s="128"/>
      <c r="C414" s="128"/>
      <c r="D414" s="128"/>
      <c r="E414" s="128"/>
      <c r="F414" s="128"/>
      <c r="H414" s="128"/>
    </row>
    <row r="415" spans="1:8" x14ac:dyDescent="0.3">
      <c r="A415" s="128"/>
      <c r="B415" s="128"/>
      <c r="C415" s="128"/>
      <c r="D415" s="128"/>
      <c r="E415" s="128"/>
      <c r="F415" s="128"/>
      <c r="H415" s="128"/>
    </row>
    <row r="416" spans="1:8" x14ac:dyDescent="0.3">
      <c r="A416" s="128"/>
      <c r="B416" s="128"/>
      <c r="C416" s="128"/>
      <c r="D416" s="128"/>
      <c r="E416" s="128"/>
      <c r="F416" s="128"/>
      <c r="H416" s="128"/>
    </row>
    <row r="417" spans="1:8" x14ac:dyDescent="0.3">
      <c r="A417" s="128"/>
      <c r="B417" s="128"/>
      <c r="C417" s="128"/>
      <c r="D417" s="128"/>
      <c r="E417" s="128"/>
      <c r="F417" s="128"/>
      <c r="H417" s="128"/>
    </row>
    <row r="418" spans="1:8" x14ac:dyDescent="0.3">
      <c r="A418" s="128"/>
      <c r="B418" s="128"/>
      <c r="C418" s="128"/>
      <c r="D418" s="128"/>
      <c r="E418" s="128"/>
      <c r="F418" s="128"/>
      <c r="H418" s="128"/>
    </row>
    <row r="419" spans="1:8" x14ac:dyDescent="0.3">
      <c r="A419" s="128"/>
      <c r="B419" s="128"/>
      <c r="C419" s="128"/>
      <c r="D419" s="128"/>
      <c r="E419" s="128"/>
      <c r="F419" s="128"/>
      <c r="H419" s="128"/>
    </row>
    <row r="420" spans="1:8" x14ac:dyDescent="0.3">
      <c r="A420" s="128"/>
      <c r="B420" s="128"/>
      <c r="C420" s="128"/>
      <c r="D420" s="128"/>
      <c r="E420" s="128"/>
      <c r="F420" s="128"/>
      <c r="H420" s="128"/>
    </row>
    <row r="421" spans="1:8" x14ac:dyDescent="0.3">
      <c r="A421" s="128"/>
      <c r="B421" s="128"/>
      <c r="C421" s="128"/>
      <c r="D421" s="128"/>
      <c r="E421" s="128"/>
      <c r="F421" s="128"/>
      <c r="H421" s="128"/>
    </row>
    <row r="422" spans="1:8" x14ac:dyDescent="0.3">
      <c r="A422" s="128"/>
      <c r="B422" s="128"/>
      <c r="C422" s="128"/>
      <c r="D422" s="128"/>
      <c r="E422" s="128"/>
      <c r="F422" s="128"/>
      <c r="H422" s="128"/>
    </row>
    <row r="423" spans="1:8" x14ac:dyDescent="0.3">
      <c r="A423" s="128"/>
      <c r="B423" s="128"/>
      <c r="C423" s="128"/>
      <c r="D423" s="128"/>
      <c r="E423" s="128"/>
      <c r="F423" s="128"/>
      <c r="H423" s="128"/>
    </row>
    <row r="424" spans="1:8" x14ac:dyDescent="0.3">
      <c r="A424" s="128"/>
      <c r="B424" s="128"/>
      <c r="C424" s="128"/>
      <c r="D424" s="128"/>
      <c r="E424" s="128"/>
      <c r="F424" s="128"/>
      <c r="H424" s="128"/>
    </row>
    <row r="425" spans="1:8" x14ac:dyDescent="0.3">
      <c r="A425" s="128"/>
      <c r="B425" s="128"/>
      <c r="C425" s="128"/>
      <c r="D425" s="128"/>
      <c r="E425" s="128"/>
      <c r="F425" s="128"/>
      <c r="H425" s="128"/>
    </row>
    <row r="426" spans="1:8" x14ac:dyDescent="0.3">
      <c r="A426" s="128"/>
      <c r="B426" s="128"/>
      <c r="C426" s="128"/>
      <c r="D426" s="128"/>
      <c r="E426" s="128"/>
      <c r="F426" s="128"/>
      <c r="H426" s="128"/>
    </row>
    <row r="427" spans="1:8" x14ac:dyDescent="0.3">
      <c r="A427" s="128"/>
      <c r="B427" s="128"/>
      <c r="C427" s="128"/>
      <c r="D427" s="128"/>
      <c r="E427" s="128"/>
      <c r="F427" s="128"/>
      <c r="H427" s="128"/>
    </row>
    <row r="428" spans="1:8" x14ac:dyDescent="0.3">
      <c r="A428" s="128"/>
      <c r="B428" s="128"/>
      <c r="C428" s="128"/>
      <c r="D428" s="128"/>
      <c r="E428" s="128"/>
      <c r="F428" s="128"/>
      <c r="H428" s="128"/>
    </row>
    <row r="429" spans="1:8" x14ac:dyDescent="0.3">
      <c r="A429" s="128"/>
      <c r="B429" s="128"/>
      <c r="C429" s="128"/>
      <c r="D429" s="128"/>
      <c r="E429" s="128"/>
      <c r="F429" s="128"/>
      <c r="H429" s="128"/>
    </row>
    <row r="430" spans="1:8" x14ac:dyDescent="0.3">
      <c r="A430" s="128"/>
      <c r="B430" s="128"/>
      <c r="C430" s="128"/>
      <c r="D430" s="128"/>
      <c r="E430" s="128"/>
      <c r="F430" s="128"/>
      <c r="H430" s="128"/>
    </row>
    <row r="431" spans="1:8" x14ac:dyDescent="0.3">
      <c r="A431" s="128"/>
      <c r="B431" s="128"/>
      <c r="C431" s="128"/>
      <c r="D431" s="128"/>
      <c r="E431" s="128"/>
      <c r="F431" s="128"/>
      <c r="H431" s="128"/>
    </row>
    <row r="432" spans="1:8" x14ac:dyDescent="0.3">
      <c r="A432" s="128"/>
      <c r="B432" s="128"/>
      <c r="C432" s="128"/>
      <c r="D432" s="128"/>
      <c r="E432" s="128"/>
      <c r="F432" s="128"/>
      <c r="H432" s="128"/>
    </row>
    <row r="433" spans="1:8" x14ac:dyDescent="0.3">
      <c r="A433" s="128"/>
      <c r="B433" s="128"/>
      <c r="C433" s="128"/>
      <c r="D433" s="128"/>
      <c r="E433" s="128"/>
      <c r="F433" s="128"/>
      <c r="H433" s="128"/>
    </row>
    <row r="434" spans="1:8" x14ac:dyDescent="0.3">
      <c r="A434" s="128"/>
      <c r="B434" s="128"/>
      <c r="C434" s="128"/>
      <c r="D434" s="128"/>
      <c r="E434" s="128"/>
      <c r="F434" s="128"/>
      <c r="H434" s="128"/>
    </row>
    <row r="435" spans="1:8" x14ac:dyDescent="0.3">
      <c r="A435" s="128"/>
      <c r="B435" s="128"/>
      <c r="C435" s="128"/>
      <c r="D435" s="128"/>
      <c r="E435" s="128"/>
      <c r="F435" s="128"/>
      <c r="H435" s="128"/>
    </row>
    <row r="436" spans="1:8" x14ac:dyDescent="0.3">
      <c r="A436" s="128"/>
      <c r="B436" s="128"/>
      <c r="C436" s="128"/>
      <c r="D436" s="128"/>
      <c r="E436" s="128"/>
      <c r="F436" s="128"/>
      <c r="H436" s="128"/>
    </row>
    <row r="437" spans="1:8" x14ac:dyDescent="0.3">
      <c r="A437" s="128"/>
      <c r="B437" s="128"/>
      <c r="C437" s="128"/>
      <c r="D437" s="128"/>
      <c r="E437" s="128"/>
      <c r="F437" s="128"/>
      <c r="H437" s="128"/>
    </row>
    <row r="438" spans="1:8" x14ac:dyDescent="0.3">
      <c r="A438" s="128"/>
      <c r="B438" s="128"/>
      <c r="C438" s="128"/>
      <c r="D438" s="128"/>
      <c r="E438" s="128"/>
      <c r="F438" s="128"/>
      <c r="H438" s="128"/>
    </row>
    <row r="439" spans="1:8" x14ac:dyDescent="0.3">
      <c r="A439" s="128"/>
      <c r="B439" s="128"/>
      <c r="C439" s="128"/>
      <c r="D439" s="128"/>
      <c r="E439" s="128"/>
      <c r="F439" s="128"/>
      <c r="H439" s="128"/>
    </row>
    <row r="440" spans="1:8" x14ac:dyDescent="0.3">
      <c r="A440" s="128"/>
      <c r="B440" s="128"/>
      <c r="C440" s="128"/>
      <c r="D440" s="128"/>
      <c r="E440" s="128"/>
      <c r="F440" s="128"/>
      <c r="H440" s="128"/>
    </row>
    <row r="441" spans="1:8" x14ac:dyDescent="0.3">
      <c r="A441" s="128"/>
      <c r="B441" s="128"/>
      <c r="C441" s="128"/>
      <c r="D441" s="128"/>
      <c r="E441" s="128"/>
      <c r="F441" s="128"/>
      <c r="H441" s="128"/>
    </row>
    <row r="442" spans="1:8" x14ac:dyDescent="0.3">
      <c r="A442" s="128"/>
      <c r="B442" s="128"/>
      <c r="C442" s="128"/>
      <c r="D442" s="128"/>
      <c r="E442" s="128"/>
      <c r="F442" s="128"/>
      <c r="H442" s="128"/>
    </row>
    <row r="443" spans="1:8" x14ac:dyDescent="0.3">
      <c r="A443" s="128"/>
      <c r="B443" s="128"/>
      <c r="C443" s="128"/>
      <c r="D443" s="128"/>
      <c r="E443" s="128"/>
      <c r="F443" s="128"/>
      <c r="H443" s="128"/>
    </row>
    <row r="444" spans="1:8" x14ac:dyDescent="0.3">
      <c r="A444" s="128"/>
      <c r="B444" s="128"/>
      <c r="C444" s="128"/>
      <c r="D444" s="128"/>
      <c r="E444" s="128"/>
      <c r="F444" s="128"/>
      <c r="H444" s="128"/>
    </row>
    <row r="445" spans="1:8" x14ac:dyDescent="0.3">
      <c r="A445" s="128"/>
      <c r="B445" s="128"/>
      <c r="C445" s="128"/>
      <c r="D445" s="128"/>
      <c r="E445" s="128"/>
      <c r="F445" s="128"/>
      <c r="H445" s="128"/>
    </row>
    <row r="446" spans="1:8" x14ac:dyDescent="0.3">
      <c r="A446" s="128"/>
      <c r="B446" s="128"/>
      <c r="C446" s="128"/>
      <c r="D446" s="128"/>
      <c r="E446" s="128"/>
      <c r="F446" s="128"/>
      <c r="H446" s="128"/>
    </row>
    <row r="447" spans="1:8" x14ac:dyDescent="0.3">
      <c r="A447" s="128"/>
      <c r="B447" s="128"/>
      <c r="C447" s="128"/>
      <c r="D447" s="128"/>
      <c r="E447" s="128"/>
      <c r="F447" s="128"/>
      <c r="H447" s="128"/>
    </row>
    <row r="448" spans="1:8" x14ac:dyDescent="0.3">
      <c r="A448" s="128"/>
      <c r="B448" s="128"/>
      <c r="C448" s="128"/>
      <c r="D448" s="128"/>
      <c r="E448" s="128"/>
      <c r="F448" s="128"/>
      <c r="H448" s="128"/>
    </row>
    <row r="449" spans="1:8" x14ac:dyDescent="0.3">
      <c r="A449" s="128"/>
      <c r="B449" s="128"/>
      <c r="C449" s="128"/>
      <c r="D449" s="128"/>
      <c r="E449" s="128"/>
      <c r="F449" s="128"/>
      <c r="H449" s="128"/>
    </row>
    <row r="450" spans="1:8" x14ac:dyDescent="0.3">
      <c r="A450" s="128"/>
      <c r="B450" s="128"/>
      <c r="C450" s="128"/>
      <c r="D450" s="128"/>
      <c r="E450" s="128"/>
      <c r="F450" s="128"/>
      <c r="H450" s="128"/>
    </row>
    <row r="451" spans="1:8" x14ac:dyDescent="0.3">
      <c r="A451" s="128"/>
      <c r="B451" s="128"/>
      <c r="C451" s="128"/>
      <c r="D451" s="128"/>
      <c r="E451" s="128"/>
      <c r="F451" s="128"/>
      <c r="H451" s="128"/>
    </row>
    <row r="452" spans="1:8" x14ac:dyDescent="0.3">
      <c r="A452" s="128"/>
      <c r="B452" s="128"/>
      <c r="C452" s="128"/>
      <c r="D452" s="128"/>
      <c r="E452" s="128"/>
      <c r="F452" s="128"/>
      <c r="H452" s="128"/>
    </row>
    <row r="453" spans="1:8" x14ac:dyDescent="0.3">
      <c r="A453" s="128"/>
      <c r="B453" s="128"/>
      <c r="C453" s="128"/>
      <c r="D453" s="128"/>
      <c r="E453" s="128"/>
      <c r="F453" s="128"/>
      <c r="H453" s="128"/>
    </row>
    <row r="454" spans="1:8" x14ac:dyDescent="0.3">
      <c r="A454" s="128"/>
      <c r="B454" s="128"/>
      <c r="C454" s="128"/>
      <c r="D454" s="128"/>
      <c r="E454" s="128"/>
      <c r="F454" s="128"/>
      <c r="H454" s="128"/>
    </row>
    <row r="455" spans="1:8" x14ac:dyDescent="0.3">
      <c r="A455" s="128"/>
      <c r="B455" s="128"/>
      <c r="C455" s="128"/>
      <c r="D455" s="128"/>
      <c r="E455" s="128"/>
      <c r="F455" s="128"/>
      <c r="H455" s="128"/>
    </row>
    <row r="456" spans="1:8" x14ac:dyDescent="0.3">
      <c r="A456" s="128"/>
      <c r="B456" s="128"/>
      <c r="C456" s="128"/>
      <c r="D456" s="128"/>
      <c r="E456" s="128"/>
      <c r="F456" s="128"/>
      <c r="H456" s="128"/>
    </row>
    <row r="457" spans="1:8" x14ac:dyDescent="0.3">
      <c r="A457" s="128"/>
      <c r="B457" s="128"/>
      <c r="C457" s="128"/>
      <c r="D457" s="128"/>
      <c r="E457" s="128"/>
      <c r="F457" s="128"/>
      <c r="H457" s="128"/>
    </row>
    <row r="458" spans="1:8" x14ac:dyDescent="0.3">
      <c r="A458" s="128"/>
      <c r="B458" s="128"/>
      <c r="C458" s="128"/>
      <c r="D458" s="128"/>
      <c r="E458" s="128"/>
      <c r="F458" s="128"/>
      <c r="H458" s="128"/>
    </row>
    <row r="459" spans="1:8" x14ac:dyDescent="0.3">
      <c r="A459" s="128"/>
      <c r="B459" s="128"/>
      <c r="C459" s="128"/>
      <c r="D459" s="128"/>
      <c r="E459" s="128"/>
      <c r="F459" s="128"/>
      <c r="H459" s="128"/>
    </row>
    <row r="460" spans="1:8" x14ac:dyDescent="0.3">
      <c r="A460" s="128"/>
      <c r="B460" s="128"/>
      <c r="C460" s="128"/>
      <c r="D460" s="128"/>
      <c r="E460" s="128"/>
      <c r="F460" s="128"/>
      <c r="H460" s="128"/>
    </row>
    <row r="461" spans="1:8" x14ac:dyDescent="0.3">
      <c r="A461" s="128"/>
      <c r="B461" s="128"/>
      <c r="C461" s="128"/>
      <c r="D461" s="128"/>
      <c r="E461" s="128"/>
      <c r="F461" s="128"/>
      <c r="H461" s="128"/>
    </row>
    <row r="462" spans="1:8" x14ac:dyDescent="0.3">
      <c r="A462" s="128"/>
      <c r="B462" s="128"/>
      <c r="C462" s="128"/>
      <c r="D462" s="128"/>
      <c r="E462" s="128"/>
      <c r="F462" s="128"/>
      <c r="H462" s="128"/>
    </row>
    <row r="463" spans="1:8" x14ac:dyDescent="0.3">
      <c r="A463" s="128"/>
      <c r="B463" s="128"/>
      <c r="C463" s="128"/>
      <c r="D463" s="128"/>
      <c r="E463" s="128"/>
      <c r="F463" s="128"/>
      <c r="H463" s="128"/>
    </row>
    <row r="464" spans="1:8" x14ac:dyDescent="0.3">
      <c r="A464" s="128"/>
      <c r="B464" s="128"/>
      <c r="C464" s="128"/>
      <c r="D464" s="128"/>
      <c r="E464" s="128"/>
      <c r="F464" s="128"/>
      <c r="H464" s="128"/>
    </row>
    <row r="465" spans="1:8" x14ac:dyDescent="0.3">
      <c r="A465" s="128"/>
      <c r="B465" s="128"/>
      <c r="C465" s="128"/>
      <c r="D465" s="128"/>
      <c r="E465" s="128"/>
      <c r="F465" s="128"/>
      <c r="H465" s="128"/>
    </row>
    <row r="466" spans="1:8" x14ac:dyDescent="0.3">
      <c r="A466" s="128"/>
      <c r="B466" s="128"/>
      <c r="C466" s="128"/>
      <c r="D466" s="128"/>
      <c r="E466" s="128"/>
      <c r="F466" s="128"/>
      <c r="H466" s="128"/>
    </row>
    <row r="467" spans="1:8" x14ac:dyDescent="0.3">
      <c r="A467" s="128"/>
      <c r="B467" s="128"/>
      <c r="C467" s="128"/>
      <c r="D467" s="128"/>
      <c r="E467" s="128"/>
      <c r="F467" s="128"/>
      <c r="H467" s="128"/>
    </row>
    <row r="468" spans="1:8" x14ac:dyDescent="0.3">
      <c r="A468" s="128"/>
      <c r="B468" s="128"/>
      <c r="C468" s="128"/>
      <c r="D468" s="128"/>
      <c r="E468" s="128"/>
      <c r="F468" s="128"/>
      <c r="H468" s="128"/>
    </row>
    <row r="469" spans="1:8" x14ac:dyDescent="0.3">
      <c r="A469" s="128"/>
      <c r="B469" s="128"/>
      <c r="C469" s="128"/>
      <c r="D469" s="128"/>
      <c r="E469" s="128"/>
      <c r="F469" s="128"/>
      <c r="H469" s="128"/>
    </row>
    <row r="470" spans="1:8" x14ac:dyDescent="0.3">
      <c r="A470" s="128"/>
      <c r="B470" s="128"/>
      <c r="C470" s="128"/>
      <c r="D470" s="128"/>
      <c r="E470" s="128"/>
      <c r="F470" s="128"/>
      <c r="H470" s="128"/>
    </row>
    <row r="471" spans="1:8" x14ac:dyDescent="0.3">
      <c r="A471" s="128"/>
      <c r="B471" s="128"/>
      <c r="C471" s="128"/>
      <c r="D471" s="128"/>
      <c r="E471" s="128"/>
      <c r="F471" s="128"/>
      <c r="H471" s="128"/>
    </row>
    <row r="472" spans="1:8" x14ac:dyDescent="0.3">
      <c r="A472" s="128"/>
      <c r="B472" s="128"/>
      <c r="C472" s="128"/>
      <c r="D472" s="128"/>
      <c r="E472" s="128"/>
      <c r="F472" s="128"/>
      <c r="H472" s="128"/>
    </row>
    <row r="473" spans="1:8" x14ac:dyDescent="0.3">
      <c r="A473" s="128"/>
      <c r="B473" s="128"/>
      <c r="C473" s="128"/>
      <c r="D473" s="128"/>
      <c r="E473" s="128"/>
      <c r="F473" s="128"/>
      <c r="H473" s="128"/>
    </row>
    <row r="474" spans="1:8" x14ac:dyDescent="0.3">
      <c r="A474" s="128"/>
      <c r="B474" s="128"/>
      <c r="C474" s="128"/>
      <c r="D474" s="128"/>
      <c r="E474" s="128"/>
      <c r="F474" s="128"/>
      <c r="H474" s="128"/>
    </row>
    <row r="475" spans="1:8" x14ac:dyDescent="0.3">
      <c r="A475" s="128"/>
      <c r="B475" s="128"/>
      <c r="C475" s="128"/>
      <c r="D475" s="128"/>
      <c r="E475" s="128"/>
      <c r="F475" s="128"/>
      <c r="H475" s="128"/>
    </row>
    <row r="476" spans="1:8" x14ac:dyDescent="0.3">
      <c r="A476" s="128"/>
      <c r="B476" s="128"/>
      <c r="C476" s="128"/>
      <c r="D476" s="128"/>
      <c r="E476" s="128"/>
      <c r="F476" s="128"/>
      <c r="H476" s="128"/>
    </row>
    <row r="477" spans="1:8" x14ac:dyDescent="0.3">
      <c r="A477" s="128"/>
      <c r="B477" s="128"/>
      <c r="C477" s="128"/>
      <c r="D477" s="128"/>
      <c r="E477" s="128"/>
      <c r="F477" s="128"/>
      <c r="H477" s="128"/>
    </row>
    <row r="478" spans="1:8" x14ac:dyDescent="0.3">
      <c r="A478" s="128"/>
      <c r="B478" s="128"/>
      <c r="C478" s="128"/>
      <c r="D478" s="128"/>
      <c r="E478" s="128"/>
      <c r="F478" s="128"/>
      <c r="H478" s="128"/>
    </row>
    <row r="479" spans="1:8" x14ac:dyDescent="0.3">
      <c r="A479" s="128"/>
      <c r="B479" s="128"/>
      <c r="C479" s="128"/>
      <c r="D479" s="128"/>
      <c r="E479" s="128"/>
      <c r="F479" s="128"/>
      <c r="H479" s="128"/>
    </row>
    <row r="480" spans="1:8" x14ac:dyDescent="0.3">
      <c r="A480" s="128"/>
      <c r="B480" s="128"/>
      <c r="C480" s="128"/>
      <c r="D480" s="128"/>
      <c r="E480" s="128"/>
      <c r="F480" s="128"/>
      <c r="H480" s="128"/>
    </row>
    <row r="481" spans="1:8" x14ac:dyDescent="0.3">
      <c r="A481" s="128"/>
      <c r="B481" s="128"/>
      <c r="C481" s="128"/>
      <c r="D481" s="128"/>
      <c r="E481" s="128"/>
      <c r="F481" s="128"/>
      <c r="H481" s="128"/>
    </row>
    <row r="482" spans="1:8" x14ac:dyDescent="0.3">
      <c r="A482" s="128"/>
      <c r="B482" s="128"/>
      <c r="C482" s="128"/>
      <c r="D482" s="128"/>
      <c r="E482" s="128"/>
      <c r="F482" s="128"/>
      <c r="H482" s="128"/>
    </row>
    <row r="483" spans="1:8" x14ac:dyDescent="0.3">
      <c r="A483" s="128"/>
      <c r="B483" s="128"/>
      <c r="C483" s="128"/>
      <c r="D483" s="128"/>
      <c r="E483" s="128"/>
      <c r="F483" s="128"/>
      <c r="H483" s="128"/>
    </row>
    <row r="484" spans="1:8" x14ac:dyDescent="0.3">
      <c r="A484" s="128"/>
      <c r="B484" s="128"/>
      <c r="C484" s="128"/>
      <c r="D484" s="128"/>
      <c r="E484" s="128"/>
      <c r="F484" s="128"/>
      <c r="H484" s="128"/>
    </row>
    <row r="485" spans="1:8" x14ac:dyDescent="0.3">
      <c r="A485" s="128"/>
      <c r="B485" s="128"/>
      <c r="C485" s="128"/>
      <c r="D485" s="128"/>
      <c r="E485" s="128"/>
      <c r="F485" s="128"/>
      <c r="H485" s="128"/>
    </row>
    <row r="486" spans="1:8" x14ac:dyDescent="0.3">
      <c r="A486" s="128"/>
      <c r="B486" s="128"/>
      <c r="C486" s="128"/>
      <c r="D486" s="128"/>
      <c r="E486" s="128"/>
      <c r="F486" s="128"/>
      <c r="H486" s="128"/>
    </row>
    <row r="487" spans="1:8" x14ac:dyDescent="0.3">
      <c r="A487" s="128"/>
      <c r="B487" s="128"/>
      <c r="C487" s="128"/>
      <c r="D487" s="128"/>
      <c r="E487" s="128"/>
      <c r="F487" s="128"/>
      <c r="H487" s="128"/>
    </row>
    <row r="488" spans="1:8" x14ac:dyDescent="0.3">
      <c r="A488" s="128"/>
      <c r="B488" s="128"/>
      <c r="C488" s="128"/>
      <c r="D488" s="128"/>
      <c r="E488" s="128"/>
      <c r="F488" s="128"/>
      <c r="H488" s="128"/>
    </row>
    <row r="489" spans="1:8" x14ac:dyDescent="0.3">
      <c r="A489" s="128"/>
      <c r="B489" s="128"/>
      <c r="C489" s="128"/>
      <c r="D489" s="128"/>
      <c r="E489" s="128"/>
      <c r="F489" s="128"/>
      <c r="H489" s="128"/>
    </row>
    <row r="490" spans="1:8" x14ac:dyDescent="0.3">
      <c r="A490" s="128"/>
      <c r="B490" s="128"/>
      <c r="C490" s="128"/>
      <c r="D490" s="128"/>
      <c r="E490" s="128"/>
      <c r="F490" s="128"/>
      <c r="H490" s="128"/>
    </row>
    <row r="491" spans="1:8" x14ac:dyDescent="0.3">
      <c r="A491" s="128"/>
      <c r="B491" s="128"/>
      <c r="C491" s="128"/>
      <c r="D491" s="128"/>
      <c r="E491" s="128"/>
      <c r="F491" s="128"/>
      <c r="H491" s="128"/>
    </row>
    <row r="492" spans="1:8" x14ac:dyDescent="0.3">
      <c r="A492" s="128"/>
      <c r="B492" s="128"/>
      <c r="C492" s="128"/>
      <c r="D492" s="128"/>
      <c r="E492" s="128"/>
      <c r="F492" s="128"/>
      <c r="H492" s="128"/>
    </row>
    <row r="493" spans="1:8" x14ac:dyDescent="0.3">
      <c r="A493" s="128"/>
      <c r="B493" s="128"/>
      <c r="C493" s="128"/>
      <c r="D493" s="128"/>
      <c r="E493" s="128"/>
      <c r="F493" s="128"/>
      <c r="H493" s="128"/>
    </row>
    <row r="494" spans="1:8" x14ac:dyDescent="0.3">
      <c r="A494" s="128"/>
      <c r="B494" s="128"/>
      <c r="C494" s="128"/>
      <c r="D494" s="128"/>
      <c r="E494" s="128"/>
      <c r="F494" s="128"/>
      <c r="H494" s="128"/>
    </row>
    <row r="495" spans="1:8" x14ac:dyDescent="0.3">
      <c r="A495" s="128"/>
      <c r="B495" s="128"/>
      <c r="C495" s="128"/>
      <c r="D495" s="128"/>
      <c r="E495" s="128"/>
      <c r="F495" s="128"/>
      <c r="H495" s="128"/>
    </row>
    <row r="496" spans="1:8" x14ac:dyDescent="0.3">
      <c r="A496" s="128"/>
      <c r="B496" s="128"/>
      <c r="C496" s="128"/>
      <c r="D496" s="128"/>
      <c r="E496" s="128"/>
      <c r="F496" s="128"/>
      <c r="H496" s="128"/>
    </row>
    <row r="497" spans="1:8" x14ac:dyDescent="0.3">
      <c r="A497" s="128"/>
      <c r="B497" s="128"/>
      <c r="C497" s="128"/>
      <c r="D497" s="128"/>
      <c r="E497" s="128"/>
      <c r="F497" s="128"/>
      <c r="H497" s="128"/>
    </row>
    <row r="498" spans="1:8" x14ac:dyDescent="0.3">
      <c r="A498" s="128"/>
      <c r="B498" s="128"/>
      <c r="C498" s="128"/>
      <c r="D498" s="128"/>
      <c r="E498" s="128"/>
      <c r="F498" s="128"/>
      <c r="H498" s="128"/>
    </row>
    <row r="499" spans="1:8" x14ac:dyDescent="0.3">
      <c r="A499" s="128"/>
      <c r="B499" s="128"/>
      <c r="C499" s="128"/>
      <c r="D499" s="128"/>
      <c r="E499" s="128"/>
      <c r="F499" s="128"/>
      <c r="H499" s="128"/>
    </row>
    <row r="500" spans="1:8" x14ac:dyDescent="0.3">
      <c r="A500" s="128"/>
      <c r="B500" s="128"/>
      <c r="C500" s="128"/>
      <c r="D500" s="128"/>
      <c r="E500" s="128"/>
      <c r="F500" s="128"/>
      <c r="H500" s="128"/>
    </row>
    <row r="501" spans="1:8" x14ac:dyDescent="0.3">
      <c r="A501" s="128"/>
      <c r="B501" s="128"/>
      <c r="C501" s="128"/>
      <c r="D501" s="128"/>
      <c r="E501" s="128"/>
      <c r="F501" s="128"/>
      <c r="H501" s="128"/>
    </row>
    <row r="502" spans="1:8" x14ac:dyDescent="0.3">
      <c r="A502" s="128"/>
      <c r="B502" s="128"/>
      <c r="C502" s="128"/>
      <c r="D502" s="128"/>
      <c r="E502" s="128"/>
      <c r="F502" s="128"/>
      <c r="H502" s="128"/>
    </row>
    <row r="503" spans="1:8" x14ac:dyDescent="0.3">
      <c r="A503" s="128"/>
      <c r="B503" s="128"/>
      <c r="C503" s="128"/>
      <c r="D503" s="128"/>
      <c r="E503" s="128"/>
      <c r="F503" s="128"/>
      <c r="H503" s="128"/>
    </row>
    <row r="504" spans="1:8" x14ac:dyDescent="0.3">
      <c r="A504" s="128"/>
      <c r="B504" s="128"/>
      <c r="C504" s="128"/>
      <c r="D504" s="128"/>
      <c r="E504" s="128"/>
      <c r="F504" s="128"/>
      <c r="H504" s="128"/>
    </row>
    <row r="505" spans="1:8" x14ac:dyDescent="0.3">
      <c r="A505" s="128"/>
      <c r="B505" s="128"/>
      <c r="C505" s="128"/>
      <c r="D505" s="128"/>
      <c r="E505" s="128"/>
      <c r="F505" s="128"/>
      <c r="H505" s="128"/>
    </row>
    <row r="506" spans="1:8" x14ac:dyDescent="0.3">
      <c r="A506" s="128"/>
      <c r="B506" s="128"/>
      <c r="C506" s="128"/>
      <c r="D506" s="128"/>
      <c r="E506" s="128"/>
      <c r="F506" s="128"/>
      <c r="H506" s="128"/>
    </row>
    <row r="507" spans="1:8" x14ac:dyDescent="0.3">
      <c r="A507" s="128"/>
      <c r="B507" s="128"/>
      <c r="C507" s="128"/>
      <c r="D507" s="128"/>
      <c r="E507" s="128"/>
      <c r="F507" s="128"/>
      <c r="H507" s="128"/>
    </row>
    <row r="508" spans="1:8" x14ac:dyDescent="0.3">
      <c r="A508" s="128"/>
      <c r="B508" s="128"/>
      <c r="C508" s="128"/>
      <c r="D508" s="128"/>
      <c r="E508" s="128"/>
      <c r="F508" s="128"/>
      <c r="H508" s="128"/>
    </row>
    <row r="509" spans="1:8" x14ac:dyDescent="0.3">
      <c r="A509" s="128"/>
      <c r="B509" s="128"/>
      <c r="C509" s="128"/>
      <c r="D509" s="128"/>
      <c r="E509" s="128"/>
      <c r="F509" s="128"/>
      <c r="H509" s="128"/>
    </row>
    <row r="510" spans="1:8" x14ac:dyDescent="0.3">
      <c r="A510" s="128"/>
      <c r="B510" s="128"/>
      <c r="C510" s="128"/>
      <c r="D510" s="128"/>
      <c r="E510" s="128"/>
      <c r="F510" s="128"/>
      <c r="H510" s="128"/>
    </row>
    <row r="511" spans="1:8" x14ac:dyDescent="0.3">
      <c r="A511" s="128"/>
      <c r="B511" s="128"/>
      <c r="C511" s="128"/>
      <c r="D511" s="128"/>
      <c r="E511" s="128"/>
      <c r="F511" s="128"/>
      <c r="H511" s="128"/>
    </row>
    <row r="512" spans="1:8" x14ac:dyDescent="0.3">
      <c r="A512" s="128"/>
      <c r="B512" s="128"/>
      <c r="C512" s="128"/>
      <c r="D512" s="128"/>
      <c r="E512" s="128"/>
      <c r="F512" s="128"/>
      <c r="H512" s="128"/>
    </row>
    <row r="513" spans="1:8" x14ac:dyDescent="0.3">
      <c r="A513" s="128"/>
      <c r="B513" s="128"/>
      <c r="C513" s="128"/>
      <c r="D513" s="128"/>
      <c r="E513" s="128"/>
      <c r="F513" s="128"/>
      <c r="H513" s="128"/>
    </row>
    <row r="514" spans="1:8" x14ac:dyDescent="0.3">
      <c r="A514" s="128"/>
      <c r="B514" s="128"/>
      <c r="C514" s="128"/>
      <c r="D514" s="128"/>
      <c r="E514" s="128"/>
      <c r="F514" s="128"/>
      <c r="H514" s="128"/>
    </row>
    <row r="515" spans="1:8" x14ac:dyDescent="0.3">
      <c r="A515" s="128"/>
      <c r="B515" s="128"/>
      <c r="C515" s="128"/>
      <c r="D515" s="128"/>
      <c r="E515" s="128"/>
      <c r="F515" s="128"/>
      <c r="H515" s="128"/>
    </row>
    <row r="516" spans="1:8" x14ac:dyDescent="0.3">
      <c r="A516" s="128"/>
      <c r="B516" s="128"/>
      <c r="C516" s="128"/>
      <c r="D516" s="128"/>
      <c r="E516" s="128"/>
      <c r="F516" s="128"/>
      <c r="H516" s="128"/>
    </row>
    <row r="517" spans="1:8" x14ac:dyDescent="0.3">
      <c r="A517" s="128"/>
      <c r="B517" s="128"/>
      <c r="C517" s="128"/>
      <c r="D517" s="128"/>
      <c r="E517" s="128"/>
      <c r="F517" s="128"/>
      <c r="H517" s="128"/>
    </row>
    <row r="518" spans="1:8" x14ac:dyDescent="0.3">
      <c r="A518" s="128"/>
      <c r="B518" s="128"/>
      <c r="C518" s="128"/>
      <c r="D518" s="128"/>
      <c r="E518" s="128"/>
      <c r="F518" s="128"/>
      <c r="H518" s="128"/>
    </row>
    <row r="519" spans="1:8" x14ac:dyDescent="0.3">
      <c r="A519" s="128"/>
      <c r="B519" s="128"/>
      <c r="C519" s="128"/>
      <c r="D519" s="128"/>
      <c r="E519" s="128"/>
      <c r="F519" s="128"/>
      <c r="H519" s="128"/>
    </row>
    <row r="520" spans="1:8" x14ac:dyDescent="0.3">
      <c r="A520" s="128"/>
      <c r="B520" s="128"/>
      <c r="C520" s="128"/>
      <c r="D520" s="128"/>
      <c r="E520" s="128"/>
      <c r="F520" s="128"/>
      <c r="H520" s="128"/>
    </row>
    <row r="521" spans="1:8" x14ac:dyDescent="0.3">
      <c r="A521" s="128"/>
      <c r="B521" s="128"/>
      <c r="C521" s="128"/>
      <c r="D521" s="128"/>
      <c r="E521" s="128"/>
      <c r="F521" s="128"/>
      <c r="H521" s="128"/>
    </row>
    <row r="522" spans="1:8" x14ac:dyDescent="0.3">
      <c r="A522" s="128"/>
      <c r="B522" s="128"/>
      <c r="C522" s="128"/>
      <c r="D522" s="128"/>
      <c r="E522" s="128"/>
      <c r="F522" s="128"/>
      <c r="H522" s="128"/>
    </row>
    <row r="523" spans="1:8" x14ac:dyDescent="0.3">
      <c r="A523" s="128"/>
      <c r="B523" s="128"/>
      <c r="C523" s="128"/>
      <c r="D523" s="128"/>
      <c r="E523" s="128"/>
      <c r="F523" s="128"/>
      <c r="H523" s="128"/>
    </row>
    <row r="524" spans="1:8" x14ac:dyDescent="0.3">
      <c r="A524" s="128"/>
      <c r="B524" s="128"/>
      <c r="C524" s="128"/>
      <c r="D524" s="128"/>
      <c r="E524" s="128"/>
      <c r="F524" s="128"/>
      <c r="H524" s="128"/>
    </row>
    <row r="525" spans="1:8" x14ac:dyDescent="0.3">
      <c r="A525" s="128"/>
      <c r="B525" s="128"/>
      <c r="C525" s="128"/>
      <c r="D525" s="128"/>
      <c r="E525" s="128"/>
      <c r="F525" s="128"/>
      <c r="H525" s="128"/>
    </row>
    <row r="526" spans="1:8" x14ac:dyDescent="0.3">
      <c r="A526" s="128"/>
      <c r="B526" s="128"/>
      <c r="C526" s="128"/>
      <c r="D526" s="128"/>
      <c r="E526" s="128"/>
      <c r="F526" s="128"/>
      <c r="H526" s="128"/>
    </row>
    <row r="527" spans="1:8" x14ac:dyDescent="0.3">
      <c r="A527" s="128"/>
      <c r="B527" s="128"/>
      <c r="C527" s="128"/>
      <c r="D527" s="128"/>
      <c r="E527" s="128"/>
      <c r="F527" s="128"/>
      <c r="H527" s="128"/>
    </row>
    <row r="528" spans="1:8" x14ac:dyDescent="0.3">
      <c r="A528" s="128"/>
      <c r="B528" s="128"/>
      <c r="C528" s="128"/>
      <c r="D528" s="128"/>
      <c r="E528" s="128"/>
      <c r="F528" s="128"/>
      <c r="H528" s="128"/>
    </row>
    <row r="529" spans="1:8" x14ac:dyDescent="0.3">
      <c r="A529" s="128"/>
      <c r="B529" s="128"/>
      <c r="C529" s="128"/>
      <c r="D529" s="128"/>
      <c r="E529" s="128"/>
      <c r="F529" s="128"/>
      <c r="H529" s="128"/>
    </row>
    <row r="530" spans="1:8" x14ac:dyDescent="0.3">
      <c r="A530" s="128"/>
      <c r="B530" s="128"/>
      <c r="C530" s="128"/>
      <c r="D530" s="128"/>
      <c r="E530" s="128"/>
      <c r="F530" s="128"/>
      <c r="H530" s="128"/>
    </row>
    <row r="531" spans="1:8" x14ac:dyDescent="0.3">
      <c r="A531" s="128"/>
      <c r="B531" s="128"/>
      <c r="C531" s="128"/>
      <c r="D531" s="128"/>
      <c r="E531" s="128"/>
      <c r="F531" s="128"/>
      <c r="H531" s="128"/>
    </row>
    <row r="532" spans="1:8" x14ac:dyDescent="0.3">
      <c r="A532" s="128"/>
      <c r="B532" s="128"/>
      <c r="C532" s="128"/>
      <c r="D532" s="128"/>
      <c r="E532" s="128"/>
      <c r="F532" s="128"/>
      <c r="H532" s="128"/>
    </row>
    <row r="533" spans="1:8" x14ac:dyDescent="0.3">
      <c r="A533" s="128"/>
      <c r="B533" s="128"/>
      <c r="C533" s="128"/>
      <c r="D533" s="128"/>
      <c r="E533" s="128"/>
      <c r="F533" s="128"/>
      <c r="H533" s="128"/>
    </row>
    <row r="534" spans="1:8" x14ac:dyDescent="0.3">
      <c r="A534" s="128"/>
      <c r="B534" s="128"/>
      <c r="C534" s="128"/>
      <c r="D534" s="128"/>
      <c r="E534" s="128"/>
      <c r="F534" s="128"/>
      <c r="H534" s="128"/>
    </row>
    <row r="535" spans="1:8" x14ac:dyDescent="0.3">
      <c r="A535" s="128"/>
      <c r="B535" s="128"/>
      <c r="C535" s="128"/>
      <c r="D535" s="128"/>
      <c r="E535" s="128"/>
      <c r="F535" s="128"/>
      <c r="H535" s="128"/>
    </row>
    <row r="536" spans="1:8" x14ac:dyDescent="0.3">
      <c r="A536" s="128"/>
      <c r="B536" s="128"/>
      <c r="C536" s="128"/>
      <c r="D536" s="128"/>
      <c r="E536" s="128"/>
      <c r="F536" s="128"/>
      <c r="H536" s="128"/>
    </row>
    <row r="537" spans="1:8" x14ac:dyDescent="0.3">
      <c r="A537" s="128"/>
      <c r="B537" s="128"/>
      <c r="C537" s="128"/>
      <c r="D537" s="128"/>
      <c r="E537" s="128"/>
      <c r="F537" s="128"/>
      <c r="H537" s="128"/>
    </row>
    <row r="538" spans="1:8" x14ac:dyDescent="0.3">
      <c r="A538" s="128"/>
      <c r="B538" s="128"/>
      <c r="C538" s="128"/>
      <c r="D538" s="128"/>
      <c r="E538" s="128"/>
      <c r="F538" s="128"/>
      <c r="H538" s="128"/>
    </row>
    <row r="539" spans="1:8" x14ac:dyDescent="0.3">
      <c r="A539" s="128"/>
      <c r="B539" s="128"/>
      <c r="C539" s="128"/>
      <c r="D539" s="128"/>
      <c r="E539" s="128"/>
      <c r="F539" s="128"/>
      <c r="H539" s="128"/>
    </row>
    <row r="540" spans="1:8" x14ac:dyDescent="0.3">
      <c r="A540" s="128"/>
      <c r="B540" s="128"/>
      <c r="C540" s="128"/>
      <c r="D540" s="128"/>
      <c r="E540" s="128"/>
      <c r="F540" s="128"/>
      <c r="H540" s="128"/>
    </row>
    <row r="541" spans="1:8" x14ac:dyDescent="0.3">
      <c r="A541" s="128"/>
      <c r="B541" s="128"/>
      <c r="C541" s="128"/>
      <c r="D541" s="128"/>
      <c r="E541" s="128"/>
      <c r="F541" s="128"/>
      <c r="H541" s="128"/>
    </row>
    <row r="542" spans="1:8" x14ac:dyDescent="0.3">
      <c r="A542" s="128"/>
      <c r="B542" s="128"/>
      <c r="C542" s="128"/>
      <c r="D542" s="128"/>
      <c r="E542" s="128"/>
      <c r="F542" s="128"/>
      <c r="H542" s="128"/>
    </row>
    <row r="543" spans="1:8" x14ac:dyDescent="0.3">
      <c r="A543" s="128"/>
      <c r="B543" s="128"/>
      <c r="C543" s="128"/>
      <c r="D543" s="128"/>
      <c r="E543" s="128"/>
      <c r="F543" s="128"/>
      <c r="H543" s="128"/>
    </row>
    <row r="544" spans="1:8" x14ac:dyDescent="0.3">
      <c r="A544" s="128"/>
      <c r="B544" s="128"/>
      <c r="C544" s="128"/>
      <c r="D544" s="128"/>
      <c r="E544" s="128"/>
      <c r="F544" s="128"/>
      <c r="H544" s="128"/>
    </row>
    <row r="545" spans="1:8" x14ac:dyDescent="0.3">
      <c r="A545" s="128"/>
      <c r="B545" s="128"/>
      <c r="C545" s="128"/>
      <c r="D545" s="128"/>
      <c r="E545" s="128"/>
      <c r="F545" s="128"/>
      <c r="H545" s="128"/>
    </row>
    <row r="546" spans="1:8" x14ac:dyDescent="0.3">
      <c r="A546" s="128"/>
      <c r="B546" s="128"/>
      <c r="C546" s="128"/>
      <c r="D546" s="128"/>
      <c r="E546" s="128"/>
      <c r="F546" s="128"/>
      <c r="H546" s="128"/>
    </row>
    <row r="547" spans="1:8" x14ac:dyDescent="0.3">
      <c r="A547" s="128"/>
      <c r="B547" s="128"/>
      <c r="C547" s="128"/>
      <c r="D547" s="128"/>
      <c r="E547" s="128"/>
      <c r="F547" s="128"/>
      <c r="H547" s="128"/>
    </row>
    <row r="548" spans="1:8" x14ac:dyDescent="0.3">
      <c r="A548" s="128"/>
      <c r="B548" s="128"/>
      <c r="C548" s="128"/>
      <c r="D548" s="128"/>
      <c r="E548" s="128"/>
      <c r="F548" s="128"/>
      <c r="H548" s="128"/>
    </row>
    <row r="549" spans="1:8" x14ac:dyDescent="0.3">
      <c r="A549" s="128"/>
      <c r="B549" s="128"/>
      <c r="C549" s="128"/>
      <c r="D549" s="128"/>
      <c r="E549" s="128"/>
      <c r="F549" s="128"/>
      <c r="H549" s="128"/>
    </row>
    <row r="550" spans="1:8" x14ac:dyDescent="0.3">
      <c r="A550" s="128"/>
      <c r="B550" s="128"/>
      <c r="C550" s="128"/>
      <c r="D550" s="128"/>
      <c r="E550" s="128"/>
      <c r="F550" s="128"/>
      <c r="H550" s="128"/>
    </row>
    <row r="551" spans="1:8" x14ac:dyDescent="0.3">
      <c r="A551" s="128"/>
      <c r="B551" s="128"/>
      <c r="C551" s="128"/>
      <c r="D551" s="128"/>
      <c r="E551" s="128"/>
      <c r="F551" s="128"/>
      <c r="H551" s="128"/>
    </row>
    <row r="552" spans="1:8" x14ac:dyDescent="0.3">
      <c r="A552" s="128"/>
      <c r="B552" s="128"/>
      <c r="C552" s="128"/>
      <c r="D552" s="128"/>
      <c r="E552" s="128"/>
      <c r="F552" s="128"/>
      <c r="H552" s="128"/>
    </row>
    <row r="553" spans="1:8" x14ac:dyDescent="0.3">
      <c r="A553" s="128"/>
      <c r="B553" s="128"/>
      <c r="C553" s="128"/>
      <c r="D553" s="128"/>
      <c r="E553" s="128"/>
      <c r="F553" s="128"/>
      <c r="H553" s="128"/>
    </row>
    <row r="554" spans="1:8" x14ac:dyDescent="0.3">
      <c r="A554" s="128"/>
      <c r="B554" s="128"/>
      <c r="C554" s="128"/>
      <c r="D554" s="128"/>
      <c r="E554" s="128"/>
      <c r="F554" s="128"/>
      <c r="H554" s="128"/>
    </row>
    <row r="555" spans="1:8" x14ac:dyDescent="0.3">
      <c r="A555" s="128"/>
      <c r="B555" s="128"/>
      <c r="C555" s="128"/>
      <c r="D555" s="128"/>
      <c r="E555" s="128"/>
      <c r="F555" s="128"/>
      <c r="H555" s="128"/>
    </row>
    <row r="556" spans="1:8" x14ac:dyDescent="0.3">
      <c r="A556" s="128"/>
      <c r="B556" s="128"/>
      <c r="C556" s="128"/>
      <c r="D556" s="128"/>
      <c r="E556" s="128"/>
      <c r="F556" s="128"/>
      <c r="H556" s="128"/>
    </row>
    <row r="557" spans="1:8" x14ac:dyDescent="0.3">
      <c r="A557" s="128"/>
      <c r="B557" s="128"/>
      <c r="C557" s="128"/>
      <c r="D557" s="128"/>
      <c r="E557" s="128"/>
      <c r="F557" s="128"/>
      <c r="H557" s="128"/>
    </row>
    <row r="558" spans="1:8" x14ac:dyDescent="0.3">
      <c r="A558" s="128"/>
      <c r="B558" s="128"/>
      <c r="C558" s="128"/>
      <c r="D558" s="128"/>
      <c r="E558" s="128"/>
      <c r="F558" s="128"/>
      <c r="H558" s="128"/>
    </row>
    <row r="559" spans="1:8" x14ac:dyDescent="0.3">
      <c r="A559" s="128"/>
      <c r="B559" s="128"/>
      <c r="C559" s="128"/>
      <c r="D559" s="128"/>
      <c r="E559" s="128"/>
      <c r="F559" s="128"/>
      <c r="H559" s="128"/>
    </row>
    <row r="560" spans="1:8" x14ac:dyDescent="0.3">
      <c r="A560" s="128"/>
      <c r="B560" s="128"/>
      <c r="C560" s="128"/>
      <c r="D560" s="128"/>
      <c r="E560" s="128"/>
      <c r="F560" s="128"/>
      <c r="H560" s="128"/>
    </row>
    <row r="561" spans="1:8" x14ac:dyDescent="0.3">
      <c r="A561" s="128"/>
      <c r="B561" s="128"/>
      <c r="C561" s="128"/>
      <c r="D561" s="128"/>
      <c r="E561" s="128"/>
      <c r="F561" s="128"/>
      <c r="H561" s="128"/>
    </row>
    <row r="562" spans="1:8" x14ac:dyDescent="0.3">
      <c r="A562" s="128"/>
      <c r="B562" s="128"/>
      <c r="C562" s="128"/>
      <c r="D562" s="128"/>
      <c r="E562" s="128"/>
      <c r="F562" s="128"/>
      <c r="H562" s="128"/>
    </row>
    <row r="563" spans="1:8" x14ac:dyDescent="0.3">
      <c r="A563" s="128"/>
      <c r="B563" s="128"/>
      <c r="C563" s="128"/>
      <c r="D563" s="128"/>
      <c r="E563" s="128"/>
      <c r="F563" s="128"/>
      <c r="H563" s="128"/>
    </row>
    <row r="564" spans="1:8" x14ac:dyDescent="0.3">
      <c r="A564" s="128"/>
      <c r="B564" s="128"/>
      <c r="C564" s="128"/>
      <c r="D564" s="128"/>
      <c r="E564" s="128"/>
      <c r="F564" s="128"/>
      <c r="H564" s="128"/>
    </row>
    <row r="565" spans="1:8" x14ac:dyDescent="0.3">
      <c r="A565" s="128"/>
      <c r="B565" s="128"/>
      <c r="C565" s="128"/>
      <c r="D565" s="128"/>
      <c r="E565" s="128"/>
      <c r="F565" s="128"/>
      <c r="H565" s="128"/>
    </row>
    <row r="566" spans="1:8" x14ac:dyDescent="0.3">
      <c r="A566" s="128"/>
      <c r="B566" s="128"/>
      <c r="C566" s="128"/>
      <c r="D566" s="128"/>
      <c r="E566" s="128"/>
      <c r="F566" s="128"/>
      <c r="H566" s="128"/>
    </row>
    <row r="567" spans="1:8" x14ac:dyDescent="0.3">
      <c r="A567" s="128"/>
      <c r="B567" s="128"/>
      <c r="C567" s="128"/>
      <c r="D567" s="128"/>
      <c r="E567" s="128"/>
      <c r="F567" s="128"/>
      <c r="H567" s="128"/>
    </row>
    <row r="568" spans="1:8" x14ac:dyDescent="0.3">
      <c r="A568" s="128"/>
      <c r="B568" s="128"/>
      <c r="C568" s="128"/>
      <c r="D568" s="128"/>
      <c r="E568" s="128"/>
      <c r="F568" s="128"/>
      <c r="H568" s="128"/>
    </row>
    <row r="569" spans="1:8" x14ac:dyDescent="0.3">
      <c r="A569" s="128"/>
      <c r="B569" s="128"/>
      <c r="C569" s="128"/>
      <c r="D569" s="128"/>
      <c r="E569" s="128"/>
      <c r="F569" s="128"/>
      <c r="H569" s="128"/>
    </row>
    <row r="570" spans="1:8" x14ac:dyDescent="0.3">
      <c r="A570" s="128"/>
      <c r="B570" s="128"/>
      <c r="C570" s="128"/>
      <c r="D570" s="128"/>
      <c r="E570" s="128"/>
      <c r="F570" s="128"/>
      <c r="H570" s="128"/>
    </row>
    <row r="571" spans="1:8" x14ac:dyDescent="0.3">
      <c r="A571" s="128"/>
      <c r="B571" s="128"/>
      <c r="C571" s="128"/>
      <c r="D571" s="128"/>
      <c r="E571" s="128"/>
      <c r="F571" s="128"/>
      <c r="H571" s="128"/>
    </row>
    <row r="572" spans="1:8" x14ac:dyDescent="0.3">
      <c r="A572" s="128"/>
      <c r="B572" s="128"/>
      <c r="C572" s="128"/>
      <c r="D572" s="128"/>
      <c r="E572" s="128"/>
      <c r="F572" s="128"/>
      <c r="H572" s="128"/>
    </row>
    <row r="573" spans="1:8" x14ac:dyDescent="0.3">
      <c r="A573" s="128"/>
      <c r="B573" s="128"/>
      <c r="C573" s="128"/>
      <c r="D573" s="128"/>
      <c r="E573" s="128"/>
      <c r="F573" s="128"/>
      <c r="H573" s="128"/>
    </row>
    <row r="574" spans="1:8" x14ac:dyDescent="0.3">
      <c r="A574" s="128"/>
      <c r="B574" s="128"/>
      <c r="C574" s="128"/>
      <c r="D574" s="128"/>
      <c r="E574" s="128"/>
      <c r="F574" s="128"/>
      <c r="H574" s="128"/>
    </row>
    <row r="575" spans="1:8" x14ac:dyDescent="0.3">
      <c r="A575" s="128"/>
      <c r="B575" s="128"/>
      <c r="C575" s="128"/>
      <c r="D575" s="128"/>
      <c r="E575" s="128"/>
      <c r="F575" s="128"/>
      <c r="H575" s="128"/>
    </row>
    <row r="576" spans="1:8" x14ac:dyDescent="0.3">
      <c r="A576" s="128"/>
      <c r="B576" s="128"/>
      <c r="C576" s="128"/>
      <c r="D576" s="128"/>
      <c r="E576" s="128"/>
      <c r="F576" s="128"/>
      <c r="H576" s="128"/>
    </row>
    <row r="577" spans="1:8" x14ac:dyDescent="0.3">
      <c r="A577" s="128"/>
      <c r="B577" s="128"/>
      <c r="C577" s="128"/>
      <c r="D577" s="128"/>
      <c r="E577" s="128"/>
      <c r="F577" s="128"/>
      <c r="H577" s="128"/>
    </row>
    <row r="578" spans="1:8" x14ac:dyDescent="0.3">
      <c r="A578" s="128"/>
      <c r="B578" s="128"/>
      <c r="C578" s="128"/>
      <c r="D578" s="128"/>
      <c r="E578" s="128"/>
      <c r="F578" s="128"/>
      <c r="H578" s="128"/>
    </row>
    <row r="579" spans="1:8" x14ac:dyDescent="0.3">
      <c r="A579" s="128"/>
      <c r="B579" s="128"/>
      <c r="C579" s="128"/>
      <c r="D579" s="128"/>
      <c r="E579" s="128"/>
      <c r="F579" s="128"/>
      <c r="H579" s="128"/>
    </row>
    <row r="580" spans="1:8" x14ac:dyDescent="0.3">
      <c r="A580" s="128"/>
      <c r="B580" s="128"/>
      <c r="C580" s="128"/>
      <c r="D580" s="128"/>
      <c r="E580" s="128"/>
      <c r="F580" s="128"/>
      <c r="H580" s="128"/>
    </row>
    <row r="581" spans="1:8" x14ac:dyDescent="0.3">
      <c r="A581" s="128"/>
      <c r="B581" s="128"/>
      <c r="C581" s="128"/>
      <c r="D581" s="128"/>
      <c r="E581" s="128"/>
      <c r="F581" s="128"/>
      <c r="H581" s="128"/>
    </row>
    <row r="582" spans="1:8" x14ac:dyDescent="0.3">
      <c r="A582" s="128"/>
      <c r="B582" s="128"/>
      <c r="C582" s="128"/>
      <c r="D582" s="128"/>
      <c r="E582" s="128"/>
      <c r="F582" s="128"/>
      <c r="H582" s="128"/>
    </row>
    <row r="583" spans="1:8" x14ac:dyDescent="0.3">
      <c r="A583" s="128"/>
      <c r="B583" s="128"/>
      <c r="C583" s="128"/>
      <c r="D583" s="128"/>
      <c r="E583" s="128"/>
      <c r="F583" s="128"/>
      <c r="H583" s="128"/>
    </row>
    <row r="584" spans="1:8" x14ac:dyDescent="0.3">
      <c r="A584" s="128"/>
      <c r="B584" s="128"/>
      <c r="C584" s="128"/>
      <c r="D584" s="128"/>
      <c r="E584" s="128"/>
      <c r="F584" s="128"/>
      <c r="H584" s="128"/>
    </row>
    <row r="585" spans="1:8" x14ac:dyDescent="0.3">
      <c r="A585" s="128"/>
      <c r="B585" s="128"/>
      <c r="C585" s="128"/>
      <c r="D585" s="128"/>
      <c r="E585" s="128"/>
      <c r="F585" s="128"/>
      <c r="H585" s="128"/>
    </row>
    <row r="586" spans="1:8" x14ac:dyDescent="0.3">
      <c r="A586" s="128"/>
      <c r="B586" s="128"/>
      <c r="C586" s="128"/>
      <c r="D586" s="128"/>
      <c r="E586" s="128"/>
      <c r="F586" s="128"/>
      <c r="H586" s="128"/>
    </row>
    <row r="587" spans="1:8" x14ac:dyDescent="0.3">
      <c r="A587" s="128"/>
      <c r="B587" s="128"/>
      <c r="C587" s="128"/>
      <c r="D587" s="128"/>
      <c r="E587" s="128"/>
      <c r="F587" s="128"/>
      <c r="H587" s="128"/>
    </row>
    <row r="588" spans="1:8" x14ac:dyDescent="0.3">
      <c r="A588" s="128"/>
      <c r="B588" s="128"/>
      <c r="C588" s="128"/>
      <c r="D588" s="128"/>
      <c r="E588" s="128"/>
      <c r="F588" s="128"/>
      <c r="H588" s="128"/>
    </row>
    <row r="589" spans="1:8" x14ac:dyDescent="0.3">
      <c r="A589" s="128"/>
      <c r="B589" s="128"/>
      <c r="C589" s="128"/>
      <c r="D589" s="128"/>
      <c r="E589" s="128"/>
      <c r="F589" s="128"/>
      <c r="H589" s="128"/>
    </row>
    <row r="590" spans="1:8" x14ac:dyDescent="0.3">
      <c r="A590" s="128"/>
      <c r="B590" s="128"/>
      <c r="C590" s="128"/>
      <c r="D590" s="128"/>
      <c r="E590" s="128"/>
      <c r="F590" s="128"/>
      <c r="H590" s="128"/>
    </row>
    <row r="591" spans="1:8" x14ac:dyDescent="0.3">
      <c r="A591" s="128"/>
      <c r="B591" s="128"/>
      <c r="C591" s="128"/>
      <c r="D591" s="128"/>
      <c r="E591" s="128"/>
      <c r="F591" s="128"/>
      <c r="H591" s="128"/>
    </row>
    <row r="592" spans="1:8" x14ac:dyDescent="0.3">
      <c r="A592" s="128"/>
      <c r="B592" s="128"/>
      <c r="C592" s="128"/>
      <c r="D592" s="128"/>
      <c r="E592" s="128"/>
      <c r="F592" s="128"/>
      <c r="H592" s="128"/>
    </row>
    <row r="593" spans="1:8" x14ac:dyDescent="0.3">
      <c r="A593" s="128"/>
      <c r="B593" s="128"/>
      <c r="C593" s="128"/>
      <c r="D593" s="128"/>
      <c r="E593" s="128"/>
      <c r="F593" s="128"/>
      <c r="H593" s="128"/>
    </row>
    <row r="594" spans="1:8" x14ac:dyDescent="0.3">
      <c r="A594" s="128"/>
      <c r="B594" s="128"/>
      <c r="C594" s="128"/>
      <c r="D594" s="128"/>
      <c r="E594" s="128"/>
      <c r="F594" s="128"/>
      <c r="H594" s="128"/>
    </row>
    <row r="595" spans="1:8" x14ac:dyDescent="0.3">
      <c r="A595" s="128"/>
      <c r="B595" s="128"/>
      <c r="C595" s="128"/>
      <c r="D595" s="128"/>
      <c r="E595" s="128"/>
      <c r="F595" s="128"/>
      <c r="H595" s="128"/>
    </row>
    <row r="596" spans="1:8" x14ac:dyDescent="0.3">
      <c r="A596" s="128"/>
      <c r="B596" s="128"/>
      <c r="C596" s="128"/>
      <c r="D596" s="128"/>
      <c r="E596" s="128"/>
      <c r="F596" s="128"/>
      <c r="H596" s="128"/>
    </row>
    <row r="597" spans="1:8" x14ac:dyDescent="0.3">
      <c r="A597" s="128"/>
      <c r="B597" s="128"/>
      <c r="C597" s="128"/>
      <c r="D597" s="128"/>
      <c r="E597" s="128"/>
      <c r="F597" s="128"/>
      <c r="H597" s="128"/>
    </row>
    <row r="598" spans="1:8" x14ac:dyDescent="0.3">
      <c r="A598" s="128"/>
      <c r="B598" s="128"/>
      <c r="C598" s="128"/>
      <c r="D598" s="128"/>
      <c r="E598" s="128"/>
      <c r="F598" s="128"/>
      <c r="H598" s="128"/>
    </row>
    <row r="599" spans="1:8" x14ac:dyDescent="0.3">
      <c r="A599" s="128"/>
      <c r="B599" s="128"/>
      <c r="C599" s="128"/>
      <c r="D599" s="128"/>
      <c r="E599" s="128"/>
      <c r="F599" s="128"/>
      <c r="H599" s="128"/>
    </row>
    <row r="600" spans="1:8" x14ac:dyDescent="0.3">
      <c r="A600" s="128"/>
      <c r="B600" s="128"/>
      <c r="C600" s="128"/>
      <c r="D600" s="128"/>
      <c r="E600" s="128"/>
      <c r="F600" s="128"/>
      <c r="H600" s="128"/>
    </row>
    <row r="601" spans="1:8" x14ac:dyDescent="0.3">
      <c r="A601" s="128"/>
      <c r="B601" s="128"/>
      <c r="C601" s="128"/>
      <c r="D601" s="128"/>
      <c r="E601" s="128"/>
      <c r="F601" s="128"/>
      <c r="H601" s="128"/>
    </row>
    <row r="602" spans="1:8" x14ac:dyDescent="0.3">
      <c r="A602" s="128"/>
      <c r="B602" s="128"/>
      <c r="C602" s="128"/>
      <c r="D602" s="128"/>
      <c r="E602" s="128"/>
      <c r="F602" s="128"/>
      <c r="H602" s="128"/>
    </row>
    <row r="603" spans="1:8" x14ac:dyDescent="0.3">
      <c r="A603" s="128"/>
      <c r="B603" s="128"/>
      <c r="C603" s="128"/>
      <c r="D603" s="128"/>
      <c r="E603" s="128"/>
      <c r="F603" s="128"/>
      <c r="H603" s="128"/>
    </row>
    <row r="604" spans="1:8" x14ac:dyDescent="0.3">
      <c r="A604" s="128"/>
      <c r="B604" s="128"/>
      <c r="C604" s="128"/>
      <c r="D604" s="128"/>
      <c r="E604" s="128"/>
      <c r="F604" s="128"/>
      <c r="H604" s="128"/>
    </row>
    <row r="605" spans="1:8" x14ac:dyDescent="0.3">
      <c r="A605" s="128"/>
      <c r="B605" s="128"/>
      <c r="C605" s="128"/>
      <c r="D605" s="128"/>
      <c r="E605" s="128"/>
      <c r="F605" s="128"/>
      <c r="H605" s="128"/>
    </row>
    <row r="606" spans="1:8" x14ac:dyDescent="0.3">
      <c r="A606" s="128"/>
      <c r="B606" s="128"/>
      <c r="C606" s="128"/>
      <c r="D606" s="128"/>
      <c r="E606" s="128"/>
      <c r="F606" s="128"/>
      <c r="H606" s="128"/>
    </row>
    <row r="607" spans="1:8" x14ac:dyDescent="0.3">
      <c r="A607" s="128"/>
      <c r="B607" s="128"/>
      <c r="C607" s="128"/>
      <c r="D607" s="128"/>
      <c r="E607" s="128"/>
      <c r="F607" s="128"/>
      <c r="H607" s="128"/>
    </row>
    <row r="608" spans="1:8" x14ac:dyDescent="0.3">
      <c r="A608" s="128"/>
      <c r="B608" s="128"/>
      <c r="C608" s="128"/>
      <c r="D608" s="128"/>
      <c r="E608" s="128"/>
      <c r="F608" s="128"/>
      <c r="H608" s="128"/>
    </row>
    <row r="609" spans="1:8" x14ac:dyDescent="0.3">
      <c r="A609" s="128"/>
      <c r="B609" s="128"/>
      <c r="C609" s="128"/>
      <c r="D609" s="128"/>
      <c r="E609" s="128"/>
      <c r="F609" s="128"/>
      <c r="H609" s="128"/>
    </row>
    <row r="610" spans="1:8" x14ac:dyDescent="0.3">
      <c r="A610" s="128"/>
      <c r="B610" s="128"/>
      <c r="C610" s="128"/>
      <c r="D610" s="128"/>
      <c r="E610" s="128"/>
      <c r="F610" s="128"/>
      <c r="H610" s="128"/>
    </row>
    <row r="611" spans="1:8" x14ac:dyDescent="0.3">
      <c r="A611" s="128"/>
      <c r="B611" s="128"/>
      <c r="C611" s="128"/>
      <c r="D611" s="128"/>
      <c r="E611" s="128"/>
      <c r="F611" s="128"/>
      <c r="H611" s="128"/>
    </row>
    <row r="612" spans="1:8" x14ac:dyDescent="0.3">
      <c r="A612" s="128"/>
      <c r="B612" s="128"/>
      <c r="C612" s="128"/>
      <c r="D612" s="128"/>
      <c r="E612" s="128"/>
      <c r="F612" s="128"/>
      <c r="H612" s="128"/>
    </row>
    <row r="613" spans="1:8" x14ac:dyDescent="0.3">
      <c r="A613" s="128"/>
      <c r="B613" s="128"/>
      <c r="C613" s="128"/>
      <c r="D613" s="128"/>
      <c r="E613" s="128"/>
      <c r="F613" s="128"/>
      <c r="H613" s="128"/>
    </row>
    <row r="614" spans="1:8" x14ac:dyDescent="0.3">
      <c r="A614" s="128"/>
      <c r="B614" s="128"/>
      <c r="C614" s="128"/>
      <c r="D614" s="128"/>
      <c r="E614" s="128"/>
      <c r="F614" s="128"/>
      <c r="H614" s="128"/>
    </row>
    <row r="615" spans="1:8" x14ac:dyDescent="0.3">
      <c r="A615" s="128"/>
      <c r="B615" s="128"/>
      <c r="C615" s="128"/>
      <c r="D615" s="128"/>
      <c r="E615" s="128"/>
      <c r="F615" s="128"/>
      <c r="H615" s="128"/>
    </row>
    <row r="616" spans="1:8" x14ac:dyDescent="0.3">
      <c r="A616" s="128"/>
      <c r="B616" s="128"/>
      <c r="C616" s="128"/>
      <c r="D616" s="128"/>
      <c r="E616" s="128"/>
      <c r="F616" s="128"/>
      <c r="H616" s="128"/>
    </row>
    <row r="617" spans="1:8" x14ac:dyDescent="0.3">
      <c r="A617" s="128"/>
      <c r="B617" s="128"/>
      <c r="C617" s="128"/>
      <c r="D617" s="128"/>
      <c r="E617" s="128"/>
      <c r="F617" s="128"/>
      <c r="H617" s="128"/>
    </row>
    <row r="618" spans="1:8" x14ac:dyDescent="0.3">
      <c r="A618" s="128"/>
      <c r="B618" s="128"/>
      <c r="C618" s="128"/>
      <c r="D618" s="128"/>
      <c r="E618" s="128"/>
      <c r="F618" s="128"/>
      <c r="H618" s="128"/>
    </row>
    <row r="619" spans="1:8" x14ac:dyDescent="0.3">
      <c r="A619" s="128"/>
      <c r="B619" s="128"/>
      <c r="C619" s="128"/>
      <c r="D619" s="128"/>
      <c r="E619" s="128"/>
      <c r="F619" s="128"/>
      <c r="H619" s="128"/>
    </row>
    <row r="620" spans="1:8" x14ac:dyDescent="0.3">
      <c r="A620" s="128"/>
      <c r="B620" s="128"/>
      <c r="C620" s="128"/>
      <c r="D620" s="128"/>
      <c r="E620" s="128"/>
      <c r="F620" s="128"/>
      <c r="H620" s="128"/>
    </row>
    <row r="621" spans="1:8" x14ac:dyDescent="0.3">
      <c r="A621" s="128"/>
      <c r="B621" s="128"/>
      <c r="C621" s="128"/>
      <c r="D621" s="128"/>
      <c r="E621" s="128"/>
      <c r="F621" s="128"/>
      <c r="H621" s="128"/>
    </row>
    <row r="622" spans="1:8" x14ac:dyDescent="0.3">
      <c r="A622" s="128"/>
      <c r="B622" s="128"/>
      <c r="C622" s="128"/>
      <c r="D622" s="128"/>
      <c r="E622" s="128"/>
      <c r="F622" s="128"/>
      <c r="H622" s="128"/>
    </row>
    <row r="623" spans="1:8" x14ac:dyDescent="0.3">
      <c r="A623" s="128"/>
      <c r="B623" s="128"/>
      <c r="C623" s="128"/>
      <c r="D623" s="128"/>
      <c r="E623" s="128"/>
      <c r="F623" s="128"/>
      <c r="H623" s="128"/>
    </row>
    <row r="624" spans="1:8" x14ac:dyDescent="0.3">
      <c r="A624" s="128"/>
      <c r="B624" s="128"/>
      <c r="C624" s="128"/>
      <c r="D624" s="128"/>
      <c r="E624" s="128"/>
      <c r="F624" s="128"/>
      <c r="H624" s="128"/>
    </row>
    <row r="625" spans="1:8" x14ac:dyDescent="0.3">
      <c r="A625" s="128"/>
      <c r="B625" s="128"/>
      <c r="C625" s="128"/>
      <c r="D625" s="128"/>
      <c r="E625" s="128"/>
      <c r="F625" s="128"/>
      <c r="H625" s="128"/>
    </row>
    <row r="626" spans="1:8" x14ac:dyDescent="0.3">
      <c r="A626" s="128"/>
      <c r="B626" s="128"/>
      <c r="C626" s="128"/>
      <c r="D626" s="128"/>
      <c r="E626" s="128"/>
      <c r="F626" s="128"/>
      <c r="H626" s="128"/>
    </row>
    <row r="627" spans="1:8" x14ac:dyDescent="0.3">
      <c r="A627" s="128"/>
      <c r="B627" s="128"/>
      <c r="C627" s="128"/>
      <c r="D627" s="128"/>
      <c r="E627" s="128"/>
      <c r="F627" s="128"/>
      <c r="H627" s="128"/>
    </row>
    <row r="628" spans="1:8" x14ac:dyDescent="0.3">
      <c r="A628" s="128"/>
      <c r="B628" s="128"/>
      <c r="C628" s="128"/>
      <c r="D628" s="128"/>
      <c r="E628" s="128"/>
      <c r="F628" s="128"/>
      <c r="H628" s="128"/>
    </row>
    <row r="629" spans="1:8" x14ac:dyDescent="0.3">
      <c r="A629" s="128"/>
      <c r="B629" s="128"/>
      <c r="C629" s="128"/>
      <c r="D629" s="128"/>
      <c r="E629" s="128"/>
      <c r="F629" s="128"/>
      <c r="H629" s="128"/>
    </row>
    <row r="630" spans="1:8" x14ac:dyDescent="0.3">
      <c r="A630" s="128"/>
      <c r="B630" s="128"/>
      <c r="C630" s="128"/>
      <c r="D630" s="128"/>
      <c r="E630" s="128"/>
      <c r="F630" s="128"/>
      <c r="H630" s="128"/>
    </row>
    <row r="631" spans="1:8" x14ac:dyDescent="0.3">
      <c r="A631" s="128"/>
      <c r="B631" s="128"/>
      <c r="C631" s="128"/>
      <c r="D631" s="128"/>
      <c r="E631" s="128"/>
      <c r="F631" s="128"/>
      <c r="H631" s="128"/>
    </row>
    <row r="632" spans="1:8" x14ac:dyDescent="0.3">
      <c r="A632" s="128"/>
      <c r="B632" s="128"/>
      <c r="C632" s="128"/>
      <c r="D632" s="128"/>
      <c r="E632" s="128"/>
      <c r="F632" s="128"/>
      <c r="H632" s="128"/>
    </row>
    <row r="633" spans="1:8" x14ac:dyDescent="0.3">
      <c r="A633" s="128"/>
      <c r="B633" s="128"/>
      <c r="C633" s="128"/>
      <c r="D633" s="128"/>
      <c r="E633" s="128"/>
      <c r="F633" s="128"/>
      <c r="H633" s="128"/>
    </row>
    <row r="634" spans="1:8" x14ac:dyDescent="0.3">
      <c r="A634" s="128"/>
      <c r="B634" s="128"/>
      <c r="C634" s="128"/>
      <c r="D634" s="128"/>
      <c r="E634" s="128"/>
      <c r="F634" s="128"/>
      <c r="H634" s="128"/>
    </row>
    <row r="635" spans="1:8" x14ac:dyDescent="0.3">
      <c r="A635" s="128"/>
      <c r="B635" s="128"/>
      <c r="C635" s="128"/>
      <c r="D635" s="128"/>
      <c r="E635" s="128"/>
      <c r="F635" s="128"/>
      <c r="H635" s="128"/>
    </row>
    <row r="636" spans="1:8" x14ac:dyDescent="0.3">
      <c r="A636" s="128"/>
      <c r="B636" s="128"/>
      <c r="C636" s="128"/>
      <c r="D636" s="128"/>
      <c r="E636" s="128"/>
      <c r="F636" s="128"/>
      <c r="H636" s="128"/>
    </row>
    <row r="637" spans="1:8" x14ac:dyDescent="0.3">
      <c r="A637" s="128"/>
      <c r="B637" s="128"/>
      <c r="C637" s="128"/>
      <c r="D637" s="128"/>
      <c r="E637" s="128"/>
      <c r="F637" s="128"/>
      <c r="H637" s="128"/>
    </row>
    <row r="638" spans="1:8" x14ac:dyDescent="0.3">
      <c r="A638" s="128"/>
      <c r="B638" s="128"/>
      <c r="C638" s="128"/>
      <c r="D638" s="128"/>
      <c r="E638" s="128"/>
      <c r="F638" s="128"/>
      <c r="H638" s="128"/>
    </row>
    <row r="639" spans="1:8" x14ac:dyDescent="0.3">
      <c r="A639" s="128"/>
      <c r="B639" s="128"/>
      <c r="C639" s="128"/>
      <c r="D639" s="128"/>
      <c r="E639" s="128"/>
      <c r="F639" s="128"/>
      <c r="H639" s="128"/>
    </row>
    <row r="640" spans="1:8" x14ac:dyDescent="0.3">
      <c r="A640" s="128"/>
      <c r="B640" s="128"/>
      <c r="C640" s="128"/>
      <c r="D640" s="128"/>
      <c r="E640" s="128"/>
      <c r="F640" s="128"/>
      <c r="H640" s="128"/>
    </row>
    <row r="641" spans="1:8" x14ac:dyDescent="0.3">
      <c r="A641" s="128"/>
      <c r="B641" s="128"/>
      <c r="C641" s="128"/>
      <c r="D641" s="128"/>
      <c r="E641" s="128"/>
      <c r="F641" s="128"/>
      <c r="H641" s="128"/>
    </row>
    <row r="642" spans="1:8" x14ac:dyDescent="0.3">
      <c r="A642" s="128"/>
      <c r="B642" s="128"/>
      <c r="C642" s="128"/>
      <c r="D642" s="128"/>
      <c r="E642" s="128"/>
      <c r="F642" s="128"/>
      <c r="H642" s="128"/>
    </row>
    <row r="643" spans="1:8" x14ac:dyDescent="0.3">
      <c r="A643" s="128"/>
      <c r="B643" s="128"/>
      <c r="C643" s="128"/>
      <c r="D643" s="128"/>
      <c r="E643" s="128"/>
      <c r="F643" s="128"/>
      <c r="H643" s="128"/>
    </row>
    <row r="644" spans="1:8" x14ac:dyDescent="0.3">
      <c r="A644" s="128"/>
      <c r="B644" s="128"/>
      <c r="C644" s="128"/>
      <c r="D644" s="128"/>
      <c r="E644" s="128"/>
      <c r="F644" s="128"/>
      <c r="H644" s="128"/>
    </row>
    <row r="645" spans="1:8" x14ac:dyDescent="0.3">
      <c r="A645" s="128"/>
      <c r="B645" s="128"/>
      <c r="C645" s="128"/>
      <c r="D645" s="128"/>
      <c r="E645" s="128"/>
      <c r="F645" s="128"/>
      <c r="H645" s="128"/>
    </row>
    <row r="646" spans="1:8" x14ac:dyDescent="0.3">
      <c r="A646" s="128"/>
      <c r="B646" s="128"/>
      <c r="C646" s="128"/>
      <c r="D646" s="128"/>
      <c r="E646" s="128"/>
      <c r="F646" s="128"/>
      <c r="H646" s="128"/>
    </row>
    <row r="647" spans="1:8" x14ac:dyDescent="0.3">
      <c r="A647" s="128"/>
      <c r="B647" s="128"/>
      <c r="C647" s="128"/>
      <c r="D647" s="128"/>
      <c r="E647" s="128"/>
      <c r="F647" s="128"/>
      <c r="H647" s="128"/>
    </row>
    <row r="648" spans="1:8" x14ac:dyDescent="0.3">
      <c r="A648" s="128"/>
      <c r="B648" s="128"/>
      <c r="C648" s="128"/>
      <c r="D648" s="128"/>
      <c r="E648" s="128"/>
      <c r="F648" s="128"/>
      <c r="H648" s="128"/>
    </row>
    <row r="649" spans="1:8" x14ac:dyDescent="0.3">
      <c r="A649" s="128"/>
      <c r="B649" s="128"/>
      <c r="C649" s="128"/>
      <c r="D649" s="128"/>
      <c r="E649" s="128"/>
      <c r="F649" s="128"/>
      <c r="H649" s="128"/>
    </row>
    <row r="650" spans="1:8" x14ac:dyDescent="0.3">
      <c r="A650" s="128"/>
      <c r="B650" s="128"/>
      <c r="C650" s="128"/>
      <c r="D650" s="128"/>
      <c r="E650" s="128"/>
      <c r="F650" s="128"/>
      <c r="H650" s="128"/>
    </row>
    <row r="651" spans="1:8" x14ac:dyDescent="0.3">
      <c r="A651" s="128"/>
      <c r="B651" s="128"/>
      <c r="C651" s="128"/>
      <c r="D651" s="128"/>
      <c r="E651" s="128"/>
      <c r="F651" s="128"/>
      <c r="H651" s="128"/>
    </row>
    <row r="652" spans="1:8" x14ac:dyDescent="0.3">
      <c r="A652" s="128"/>
      <c r="B652" s="128"/>
      <c r="C652" s="128"/>
      <c r="D652" s="128"/>
      <c r="E652" s="128"/>
      <c r="F652" s="128"/>
      <c r="H652" s="128"/>
    </row>
    <row r="653" spans="1:8" x14ac:dyDescent="0.3">
      <c r="A653" s="128"/>
      <c r="B653" s="128"/>
      <c r="C653" s="128"/>
      <c r="D653" s="128"/>
      <c r="E653" s="128"/>
      <c r="F653" s="128"/>
      <c r="H653" s="128"/>
    </row>
    <row r="654" spans="1:8" x14ac:dyDescent="0.3">
      <c r="A654" s="128"/>
      <c r="B654" s="128"/>
      <c r="C654" s="128"/>
      <c r="D654" s="128"/>
      <c r="E654" s="128"/>
      <c r="F654" s="128"/>
      <c r="H654" s="128"/>
    </row>
    <row r="655" spans="1:8" x14ac:dyDescent="0.3">
      <c r="A655" s="128"/>
      <c r="B655" s="128"/>
      <c r="C655" s="128"/>
      <c r="D655" s="128"/>
      <c r="E655" s="128"/>
      <c r="F655" s="128"/>
      <c r="H655" s="128"/>
    </row>
    <row r="656" spans="1:8" x14ac:dyDescent="0.3">
      <c r="A656" s="128"/>
      <c r="B656" s="128"/>
      <c r="C656" s="128"/>
      <c r="D656" s="128"/>
      <c r="E656" s="128"/>
      <c r="F656" s="128"/>
      <c r="H656" s="128"/>
    </row>
    <row r="657" spans="1:8" x14ac:dyDescent="0.3">
      <c r="A657" s="128"/>
      <c r="B657" s="128"/>
      <c r="C657" s="128"/>
      <c r="D657" s="128"/>
      <c r="E657" s="128"/>
      <c r="F657" s="128"/>
      <c r="H657" s="128"/>
    </row>
    <row r="658" spans="1:8" x14ac:dyDescent="0.3">
      <c r="A658" s="128"/>
      <c r="B658" s="128"/>
      <c r="C658" s="128"/>
      <c r="D658" s="128"/>
      <c r="E658" s="128"/>
      <c r="F658" s="128"/>
      <c r="H658" s="128"/>
    </row>
    <row r="659" spans="1:8" x14ac:dyDescent="0.3">
      <c r="A659" s="128"/>
      <c r="B659" s="128"/>
      <c r="C659" s="128"/>
      <c r="D659" s="128"/>
      <c r="E659" s="128"/>
      <c r="F659" s="128"/>
      <c r="H659" s="128"/>
    </row>
    <row r="660" spans="1:8" x14ac:dyDescent="0.3">
      <c r="A660" s="128"/>
      <c r="B660" s="128"/>
      <c r="C660" s="128"/>
      <c r="D660" s="128"/>
      <c r="E660" s="128"/>
      <c r="F660" s="128"/>
      <c r="H660" s="128"/>
    </row>
    <row r="661" spans="1:8" x14ac:dyDescent="0.3">
      <c r="A661" s="128"/>
      <c r="B661" s="128"/>
      <c r="C661" s="128"/>
      <c r="D661" s="128"/>
      <c r="E661" s="128"/>
      <c r="F661" s="128"/>
      <c r="H661" s="128"/>
    </row>
    <row r="662" spans="1:8" x14ac:dyDescent="0.3">
      <c r="A662" s="128"/>
      <c r="B662" s="128"/>
      <c r="C662" s="128"/>
      <c r="D662" s="128"/>
      <c r="E662" s="128"/>
      <c r="F662" s="128"/>
      <c r="H662" s="128"/>
    </row>
    <row r="663" spans="1:8" x14ac:dyDescent="0.3">
      <c r="A663" s="128"/>
      <c r="B663" s="128"/>
      <c r="C663" s="128"/>
      <c r="D663" s="128"/>
      <c r="E663" s="128"/>
      <c r="F663" s="128"/>
      <c r="H663" s="128"/>
    </row>
    <row r="664" spans="1:8" x14ac:dyDescent="0.3">
      <c r="A664" s="128"/>
      <c r="B664" s="128"/>
      <c r="C664" s="128"/>
      <c r="D664" s="128"/>
      <c r="E664" s="128"/>
      <c r="F664" s="128"/>
      <c r="H664" s="128"/>
    </row>
    <row r="665" spans="1:8" x14ac:dyDescent="0.3">
      <c r="A665" s="128"/>
      <c r="B665" s="128"/>
      <c r="C665" s="128"/>
      <c r="D665" s="128"/>
      <c r="E665" s="128"/>
      <c r="F665" s="128"/>
      <c r="H665" s="128"/>
    </row>
    <row r="666" spans="1:8" x14ac:dyDescent="0.3">
      <c r="A666" s="128"/>
      <c r="B666" s="128"/>
      <c r="C666" s="128"/>
      <c r="D666" s="128"/>
      <c r="E666" s="128"/>
      <c r="F666" s="128"/>
      <c r="H666" s="128"/>
    </row>
    <row r="667" spans="1:8" x14ac:dyDescent="0.3">
      <c r="A667" s="128"/>
      <c r="B667" s="128"/>
      <c r="C667" s="128"/>
      <c r="D667" s="128"/>
      <c r="E667" s="128"/>
      <c r="F667" s="128"/>
      <c r="H667" s="128"/>
    </row>
    <row r="668" spans="1:8" x14ac:dyDescent="0.3">
      <c r="A668" s="128"/>
      <c r="B668" s="128"/>
      <c r="C668" s="128"/>
      <c r="D668" s="128"/>
      <c r="E668" s="128"/>
      <c r="F668" s="128"/>
      <c r="H668" s="128"/>
    </row>
    <row r="669" spans="1:8" x14ac:dyDescent="0.3">
      <c r="A669" s="128"/>
      <c r="B669" s="128"/>
      <c r="C669" s="128"/>
      <c r="D669" s="128"/>
      <c r="E669" s="128"/>
      <c r="F669" s="128"/>
      <c r="H669" s="128"/>
    </row>
    <row r="670" spans="1:8" x14ac:dyDescent="0.3">
      <c r="A670" s="128"/>
      <c r="B670" s="128"/>
      <c r="C670" s="128"/>
      <c r="D670" s="128"/>
      <c r="E670" s="128"/>
      <c r="F670" s="128"/>
      <c r="H670" s="128"/>
    </row>
    <row r="671" spans="1:8" x14ac:dyDescent="0.3">
      <c r="A671" s="128"/>
      <c r="B671" s="128"/>
      <c r="C671" s="128"/>
      <c r="D671" s="128"/>
      <c r="E671" s="128"/>
      <c r="F671" s="128"/>
      <c r="H671" s="128"/>
    </row>
    <row r="672" spans="1:8" x14ac:dyDescent="0.3">
      <c r="A672" s="128"/>
      <c r="B672" s="128"/>
      <c r="C672" s="128"/>
      <c r="D672" s="128"/>
      <c r="E672" s="128"/>
      <c r="F672" s="128"/>
      <c r="H672" s="128"/>
    </row>
    <row r="673" spans="1:8" x14ac:dyDescent="0.3">
      <c r="A673" s="128"/>
      <c r="B673" s="128"/>
      <c r="C673" s="128"/>
      <c r="D673" s="128"/>
      <c r="E673" s="128"/>
      <c r="F673" s="128"/>
      <c r="H673" s="128"/>
    </row>
    <row r="674" spans="1:8" x14ac:dyDescent="0.3">
      <c r="A674" s="128"/>
      <c r="B674" s="128"/>
      <c r="C674" s="128"/>
      <c r="D674" s="128"/>
      <c r="E674" s="128"/>
      <c r="F674" s="128"/>
      <c r="H674" s="128"/>
    </row>
    <row r="675" spans="1:8" x14ac:dyDescent="0.3">
      <c r="A675" s="128"/>
      <c r="B675" s="128"/>
      <c r="C675" s="128"/>
      <c r="D675" s="128"/>
      <c r="E675" s="128"/>
      <c r="F675" s="128"/>
      <c r="H675" s="128"/>
    </row>
    <row r="676" spans="1:8" x14ac:dyDescent="0.3">
      <c r="A676" s="128"/>
      <c r="B676" s="128"/>
      <c r="C676" s="128"/>
      <c r="D676" s="128"/>
      <c r="E676" s="128"/>
      <c r="F676" s="128"/>
      <c r="H676" s="128"/>
    </row>
    <row r="677" spans="1:8" x14ac:dyDescent="0.3">
      <c r="A677" s="128"/>
      <c r="B677" s="128"/>
      <c r="C677" s="128"/>
      <c r="D677" s="128"/>
      <c r="E677" s="128"/>
      <c r="F677" s="128"/>
      <c r="H677" s="128"/>
    </row>
    <row r="678" spans="1:8" x14ac:dyDescent="0.3">
      <c r="A678" s="128"/>
      <c r="B678" s="128"/>
      <c r="C678" s="128"/>
      <c r="D678" s="128"/>
      <c r="E678" s="128"/>
      <c r="F678" s="128"/>
      <c r="H678" s="128"/>
    </row>
    <row r="679" spans="1:8" x14ac:dyDescent="0.3">
      <c r="A679" s="128"/>
      <c r="B679" s="128"/>
      <c r="C679" s="128"/>
      <c r="D679" s="128"/>
      <c r="E679" s="128"/>
      <c r="F679" s="128"/>
      <c r="H679" s="128"/>
    </row>
    <row r="680" spans="1:8" x14ac:dyDescent="0.3">
      <c r="A680" s="128"/>
      <c r="B680" s="128"/>
      <c r="C680" s="128"/>
      <c r="D680" s="128"/>
      <c r="E680" s="128"/>
      <c r="F680" s="128"/>
      <c r="H680" s="128"/>
    </row>
    <row r="681" spans="1:8" x14ac:dyDescent="0.3">
      <c r="A681" s="128"/>
      <c r="B681" s="128"/>
      <c r="C681" s="128"/>
      <c r="D681" s="128"/>
      <c r="E681" s="128"/>
      <c r="F681" s="128"/>
      <c r="H681" s="128"/>
    </row>
    <row r="682" spans="1:8" x14ac:dyDescent="0.3">
      <c r="A682" s="128"/>
      <c r="B682" s="128"/>
      <c r="C682" s="128"/>
      <c r="D682" s="128"/>
      <c r="E682" s="128"/>
      <c r="F682" s="128"/>
      <c r="H682" s="128"/>
    </row>
    <row r="683" spans="1:8" x14ac:dyDescent="0.3">
      <c r="A683" s="128"/>
      <c r="B683" s="128"/>
      <c r="C683" s="128"/>
      <c r="D683" s="128"/>
      <c r="E683" s="128"/>
      <c r="F683" s="128"/>
      <c r="H683" s="128"/>
    </row>
    <row r="684" spans="1:8" x14ac:dyDescent="0.3">
      <c r="A684" s="128"/>
      <c r="B684" s="128"/>
      <c r="C684" s="128"/>
      <c r="D684" s="128"/>
      <c r="E684" s="128"/>
      <c r="F684" s="128"/>
      <c r="H684" s="128"/>
    </row>
    <row r="685" spans="1:8" x14ac:dyDescent="0.3">
      <c r="A685" s="128"/>
      <c r="B685" s="128"/>
      <c r="C685" s="128"/>
      <c r="D685" s="128"/>
      <c r="E685" s="128"/>
      <c r="F685" s="128"/>
      <c r="H685" s="128"/>
    </row>
    <row r="686" spans="1:8" x14ac:dyDescent="0.3">
      <c r="A686" s="128"/>
      <c r="B686" s="128"/>
      <c r="C686" s="128"/>
      <c r="D686" s="128"/>
      <c r="E686" s="128"/>
      <c r="F686" s="128"/>
      <c r="H686" s="128"/>
    </row>
    <row r="687" spans="1:8" x14ac:dyDescent="0.3">
      <c r="A687" s="128"/>
      <c r="B687" s="128"/>
      <c r="C687" s="128"/>
      <c r="D687" s="128"/>
      <c r="E687" s="128"/>
      <c r="F687" s="128"/>
      <c r="H687" s="128"/>
    </row>
    <row r="688" spans="1:8" x14ac:dyDescent="0.3">
      <c r="A688" s="128"/>
      <c r="B688" s="128"/>
      <c r="C688" s="128"/>
      <c r="D688" s="128"/>
      <c r="E688" s="128"/>
      <c r="F688" s="128"/>
      <c r="H688" s="128"/>
    </row>
    <row r="689" spans="1:8" x14ac:dyDescent="0.3">
      <c r="A689" s="128"/>
      <c r="B689" s="128"/>
      <c r="C689" s="128"/>
      <c r="D689" s="128"/>
      <c r="E689" s="128"/>
      <c r="F689" s="128"/>
      <c r="H689" s="128"/>
    </row>
    <row r="690" spans="1:8" x14ac:dyDescent="0.3">
      <c r="A690" s="128"/>
      <c r="B690" s="128"/>
      <c r="C690" s="128"/>
      <c r="D690" s="128"/>
      <c r="E690" s="128"/>
      <c r="F690" s="128"/>
      <c r="H690" s="128"/>
    </row>
    <row r="691" spans="1:8" x14ac:dyDescent="0.3">
      <c r="A691" s="128"/>
      <c r="B691" s="128"/>
      <c r="C691" s="128"/>
      <c r="D691" s="128"/>
      <c r="E691" s="128"/>
      <c r="F691" s="128"/>
      <c r="H691" s="128"/>
    </row>
    <row r="692" spans="1:8" x14ac:dyDescent="0.3">
      <c r="A692" s="128"/>
      <c r="B692" s="128"/>
      <c r="C692" s="128"/>
      <c r="D692" s="128"/>
      <c r="E692" s="128"/>
      <c r="F692" s="128"/>
      <c r="H692" s="128"/>
    </row>
    <row r="693" spans="1:8" x14ac:dyDescent="0.3">
      <c r="A693" s="128"/>
      <c r="B693" s="128"/>
      <c r="C693" s="128"/>
      <c r="D693" s="128"/>
      <c r="E693" s="128"/>
      <c r="F693" s="128"/>
      <c r="H693" s="128"/>
    </row>
    <row r="694" spans="1:8" x14ac:dyDescent="0.3">
      <c r="A694" s="128"/>
      <c r="B694" s="128"/>
      <c r="C694" s="128"/>
      <c r="D694" s="128"/>
      <c r="E694" s="128"/>
      <c r="F694" s="128"/>
      <c r="H694" s="128"/>
    </row>
    <row r="695" spans="1:8" x14ac:dyDescent="0.3">
      <c r="A695" s="128"/>
      <c r="B695" s="128"/>
      <c r="C695" s="128"/>
      <c r="D695" s="128"/>
      <c r="E695" s="128"/>
      <c r="F695" s="128"/>
      <c r="H695" s="128"/>
    </row>
    <row r="696" spans="1:8" x14ac:dyDescent="0.3">
      <c r="A696" s="128"/>
      <c r="B696" s="128"/>
      <c r="C696" s="128"/>
      <c r="D696" s="128"/>
      <c r="E696" s="128"/>
      <c r="F696" s="128"/>
      <c r="H696" s="128"/>
    </row>
    <row r="697" spans="1:8" x14ac:dyDescent="0.3">
      <c r="A697" s="128"/>
      <c r="B697" s="128"/>
      <c r="C697" s="128"/>
      <c r="D697" s="128"/>
      <c r="E697" s="128"/>
      <c r="F697" s="128"/>
      <c r="H697" s="128"/>
    </row>
    <row r="698" spans="1:8" x14ac:dyDescent="0.3">
      <c r="A698" s="128"/>
      <c r="B698" s="128"/>
      <c r="C698" s="128"/>
      <c r="D698" s="128"/>
      <c r="E698" s="128"/>
      <c r="F698" s="128"/>
      <c r="H698" s="128"/>
    </row>
    <row r="699" spans="1:8" x14ac:dyDescent="0.3">
      <c r="A699" s="128"/>
      <c r="B699" s="128"/>
      <c r="C699" s="128"/>
      <c r="D699" s="128"/>
      <c r="E699" s="128"/>
      <c r="F699" s="128"/>
      <c r="H699" s="128"/>
    </row>
    <row r="700" spans="1:8" x14ac:dyDescent="0.3">
      <c r="A700" s="128"/>
      <c r="B700" s="128"/>
      <c r="C700" s="128"/>
      <c r="D700" s="128"/>
      <c r="E700" s="128"/>
      <c r="F700" s="128"/>
      <c r="H700" s="128"/>
    </row>
    <row r="701" spans="1:8" x14ac:dyDescent="0.3">
      <c r="A701" s="128"/>
      <c r="B701" s="128"/>
      <c r="C701" s="128"/>
      <c r="D701" s="128"/>
      <c r="E701" s="128"/>
      <c r="F701" s="128"/>
      <c r="H701" s="128"/>
    </row>
    <row r="702" spans="1:8" x14ac:dyDescent="0.3">
      <c r="A702" s="128"/>
      <c r="B702" s="128"/>
      <c r="C702" s="128"/>
      <c r="D702" s="128"/>
      <c r="E702" s="128"/>
      <c r="F702" s="128"/>
      <c r="H702" s="128"/>
    </row>
    <row r="703" spans="1:8" x14ac:dyDescent="0.3">
      <c r="A703" s="128"/>
      <c r="B703" s="128"/>
      <c r="C703" s="128"/>
      <c r="D703" s="128"/>
      <c r="E703" s="128"/>
      <c r="F703" s="128"/>
      <c r="H703" s="128"/>
    </row>
    <row r="704" spans="1:8" x14ac:dyDescent="0.3">
      <c r="A704" s="128"/>
      <c r="B704" s="128"/>
      <c r="C704" s="128"/>
      <c r="D704" s="128"/>
      <c r="E704" s="128"/>
      <c r="F704" s="128"/>
      <c r="H704" s="128"/>
    </row>
    <row r="705" spans="1:8" x14ac:dyDescent="0.3">
      <c r="A705" s="128"/>
      <c r="B705" s="128"/>
      <c r="C705" s="128"/>
      <c r="D705" s="128"/>
      <c r="E705" s="128"/>
      <c r="F705" s="128"/>
      <c r="H705" s="128"/>
    </row>
  </sheetData>
  <mergeCells count="14">
    <mergeCell ref="G139:G147"/>
    <mergeCell ref="H139:H147"/>
    <mergeCell ref="G30:G35"/>
    <mergeCell ref="H30:H35"/>
    <mergeCell ref="G119:G127"/>
    <mergeCell ref="H119:H127"/>
    <mergeCell ref="G128:G138"/>
    <mergeCell ref="H128:H138"/>
    <mergeCell ref="G6:G12"/>
    <mergeCell ref="H6:H12"/>
    <mergeCell ref="G13:G19"/>
    <mergeCell ref="H13:H19"/>
    <mergeCell ref="G20:G29"/>
    <mergeCell ref="H20:H29"/>
  </mergeCells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AB2D1-8018-4EEF-A4C3-BC493A975DFE}">
  <dimension ref="A1:M705"/>
  <sheetViews>
    <sheetView showGridLines="0" zoomScale="70" zoomScaleNormal="70" workbookViewId="0">
      <pane ySplit="5" topLeftCell="A106" activePane="bottomLeft" state="frozen"/>
      <selection pane="bottomLeft" activeCell="G53" sqref="G53:G64"/>
    </sheetView>
  </sheetViews>
  <sheetFormatPr defaultColWidth="9.21875" defaultRowHeight="15.6" x14ac:dyDescent="0.3"/>
  <cols>
    <col min="1" max="1" width="12.77734375" style="154" customWidth="1"/>
    <col min="2" max="2" width="28.44140625" style="127" customWidth="1"/>
    <col min="3" max="3" width="28.5546875" style="127" customWidth="1"/>
    <col min="4" max="4" width="28.44140625" style="127" customWidth="1"/>
    <col min="5" max="5" width="31" style="127" bestFit="1" customWidth="1"/>
    <col min="6" max="6" width="28.44140625" style="127" customWidth="1"/>
    <col min="7" max="7" width="32.77734375" style="128" customWidth="1"/>
    <col min="8" max="8" width="32.21875" style="129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454</v>
      </c>
      <c r="B1" s="203"/>
      <c r="C1" s="124"/>
      <c r="D1" s="115"/>
      <c r="E1" s="115"/>
      <c r="F1" s="124"/>
      <c r="G1" s="125"/>
      <c r="H1" s="126" t="s">
        <v>446</v>
      </c>
    </row>
    <row r="2" spans="1:9" s="10" customFormat="1" x14ac:dyDescent="0.3">
      <c r="A2" s="6" t="s">
        <v>0</v>
      </c>
      <c r="B2" s="204"/>
      <c r="C2" s="127"/>
      <c r="D2" s="116"/>
      <c r="E2" s="116"/>
      <c r="F2" s="127"/>
      <c r="G2" s="128"/>
      <c r="H2" s="129"/>
    </row>
    <row r="3" spans="1:9" s="10" customFormat="1" x14ac:dyDescent="0.3">
      <c r="A3" s="6" t="s">
        <v>491</v>
      </c>
      <c r="B3" s="192"/>
      <c r="C3" s="127"/>
      <c r="D3" s="127"/>
      <c r="E3" s="127" t="s">
        <v>1</v>
      </c>
      <c r="F3" s="127"/>
      <c r="G3" s="128"/>
      <c r="H3" s="129"/>
    </row>
    <row r="4" spans="1:9" s="10" customFormat="1" ht="16.05" customHeight="1" x14ac:dyDescent="0.3">
      <c r="A4" s="12" t="s">
        <v>2</v>
      </c>
      <c r="B4" s="130">
        <f>'WK 46'!H4+1</f>
        <v>45614</v>
      </c>
      <c r="C4" s="130">
        <f>+B4+1</f>
        <v>45615</v>
      </c>
      <c r="D4" s="130">
        <f>C4+1</f>
        <v>45616</v>
      </c>
      <c r="E4" s="130">
        <f>D4+1</f>
        <v>45617</v>
      </c>
      <c r="F4" s="130">
        <f>E4+1</f>
        <v>45618</v>
      </c>
      <c r="G4" s="131">
        <f>F4+1</f>
        <v>45619</v>
      </c>
      <c r="H4" s="130">
        <f>G4+1</f>
        <v>45620</v>
      </c>
      <c r="I4" s="13" t="s">
        <v>2</v>
      </c>
    </row>
    <row r="5" spans="1:9" s="10" customFormat="1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s="10" customFormat="1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38" t="s">
        <v>19</v>
      </c>
      <c r="H6" s="523" t="s">
        <v>190</v>
      </c>
      <c r="I6" s="17">
        <v>0.14583333333333334</v>
      </c>
    </row>
    <row r="7" spans="1:9" s="10" customFormat="1" x14ac:dyDescent="0.3">
      <c r="A7" s="18"/>
      <c r="B7" s="127"/>
      <c r="C7" s="127"/>
      <c r="D7" s="127"/>
      <c r="E7" s="127"/>
      <c r="F7" s="127"/>
      <c r="G7" s="539"/>
      <c r="H7" s="524"/>
      <c r="I7" s="20"/>
    </row>
    <row r="8" spans="1:9" s="10" customFormat="1" x14ac:dyDescent="0.3">
      <c r="A8" s="16">
        <v>0.2673611111111111</v>
      </c>
      <c r="B8" s="136">
        <f t="shared" ref="B8:F8" si="0">B93-1</f>
        <v>216</v>
      </c>
      <c r="C8" s="136">
        <f t="shared" si="0"/>
        <v>217</v>
      </c>
      <c r="D8" s="136">
        <f t="shared" si="0"/>
        <v>218</v>
      </c>
      <c r="E8" s="136">
        <f t="shared" si="0"/>
        <v>219</v>
      </c>
      <c r="F8" s="136">
        <f t="shared" si="0"/>
        <v>220</v>
      </c>
      <c r="G8" s="539"/>
      <c r="H8" s="524"/>
      <c r="I8" s="22"/>
    </row>
    <row r="9" spans="1:9" s="10" customFormat="1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39"/>
      <c r="H9" s="524"/>
      <c r="I9" s="17">
        <v>0.16666666666666666</v>
      </c>
    </row>
    <row r="10" spans="1:9" s="10" customFormat="1" x14ac:dyDescent="0.3">
      <c r="A10" s="23">
        <v>0.27430555555555552</v>
      </c>
      <c r="B10" s="127"/>
      <c r="C10" s="127"/>
      <c r="D10" s="128"/>
      <c r="E10" s="127"/>
      <c r="F10" s="129"/>
      <c r="G10" s="539"/>
      <c r="H10" s="524"/>
      <c r="I10" s="20"/>
    </row>
    <row r="11" spans="1:9" s="10" customFormat="1" x14ac:dyDescent="0.3">
      <c r="A11" s="23">
        <v>0.28819444444444448</v>
      </c>
      <c r="B11" s="144"/>
      <c r="C11" s="127"/>
      <c r="D11" s="128"/>
      <c r="E11" s="127"/>
      <c r="F11" s="129"/>
      <c r="G11" s="539"/>
      <c r="H11" s="524"/>
      <c r="I11" s="20"/>
    </row>
    <row r="12" spans="1:9" s="10" customFormat="1" x14ac:dyDescent="0.3">
      <c r="A12" s="23">
        <v>0.28958333333333336</v>
      </c>
      <c r="B12" s="136">
        <f>+B85-1</f>
        <v>766</v>
      </c>
      <c r="C12" s="136">
        <f t="shared" ref="C12:F12" si="1">+C85-1</f>
        <v>767</v>
      </c>
      <c r="D12" s="136">
        <f t="shared" si="1"/>
        <v>768</v>
      </c>
      <c r="E12" s="136">
        <f t="shared" si="1"/>
        <v>769</v>
      </c>
      <c r="F12" s="136">
        <f t="shared" si="1"/>
        <v>770</v>
      </c>
      <c r="G12" s="540"/>
      <c r="H12" s="525"/>
      <c r="I12" s="22"/>
    </row>
    <row r="13" spans="1:9" s="10" customFormat="1" x14ac:dyDescent="0.3">
      <c r="A13" s="26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538" t="s">
        <v>348</v>
      </c>
      <c r="H13" s="523" t="s">
        <v>13</v>
      </c>
      <c r="I13" s="17">
        <v>0.1875</v>
      </c>
    </row>
    <row r="14" spans="1:9" s="10" customFormat="1" x14ac:dyDescent="0.3">
      <c r="A14" s="24"/>
      <c r="B14" s="127"/>
      <c r="C14" s="127"/>
      <c r="D14" s="154"/>
      <c r="E14" s="154"/>
      <c r="F14" s="154"/>
      <c r="G14" s="539"/>
      <c r="H14" s="524"/>
      <c r="I14" s="20"/>
    </row>
    <row r="15" spans="1:9" s="10" customFormat="1" x14ac:dyDescent="0.3">
      <c r="A15" s="26">
        <v>0.30902777777777779</v>
      </c>
      <c r="B15" s="136">
        <f>+B81-1</f>
        <v>1096</v>
      </c>
      <c r="C15" s="136">
        <f t="shared" ref="C15:F15" si="2">+C81-1</f>
        <v>1097</v>
      </c>
      <c r="D15" s="136">
        <f t="shared" si="2"/>
        <v>1098</v>
      </c>
      <c r="E15" s="136">
        <f t="shared" si="2"/>
        <v>1099</v>
      </c>
      <c r="F15" s="136">
        <f t="shared" si="2"/>
        <v>1100</v>
      </c>
      <c r="G15" s="539"/>
      <c r="H15" s="524"/>
      <c r="I15" s="22"/>
    </row>
    <row r="16" spans="1:9" s="10" customFormat="1" ht="15.45" customHeight="1" x14ac:dyDescent="0.3">
      <c r="A16" s="27">
        <v>0.3125</v>
      </c>
      <c r="B16" s="139" t="s">
        <v>190</v>
      </c>
      <c r="C16" s="139" t="s">
        <v>190</v>
      </c>
      <c r="D16" s="139" t="s">
        <v>190</v>
      </c>
      <c r="E16" s="139" t="s">
        <v>190</v>
      </c>
      <c r="F16" s="310" t="s">
        <v>190</v>
      </c>
      <c r="G16" s="539"/>
      <c r="H16" s="524"/>
      <c r="I16" s="17">
        <v>0.20833333333333334</v>
      </c>
    </row>
    <row r="17" spans="1:9" s="10" customFormat="1" x14ac:dyDescent="0.3">
      <c r="A17" s="18">
        <v>0.31597222222222221</v>
      </c>
      <c r="B17" s="127"/>
      <c r="C17" s="127"/>
      <c r="D17" s="174"/>
      <c r="E17" s="144"/>
      <c r="F17" s="144"/>
      <c r="G17" s="539"/>
      <c r="H17" s="524"/>
      <c r="I17" s="20"/>
    </row>
    <row r="18" spans="1:9" s="10" customFormat="1" x14ac:dyDescent="0.3">
      <c r="A18" s="27">
        <v>0.31944444444444448</v>
      </c>
      <c r="B18" s="127"/>
      <c r="C18" s="127"/>
      <c r="D18" s="154"/>
      <c r="E18" s="127"/>
      <c r="F18" s="127"/>
      <c r="G18" s="539"/>
      <c r="H18" s="524"/>
      <c r="I18" s="22"/>
    </row>
    <row r="19" spans="1:9" s="10" customFormat="1" x14ac:dyDescent="0.3">
      <c r="A19" s="27">
        <v>0.3298611111111111</v>
      </c>
      <c r="B19" s="136">
        <f>+B74-1</f>
        <v>377</v>
      </c>
      <c r="C19" s="136">
        <f t="shared" ref="C19:F19" si="3">+C74-1</f>
        <v>378</v>
      </c>
      <c r="D19" s="136">
        <f t="shared" si="3"/>
        <v>379</v>
      </c>
      <c r="E19" s="136">
        <f t="shared" si="3"/>
        <v>380</v>
      </c>
      <c r="F19" s="136">
        <f t="shared" si="3"/>
        <v>381</v>
      </c>
      <c r="G19" s="540"/>
      <c r="H19" s="524"/>
      <c r="I19" s="20"/>
    </row>
    <row r="20" spans="1:9" s="10" customFormat="1" x14ac:dyDescent="0.3">
      <c r="A20" s="16">
        <v>0.33333333333333331</v>
      </c>
      <c r="B20" s="140" t="s">
        <v>389</v>
      </c>
      <c r="C20" s="140" t="s">
        <v>389</v>
      </c>
      <c r="D20" s="140" t="s">
        <v>389</v>
      </c>
      <c r="E20" s="140" t="s">
        <v>389</v>
      </c>
      <c r="F20" s="140" t="s">
        <v>389</v>
      </c>
      <c r="G20" s="523" t="s">
        <v>389</v>
      </c>
      <c r="H20" s="529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127"/>
      <c r="C21" s="127"/>
      <c r="D21" s="154"/>
      <c r="E21" s="127"/>
      <c r="F21" s="129"/>
      <c r="G21" s="524"/>
      <c r="H21" s="530"/>
      <c r="I21" s="29"/>
    </row>
    <row r="22" spans="1:9" s="10" customFormat="1" x14ac:dyDescent="0.3">
      <c r="A22" s="27">
        <v>0.35069444444444442</v>
      </c>
      <c r="B22" s="127"/>
      <c r="C22" s="127"/>
      <c r="D22" s="154"/>
      <c r="E22" s="127"/>
      <c r="F22" s="129"/>
      <c r="G22" s="524"/>
      <c r="H22" s="530"/>
      <c r="I22" s="30"/>
    </row>
    <row r="23" spans="1:9" s="10" customFormat="1" x14ac:dyDescent="0.3">
      <c r="A23" s="27">
        <v>0.3520833333333333</v>
      </c>
      <c r="B23" s="136">
        <f>+B89-1</f>
        <v>127</v>
      </c>
      <c r="C23" s="136">
        <f t="shared" ref="C23:F23" si="4">+C89-1</f>
        <v>128</v>
      </c>
      <c r="D23" s="136">
        <f t="shared" si="4"/>
        <v>129</v>
      </c>
      <c r="E23" s="136">
        <f t="shared" si="4"/>
        <v>130</v>
      </c>
      <c r="F23" s="136">
        <f t="shared" si="4"/>
        <v>131</v>
      </c>
      <c r="G23" s="524"/>
      <c r="H23" s="530"/>
      <c r="I23" s="29"/>
    </row>
    <row r="24" spans="1:9" s="10" customFormat="1" x14ac:dyDescent="0.3">
      <c r="A24" s="16">
        <v>0.35416666666666669</v>
      </c>
      <c r="B24" s="140" t="s">
        <v>16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524"/>
      <c r="H24" s="530"/>
      <c r="I24" s="28">
        <v>0.25</v>
      </c>
    </row>
    <row r="25" spans="1:9" s="10" customFormat="1" x14ac:dyDescent="0.3">
      <c r="A25" s="16">
        <v>0.3576388888888889</v>
      </c>
      <c r="B25" s="127"/>
      <c r="C25" s="127"/>
      <c r="D25" s="154"/>
      <c r="E25" s="127"/>
      <c r="F25" s="129"/>
      <c r="G25" s="524"/>
      <c r="H25" s="530"/>
      <c r="I25" s="29"/>
    </row>
    <row r="26" spans="1:9" s="10" customFormat="1" x14ac:dyDescent="0.3">
      <c r="A26" s="16">
        <v>0.37152777777777773</v>
      </c>
      <c r="B26" s="127"/>
      <c r="C26" s="127"/>
      <c r="D26" s="154"/>
      <c r="E26" s="127"/>
      <c r="F26" s="129"/>
      <c r="G26" s="524"/>
      <c r="H26" s="530"/>
      <c r="I26" s="30"/>
    </row>
    <row r="27" spans="1:9" s="10" customFormat="1" x14ac:dyDescent="0.3">
      <c r="A27" s="18">
        <v>0.37361111111111112</v>
      </c>
      <c r="B27" s="136">
        <f>+B77-1</f>
        <v>505</v>
      </c>
      <c r="C27" s="136">
        <f t="shared" ref="C27:F27" si="5">+C77-1</f>
        <v>506</v>
      </c>
      <c r="D27" s="136">
        <f t="shared" si="5"/>
        <v>507</v>
      </c>
      <c r="E27" s="136">
        <f t="shared" si="5"/>
        <v>508</v>
      </c>
      <c r="F27" s="136">
        <f t="shared" si="5"/>
        <v>509</v>
      </c>
      <c r="G27" s="524"/>
      <c r="H27" s="530"/>
      <c r="I27" s="29"/>
    </row>
    <row r="28" spans="1:9" s="10" customFormat="1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24"/>
      <c r="H28" s="530"/>
      <c r="I28" s="28">
        <v>0.27083333333333331</v>
      </c>
    </row>
    <row r="29" spans="1:9" s="10" customFormat="1" x14ac:dyDescent="0.3">
      <c r="A29" s="16">
        <v>0.3923611111111111</v>
      </c>
      <c r="B29" s="136">
        <f>+B85-1</f>
        <v>766</v>
      </c>
      <c r="C29" s="136">
        <f t="shared" ref="C29:F29" si="6">+C85-1</f>
        <v>767</v>
      </c>
      <c r="D29" s="136">
        <f t="shared" si="6"/>
        <v>768</v>
      </c>
      <c r="E29" s="136">
        <f t="shared" si="6"/>
        <v>769</v>
      </c>
      <c r="F29" s="136">
        <f t="shared" si="6"/>
        <v>770</v>
      </c>
      <c r="G29" s="525"/>
      <c r="H29" s="531"/>
      <c r="I29" s="30"/>
    </row>
    <row r="30" spans="1:9" s="10" customFormat="1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32" t="s">
        <v>485</v>
      </c>
      <c r="H30" s="523" t="s">
        <v>16</v>
      </c>
      <c r="I30" s="28">
        <v>0.29166666666666669</v>
      </c>
    </row>
    <row r="31" spans="1:9" s="10" customFormat="1" x14ac:dyDescent="0.3">
      <c r="A31" s="23">
        <v>0.40972222222222227</v>
      </c>
      <c r="B31" s="206"/>
      <c r="C31" s="127"/>
      <c r="D31" s="127"/>
      <c r="E31" s="127"/>
      <c r="F31" s="144"/>
      <c r="G31" s="533"/>
      <c r="H31" s="524"/>
      <c r="I31" s="30"/>
    </row>
    <row r="32" spans="1:9" s="10" customFormat="1" x14ac:dyDescent="0.3">
      <c r="A32" s="23">
        <v>0.41319444444444442</v>
      </c>
      <c r="B32" s="136">
        <f>+B81-1</f>
        <v>1096</v>
      </c>
      <c r="C32" s="136">
        <f t="shared" ref="C32:F32" si="7">+C81-1</f>
        <v>1097</v>
      </c>
      <c r="D32" s="136">
        <f t="shared" si="7"/>
        <v>1098</v>
      </c>
      <c r="E32" s="136">
        <f t="shared" si="7"/>
        <v>1099</v>
      </c>
      <c r="F32" s="136">
        <f t="shared" si="7"/>
        <v>1100</v>
      </c>
      <c r="G32" s="533"/>
      <c r="H32" s="524"/>
      <c r="I32" s="29"/>
    </row>
    <row r="33" spans="1:9" s="10" customFormat="1" x14ac:dyDescent="0.3">
      <c r="A33" s="16">
        <v>0.41666666666666669</v>
      </c>
      <c r="B33" s="135" t="s">
        <v>485</v>
      </c>
      <c r="C33" s="135" t="s">
        <v>485</v>
      </c>
      <c r="D33" s="135" t="s">
        <v>485</v>
      </c>
      <c r="E33" s="135" t="s">
        <v>485</v>
      </c>
      <c r="F33" s="135" t="s">
        <v>485</v>
      </c>
      <c r="G33" s="533"/>
      <c r="H33" s="524"/>
      <c r="I33" s="28">
        <v>0.3125</v>
      </c>
    </row>
    <row r="34" spans="1:9" s="10" customFormat="1" x14ac:dyDescent="0.3">
      <c r="A34" s="16">
        <v>0.43402777777777773</v>
      </c>
      <c r="B34" s="145"/>
      <c r="C34" s="167"/>
      <c r="D34" s="145"/>
      <c r="E34" s="145"/>
      <c r="F34" s="145"/>
      <c r="G34" s="533"/>
      <c r="H34" s="524"/>
      <c r="I34" s="28"/>
    </row>
    <row r="35" spans="1:9" s="10" customFormat="1" x14ac:dyDescent="0.3">
      <c r="A35" s="16">
        <v>0.43611111111111112</v>
      </c>
      <c r="B35" s="136">
        <f>+B72-1</f>
        <v>26</v>
      </c>
      <c r="C35" s="136">
        <f t="shared" ref="C35:F35" si="8">+C72-1</f>
        <v>27</v>
      </c>
      <c r="D35" s="136">
        <f t="shared" si="8"/>
        <v>28</v>
      </c>
      <c r="E35" s="136">
        <f t="shared" si="8"/>
        <v>29</v>
      </c>
      <c r="F35" s="136">
        <f t="shared" si="8"/>
        <v>30</v>
      </c>
      <c r="G35" s="533"/>
      <c r="H35" s="525"/>
      <c r="I35" s="28"/>
    </row>
    <row r="36" spans="1:9" s="10" customFormat="1" x14ac:dyDescent="0.3">
      <c r="A36" s="23">
        <v>0.4375</v>
      </c>
      <c r="B36" s="135" t="s">
        <v>348</v>
      </c>
      <c r="C36" s="135" t="s">
        <v>348</v>
      </c>
      <c r="D36" s="135" t="s">
        <v>348</v>
      </c>
      <c r="E36" s="135" t="s">
        <v>348</v>
      </c>
      <c r="F36" s="156" t="s">
        <v>348</v>
      </c>
      <c r="G36" s="141" t="s">
        <v>461</v>
      </c>
      <c r="H36" s="141" t="s">
        <v>461</v>
      </c>
      <c r="I36" s="28">
        <v>0.33333333333333331</v>
      </c>
    </row>
    <row r="37" spans="1:9" s="10" customFormat="1" x14ac:dyDescent="0.3">
      <c r="A37" s="23">
        <v>0.4548611111111111</v>
      </c>
      <c r="B37" s="242"/>
      <c r="C37" s="127"/>
      <c r="D37" s="127"/>
      <c r="E37" s="127"/>
      <c r="F37" s="129"/>
      <c r="G37" s="202"/>
      <c r="H37" s="202"/>
      <c r="I37" s="29"/>
    </row>
    <row r="38" spans="1:9" s="10" customFormat="1" x14ac:dyDescent="0.3">
      <c r="A38" s="23">
        <v>0.45694444444444443</v>
      </c>
      <c r="B38" s="136">
        <f>+B93-1</f>
        <v>216</v>
      </c>
      <c r="C38" s="136">
        <f t="shared" ref="C38:F38" si="9">+C93-1</f>
        <v>217</v>
      </c>
      <c r="D38" s="136">
        <f t="shared" si="9"/>
        <v>218</v>
      </c>
      <c r="E38" s="136">
        <f t="shared" si="9"/>
        <v>219</v>
      </c>
      <c r="F38" s="136">
        <f t="shared" si="9"/>
        <v>220</v>
      </c>
      <c r="G38" s="202"/>
      <c r="H38" s="202"/>
      <c r="I38" s="29"/>
    </row>
    <row r="39" spans="1:9" s="10" customFormat="1" x14ac:dyDescent="0.3">
      <c r="A39" s="27">
        <v>0.45833333333333331</v>
      </c>
      <c r="B39" s="140" t="s">
        <v>389</v>
      </c>
      <c r="C39" s="140" t="s">
        <v>389</v>
      </c>
      <c r="D39" s="140" t="s">
        <v>389</v>
      </c>
      <c r="E39" s="140" t="s">
        <v>389</v>
      </c>
      <c r="F39" s="140" t="s">
        <v>389</v>
      </c>
      <c r="G39" s="202"/>
      <c r="H39" s="202"/>
      <c r="I39" s="28">
        <v>0.35416666666666669</v>
      </c>
    </row>
    <row r="40" spans="1:9" s="10" customFormat="1" x14ac:dyDescent="0.3">
      <c r="A40" s="27">
        <v>0.47569444444444442</v>
      </c>
      <c r="B40" s="136">
        <f>+B89-1</f>
        <v>127</v>
      </c>
      <c r="C40" s="136">
        <f t="shared" ref="C40:F40" si="10">+C89-1</f>
        <v>128</v>
      </c>
      <c r="D40" s="136">
        <f t="shared" si="10"/>
        <v>129</v>
      </c>
      <c r="E40" s="136">
        <f t="shared" si="10"/>
        <v>130</v>
      </c>
      <c r="F40" s="136">
        <f t="shared" si="10"/>
        <v>131</v>
      </c>
      <c r="G40" s="202"/>
      <c r="H40" s="202"/>
      <c r="I40" s="30"/>
    </row>
    <row r="41" spans="1:9" s="10" customFormat="1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310" t="s">
        <v>190</v>
      </c>
      <c r="G41" s="202"/>
      <c r="H41" s="202"/>
      <c r="I41" s="28">
        <v>0.375</v>
      </c>
    </row>
    <row r="42" spans="1:9" s="10" customFormat="1" x14ac:dyDescent="0.3">
      <c r="A42" s="27">
        <v>0.49652777777777773</v>
      </c>
      <c r="B42" s="136">
        <f>+B74-1</f>
        <v>377</v>
      </c>
      <c r="C42" s="136">
        <f t="shared" ref="C42:F42" si="11">+C74-1</f>
        <v>378</v>
      </c>
      <c r="D42" s="136">
        <f t="shared" si="11"/>
        <v>379</v>
      </c>
      <c r="E42" s="136">
        <f t="shared" si="11"/>
        <v>380</v>
      </c>
      <c r="F42" s="136">
        <f t="shared" si="11"/>
        <v>381</v>
      </c>
      <c r="G42" s="200">
        <f>G93-1</f>
        <v>12</v>
      </c>
      <c r="H42" s="200">
        <f>H93-1</f>
        <v>13</v>
      </c>
      <c r="I42" s="30"/>
    </row>
    <row r="43" spans="1:9" s="10" customFormat="1" x14ac:dyDescent="0.3">
      <c r="A43" s="23">
        <v>0.5</v>
      </c>
      <c r="B43" s="140" t="s">
        <v>480</v>
      </c>
      <c r="C43" s="140" t="s">
        <v>480</v>
      </c>
      <c r="D43" s="140" t="s">
        <v>480</v>
      </c>
      <c r="E43" s="140" t="s">
        <v>480</v>
      </c>
      <c r="F43" s="140" t="s">
        <v>480</v>
      </c>
      <c r="G43" s="140" t="s">
        <v>480</v>
      </c>
      <c r="H43" s="140" t="s">
        <v>480</v>
      </c>
      <c r="I43" s="28">
        <v>0.39583333333333331</v>
      </c>
    </row>
    <row r="44" spans="1:9" s="10" customFormat="1" x14ac:dyDescent="0.3">
      <c r="A44" s="27">
        <v>0.51736111111111105</v>
      </c>
      <c r="B44" s="196" t="s">
        <v>489</v>
      </c>
      <c r="C44" s="202"/>
      <c r="D44" s="202"/>
      <c r="E44" s="202"/>
      <c r="F44" s="202"/>
      <c r="G44" s="202"/>
      <c r="H44" s="202"/>
      <c r="I44" s="30"/>
    </row>
    <row r="45" spans="1:9" s="10" customFormat="1" ht="15.45" customHeight="1" x14ac:dyDescent="0.3">
      <c r="A45" s="23">
        <v>0.52083333333333337</v>
      </c>
      <c r="B45" s="196"/>
      <c r="C45" s="202"/>
      <c r="D45" s="202"/>
      <c r="E45" s="202"/>
      <c r="F45" s="202"/>
      <c r="G45" s="202"/>
      <c r="H45" s="202"/>
      <c r="I45" s="28">
        <v>0.41666666666666669</v>
      </c>
    </row>
    <row r="46" spans="1:9" s="10" customFormat="1" x14ac:dyDescent="0.3">
      <c r="A46" s="27">
        <v>0.53819444444444442</v>
      </c>
      <c r="B46" s="196"/>
      <c r="C46" s="202"/>
      <c r="D46" s="202"/>
      <c r="E46" s="202"/>
      <c r="F46" s="202"/>
      <c r="G46" s="202"/>
      <c r="H46" s="202"/>
      <c r="I46" s="30"/>
    </row>
    <row r="47" spans="1:9" s="10" customFormat="1" x14ac:dyDescent="0.3">
      <c r="A47" s="23">
        <v>0.54166666666666663</v>
      </c>
      <c r="B47" s="196"/>
      <c r="C47" s="202"/>
      <c r="D47" s="202"/>
      <c r="E47" s="202"/>
      <c r="F47" s="202"/>
      <c r="G47" s="202"/>
      <c r="H47" s="202"/>
      <c r="I47" s="28">
        <v>0.4375</v>
      </c>
    </row>
    <row r="48" spans="1:9" s="10" customFormat="1" x14ac:dyDescent="0.3">
      <c r="A48" s="27">
        <v>0.55555555555555558</v>
      </c>
      <c r="B48" s="196"/>
      <c r="C48" s="202"/>
      <c r="D48" s="202"/>
      <c r="E48" s="202"/>
      <c r="F48" s="202"/>
      <c r="G48" s="202"/>
      <c r="H48" s="202"/>
      <c r="I48" s="29"/>
    </row>
    <row r="49" spans="1:13" x14ac:dyDescent="0.3">
      <c r="A49" s="27">
        <v>0.55902777777777779</v>
      </c>
      <c r="B49" s="200">
        <f t="shared" ref="B49:H49" si="12">B102-1</f>
        <v>41</v>
      </c>
      <c r="C49" s="200">
        <f t="shared" si="12"/>
        <v>42</v>
      </c>
      <c r="D49" s="200">
        <f t="shared" si="12"/>
        <v>43</v>
      </c>
      <c r="E49" s="200">
        <f t="shared" si="12"/>
        <v>44</v>
      </c>
      <c r="F49" s="200">
        <f t="shared" si="12"/>
        <v>45</v>
      </c>
      <c r="G49" s="200">
        <f t="shared" si="12"/>
        <v>46</v>
      </c>
      <c r="H49" s="200">
        <f t="shared" si="12"/>
        <v>47</v>
      </c>
      <c r="I49" s="29"/>
      <c r="J49" s="10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139" t="s">
        <v>19</v>
      </c>
      <c r="H50" s="139" t="s">
        <v>19</v>
      </c>
      <c r="I50" s="28">
        <v>0.45833333333333331</v>
      </c>
      <c r="J50" s="10"/>
    </row>
    <row r="51" spans="1:13" x14ac:dyDescent="0.3">
      <c r="A51" s="346">
        <v>0.56597222222222221</v>
      </c>
      <c r="B51" s="167"/>
      <c r="C51" s="129"/>
      <c r="G51" s="127"/>
      <c r="H51" s="127"/>
      <c r="I51" s="29"/>
      <c r="J51" s="10"/>
    </row>
    <row r="52" spans="1:13" x14ac:dyDescent="0.3">
      <c r="A52" s="16">
        <v>0.57986111111111105</v>
      </c>
      <c r="B52" s="166">
        <f>+B85-1</f>
        <v>766</v>
      </c>
      <c r="C52" s="166">
        <f t="shared" ref="C52:F52" si="13">+C85-1</f>
        <v>767</v>
      </c>
      <c r="D52" s="166">
        <f t="shared" si="13"/>
        <v>768</v>
      </c>
      <c r="E52" s="166">
        <f t="shared" si="13"/>
        <v>769</v>
      </c>
      <c r="F52" s="166">
        <f t="shared" si="13"/>
        <v>770</v>
      </c>
      <c r="G52" s="166">
        <f>F85</f>
        <v>771</v>
      </c>
      <c r="H52" s="166">
        <f>+F85</f>
        <v>771</v>
      </c>
      <c r="I52" s="22"/>
      <c r="J52" s="10"/>
    </row>
    <row r="53" spans="1:13" x14ac:dyDescent="0.3">
      <c r="A53" s="23">
        <v>0.58333333333333337</v>
      </c>
      <c r="B53" s="158" t="s">
        <v>24</v>
      </c>
      <c r="C53" s="158" t="s">
        <v>24</v>
      </c>
      <c r="D53" s="158" t="s">
        <v>24</v>
      </c>
      <c r="E53" s="158" t="s">
        <v>24</v>
      </c>
      <c r="F53" s="158" t="s">
        <v>24</v>
      </c>
      <c r="G53" s="513" t="s">
        <v>24</v>
      </c>
      <c r="H53" s="159" t="s">
        <v>24</v>
      </c>
      <c r="I53" s="29">
        <v>0.47916666666666669</v>
      </c>
      <c r="J53" s="10"/>
    </row>
    <row r="54" spans="1:13" x14ac:dyDescent="0.3">
      <c r="A54" s="23">
        <v>0.58680555555555558</v>
      </c>
      <c r="B54" s="143"/>
      <c r="C54" s="137"/>
      <c r="D54" s="137"/>
      <c r="E54" s="144"/>
      <c r="F54" s="144"/>
      <c r="G54" s="514"/>
      <c r="H54" s="181"/>
      <c r="I54" s="29"/>
      <c r="J54" s="10"/>
    </row>
    <row r="55" spans="1:13" x14ac:dyDescent="0.3">
      <c r="A55" s="23">
        <v>0.60069444444444442</v>
      </c>
      <c r="B55" s="144"/>
      <c r="C55" s="144"/>
      <c r="D55" s="144"/>
      <c r="E55" s="144"/>
      <c r="F55" s="144"/>
      <c r="G55" s="515"/>
      <c r="H55" s="166"/>
      <c r="I55" s="32"/>
      <c r="J55" s="10"/>
    </row>
    <row r="56" spans="1:13" x14ac:dyDescent="0.3">
      <c r="A56" s="27">
        <v>0.60416666666666663</v>
      </c>
      <c r="B56" s="144"/>
      <c r="C56" s="144"/>
      <c r="D56" s="144"/>
      <c r="E56" s="144"/>
      <c r="F56" s="144"/>
      <c r="G56" s="515"/>
      <c r="H56" s="166"/>
      <c r="I56" s="28">
        <v>0.5</v>
      </c>
      <c r="J56" s="10"/>
    </row>
    <row r="57" spans="1:13" x14ac:dyDescent="0.3">
      <c r="A57" s="27">
        <v>0.60763888888888895</v>
      </c>
      <c r="B57" s="144"/>
      <c r="C57" s="144"/>
      <c r="D57" s="144"/>
      <c r="E57" s="144"/>
      <c r="F57" s="144"/>
      <c r="G57" s="515"/>
      <c r="H57" s="166"/>
      <c r="I57" s="29"/>
      <c r="J57" s="10"/>
    </row>
    <row r="58" spans="1:13" x14ac:dyDescent="0.3">
      <c r="A58" s="18">
        <v>0.625</v>
      </c>
      <c r="B58" s="176" t="s">
        <v>290</v>
      </c>
      <c r="C58" s="176" t="s">
        <v>192</v>
      </c>
      <c r="D58" s="176" t="s">
        <v>41</v>
      </c>
      <c r="E58" s="176" t="s">
        <v>63</v>
      </c>
      <c r="F58" s="176" t="s">
        <v>295</v>
      </c>
      <c r="G58" s="516" t="s">
        <v>498</v>
      </c>
      <c r="H58" s="182" t="s">
        <v>360</v>
      </c>
      <c r="I58" s="28">
        <v>0.52083333333333337</v>
      </c>
      <c r="J58" s="10"/>
    </row>
    <row r="59" spans="1:13" x14ac:dyDescent="0.3">
      <c r="A59" s="23">
        <v>0.64583333333333337</v>
      </c>
      <c r="B59" s="164"/>
      <c r="C59" s="164"/>
      <c r="D59" s="164"/>
      <c r="E59" s="164"/>
      <c r="F59" s="164"/>
      <c r="G59" s="517"/>
      <c r="H59" s="163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518"/>
      <c r="H60" s="161"/>
      <c r="I60" s="28">
        <v>0.5625</v>
      </c>
      <c r="J60" s="10"/>
    </row>
    <row r="61" spans="1:13" x14ac:dyDescent="0.3">
      <c r="A61" s="27">
        <v>0.68402777777777779</v>
      </c>
      <c r="B61" s="144"/>
      <c r="C61" s="144"/>
      <c r="D61" s="144"/>
      <c r="E61" s="144"/>
      <c r="F61" s="144"/>
      <c r="G61" s="515"/>
      <c r="H61" s="166"/>
      <c r="I61" s="30"/>
      <c r="J61" s="10"/>
    </row>
    <row r="62" spans="1:13" x14ac:dyDescent="0.3">
      <c r="A62" s="23">
        <v>0.6875</v>
      </c>
      <c r="B62" s="144"/>
      <c r="C62" s="144"/>
      <c r="D62" s="144"/>
      <c r="E62" s="144"/>
      <c r="F62" s="144"/>
      <c r="G62" s="515"/>
      <c r="H62" s="166"/>
      <c r="I62" s="28">
        <v>0.58333333333333337</v>
      </c>
      <c r="J62" s="10"/>
    </row>
    <row r="63" spans="1:13" x14ac:dyDescent="0.3">
      <c r="A63" s="23">
        <v>0.69097222222222221</v>
      </c>
      <c r="B63" s="144"/>
      <c r="C63" s="144"/>
      <c r="D63" s="144"/>
      <c r="E63" s="144"/>
      <c r="F63" s="144"/>
      <c r="G63" s="515"/>
      <c r="H63" s="166"/>
      <c r="I63" s="29"/>
      <c r="J63" s="10"/>
    </row>
    <row r="64" spans="1:13" x14ac:dyDescent="0.3">
      <c r="A64" s="23">
        <v>0.69444444444444453</v>
      </c>
      <c r="B64" s="144"/>
      <c r="C64" s="144"/>
      <c r="D64" s="144"/>
      <c r="E64" s="144"/>
      <c r="F64" s="144"/>
      <c r="G64" s="515"/>
      <c r="H64" s="166"/>
      <c r="I64" s="29"/>
      <c r="J64" s="10"/>
    </row>
    <row r="65" spans="1:10" x14ac:dyDescent="0.3">
      <c r="A65" s="23">
        <v>0.70833333333333337</v>
      </c>
      <c r="B65" s="141" t="s">
        <v>13</v>
      </c>
      <c r="C65" s="141" t="s">
        <v>13</v>
      </c>
      <c r="D65" s="141" t="s">
        <v>13</v>
      </c>
      <c r="E65" s="141" t="s">
        <v>13</v>
      </c>
      <c r="F65" s="141" t="s">
        <v>13</v>
      </c>
      <c r="G65" s="141" t="s">
        <v>13</v>
      </c>
      <c r="H65" s="141" t="s">
        <v>13</v>
      </c>
      <c r="I65" s="30"/>
      <c r="J65" s="10"/>
    </row>
    <row r="66" spans="1:10" x14ac:dyDescent="0.3">
      <c r="A66" s="23">
        <v>0.71527777777777779</v>
      </c>
      <c r="B66" s="145"/>
      <c r="C66" s="145"/>
      <c r="D66" s="145"/>
      <c r="E66" s="145"/>
      <c r="F66" s="145"/>
      <c r="G66" s="145"/>
      <c r="H66" s="167"/>
      <c r="I66" s="28">
        <v>0.60416666666666663</v>
      </c>
      <c r="J66" s="10"/>
    </row>
    <row r="67" spans="1:10" x14ac:dyDescent="0.3">
      <c r="A67" s="23">
        <v>0.72222222222222221</v>
      </c>
      <c r="G67" s="127"/>
      <c r="I67" s="29"/>
      <c r="J67" s="10"/>
    </row>
    <row r="68" spans="1:10" x14ac:dyDescent="0.3">
      <c r="A68" s="23">
        <v>0.72569444444444453</v>
      </c>
      <c r="B68" s="229">
        <f>+B81-1</f>
        <v>1096</v>
      </c>
      <c r="C68" s="229">
        <f t="shared" ref="C68:H68" si="14">+C81-1</f>
        <v>1097</v>
      </c>
      <c r="D68" s="229">
        <f t="shared" si="14"/>
        <v>1098</v>
      </c>
      <c r="E68" s="229">
        <f t="shared" si="14"/>
        <v>1099</v>
      </c>
      <c r="F68" s="229">
        <f t="shared" si="14"/>
        <v>1100</v>
      </c>
      <c r="G68" s="229">
        <f t="shared" si="14"/>
        <v>1101</v>
      </c>
      <c r="H68" s="229">
        <f t="shared" si="14"/>
        <v>1102</v>
      </c>
      <c r="I68" s="29"/>
      <c r="J68" s="10"/>
    </row>
    <row r="69" spans="1:10" x14ac:dyDescent="0.3">
      <c r="A69" s="16">
        <v>0.72916666666666663</v>
      </c>
      <c r="B69" s="186" t="s">
        <v>414</v>
      </c>
      <c r="C69" s="186" t="s">
        <v>414</v>
      </c>
      <c r="D69" s="186" t="s">
        <v>414</v>
      </c>
      <c r="E69" s="186" t="s">
        <v>414</v>
      </c>
      <c r="F69" s="186" t="s">
        <v>414</v>
      </c>
      <c r="G69" s="186" t="s">
        <v>414</v>
      </c>
      <c r="H69" s="186" t="s">
        <v>414</v>
      </c>
      <c r="I69" s="28">
        <v>0.625</v>
      </c>
      <c r="J69" s="10"/>
    </row>
    <row r="70" spans="1:10" x14ac:dyDescent="0.3">
      <c r="A70" s="16">
        <v>0.73263888888888884</v>
      </c>
      <c r="B70" s="430"/>
      <c r="C70" s="430"/>
      <c r="D70" s="430"/>
      <c r="E70" s="430"/>
      <c r="F70" s="430"/>
      <c r="G70" s="176"/>
      <c r="H70" s="176"/>
      <c r="I70" s="29"/>
      <c r="J70" s="10"/>
    </row>
    <row r="71" spans="1:10" x14ac:dyDescent="0.3">
      <c r="A71" s="16">
        <v>0.74652777777777779</v>
      </c>
      <c r="B71" s="236"/>
      <c r="C71" s="236"/>
      <c r="D71" s="236"/>
      <c r="E71" s="236"/>
      <c r="F71" s="236"/>
      <c r="G71" s="164"/>
      <c r="H71" s="164"/>
      <c r="I71" s="29"/>
      <c r="J71" s="10"/>
    </row>
    <row r="72" spans="1:10" x14ac:dyDescent="0.3">
      <c r="A72" s="37"/>
      <c r="B72" s="236">
        <f>'WK 46'!H72+1</f>
        <v>27</v>
      </c>
      <c r="C72" s="236">
        <f t="shared" ref="C72:H72" si="15">B72+1</f>
        <v>28</v>
      </c>
      <c r="D72" s="236">
        <f t="shared" si="15"/>
        <v>29</v>
      </c>
      <c r="E72" s="236">
        <f t="shared" si="15"/>
        <v>30</v>
      </c>
      <c r="F72" s="236">
        <f t="shared" si="15"/>
        <v>31</v>
      </c>
      <c r="G72" s="236">
        <f t="shared" si="15"/>
        <v>32</v>
      </c>
      <c r="H72" s="185">
        <f t="shared" si="15"/>
        <v>33</v>
      </c>
      <c r="I72" s="30"/>
      <c r="J72" s="10"/>
    </row>
    <row r="73" spans="1:10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  <c r="J73" s="10"/>
    </row>
    <row r="74" spans="1:10" x14ac:dyDescent="0.3">
      <c r="A74" s="31"/>
      <c r="B74" s="176">
        <f>'WK 46'!H74+1</f>
        <v>378</v>
      </c>
      <c r="C74" s="176">
        <f t="shared" ref="C74:H74" si="16">B74+1</f>
        <v>379</v>
      </c>
      <c r="D74" s="176">
        <f t="shared" si="16"/>
        <v>380</v>
      </c>
      <c r="E74" s="236">
        <f t="shared" si="16"/>
        <v>381</v>
      </c>
      <c r="F74" s="236">
        <f t="shared" si="16"/>
        <v>382</v>
      </c>
      <c r="G74" s="236">
        <f t="shared" si="16"/>
        <v>383</v>
      </c>
      <c r="H74" s="185">
        <f t="shared" si="16"/>
        <v>384</v>
      </c>
      <c r="I74" s="30"/>
      <c r="J74" s="10"/>
    </row>
    <row r="75" spans="1:10" x14ac:dyDescent="0.3">
      <c r="A75" s="16">
        <v>0.77083333333333337</v>
      </c>
      <c r="B75" s="177" t="s">
        <v>30</v>
      </c>
      <c r="C75" s="183" t="s">
        <v>30</v>
      </c>
      <c r="D75" s="183" t="s">
        <v>30</v>
      </c>
      <c r="E75" s="183" t="s">
        <v>30</v>
      </c>
      <c r="F75" s="177" t="s">
        <v>30</v>
      </c>
      <c r="G75" s="177" t="s">
        <v>30</v>
      </c>
      <c r="H75" s="177" t="s">
        <v>30</v>
      </c>
      <c r="I75" s="28">
        <v>0.66666666666666663</v>
      </c>
      <c r="J75" s="10"/>
    </row>
    <row r="76" spans="1:10" x14ac:dyDescent="0.3">
      <c r="A76" s="16">
        <v>0.78819444444444453</v>
      </c>
      <c r="B76" s="137"/>
      <c r="C76" s="137"/>
      <c r="D76" s="181"/>
      <c r="E76" s="181"/>
      <c r="F76" s="137"/>
      <c r="G76" s="180"/>
      <c r="H76" s="180"/>
      <c r="I76" s="29"/>
      <c r="J76" s="10"/>
    </row>
    <row r="77" spans="1:10" x14ac:dyDescent="0.3">
      <c r="A77" s="23"/>
      <c r="B77" s="176">
        <f>'WK 46'!H77+1</f>
        <v>506</v>
      </c>
      <c r="C77" s="176">
        <f>B77+1</f>
        <v>507</v>
      </c>
      <c r="D77" s="176">
        <f>C77+1</f>
        <v>508</v>
      </c>
      <c r="E77" s="176">
        <f>D77+1</f>
        <v>509</v>
      </c>
      <c r="F77" s="176">
        <f t="shared" ref="F77:H77" si="17">E77+1</f>
        <v>510</v>
      </c>
      <c r="G77" s="176">
        <f t="shared" si="17"/>
        <v>511</v>
      </c>
      <c r="H77" s="176">
        <f t="shared" si="17"/>
        <v>512</v>
      </c>
      <c r="I77" s="29"/>
      <c r="J77" s="10"/>
    </row>
    <row r="78" spans="1:10" x14ac:dyDescent="0.3">
      <c r="A78" s="27">
        <v>0.79166666666666663</v>
      </c>
      <c r="B78" s="179" t="s">
        <v>37</v>
      </c>
      <c r="C78" s="179" t="s">
        <v>37</v>
      </c>
      <c r="D78" s="179" t="s">
        <v>37</v>
      </c>
      <c r="E78" s="179" t="s">
        <v>37</v>
      </c>
      <c r="F78" s="193" t="s">
        <v>37</v>
      </c>
      <c r="G78" s="193" t="s">
        <v>37</v>
      </c>
      <c r="H78" s="193" t="s">
        <v>37</v>
      </c>
      <c r="I78" s="503">
        <v>0.6875</v>
      </c>
      <c r="J78" s="10"/>
    </row>
    <row r="79" spans="1:10" x14ac:dyDescent="0.3">
      <c r="A79" s="27"/>
      <c r="D79" s="129"/>
      <c r="E79" s="129"/>
      <c r="F79" s="129"/>
      <c r="G79" s="129"/>
      <c r="H79" s="128"/>
      <c r="I79" s="504"/>
      <c r="J79" s="10"/>
    </row>
    <row r="80" spans="1:10" x14ac:dyDescent="0.3">
      <c r="A80" s="35">
        <v>0.80902777777777779</v>
      </c>
      <c r="D80" s="129"/>
      <c r="E80" s="129"/>
      <c r="F80" s="129"/>
      <c r="G80" s="129"/>
      <c r="H80" s="128"/>
      <c r="I80" s="504"/>
      <c r="J80" s="10"/>
    </row>
    <row r="81" spans="1:12" x14ac:dyDescent="0.3">
      <c r="A81" s="18"/>
      <c r="B81" s="185">
        <f>'WK 46'!H81+1</f>
        <v>1097</v>
      </c>
      <c r="C81" s="185">
        <f>B81+1</f>
        <v>1098</v>
      </c>
      <c r="D81" s="185">
        <f>C81+1</f>
        <v>1099</v>
      </c>
      <c r="E81" s="185">
        <f>D81+1</f>
        <v>1100</v>
      </c>
      <c r="F81" s="185">
        <f t="shared" ref="F81:H81" si="18">E81+1</f>
        <v>1101</v>
      </c>
      <c r="G81" s="185">
        <f t="shared" si="18"/>
        <v>1102</v>
      </c>
      <c r="H81" s="236">
        <f t="shared" si="18"/>
        <v>1103</v>
      </c>
      <c r="I81" s="505"/>
      <c r="J81" s="10"/>
    </row>
    <row r="82" spans="1:12" x14ac:dyDescent="0.3">
      <c r="A82" s="27">
        <v>0.8125</v>
      </c>
      <c r="B82" s="186" t="s">
        <v>32</v>
      </c>
      <c r="C82" s="186" t="s">
        <v>32</v>
      </c>
      <c r="D82" s="186" t="s">
        <v>32</v>
      </c>
      <c r="E82" s="186" t="s">
        <v>32</v>
      </c>
      <c r="F82" s="186" t="s">
        <v>32</v>
      </c>
      <c r="G82" s="194" t="s">
        <v>455</v>
      </c>
      <c r="H82" s="186" t="s">
        <v>455</v>
      </c>
      <c r="I82" s="29">
        <v>0.70833333333333337</v>
      </c>
      <c r="J82" s="10"/>
    </row>
    <row r="83" spans="1:12" x14ac:dyDescent="0.3">
      <c r="A83" s="27"/>
      <c r="G83" s="349"/>
      <c r="H83" s="187"/>
      <c r="I83" s="29"/>
      <c r="J83" s="10"/>
    </row>
    <row r="84" spans="1:12" x14ac:dyDescent="0.3">
      <c r="A84" s="27">
        <v>0.82986111111111116</v>
      </c>
      <c r="B84" s="145"/>
      <c r="C84" s="145"/>
      <c r="D84" s="167"/>
      <c r="E84" s="145"/>
      <c r="F84" s="145"/>
      <c r="G84" s="349"/>
      <c r="H84" s="187"/>
      <c r="I84" s="29"/>
      <c r="J84" s="10"/>
    </row>
    <row r="85" spans="1:12" x14ac:dyDescent="0.3">
      <c r="A85" s="36"/>
      <c r="B85" s="185">
        <f>'WK 46'!F85+1</f>
        <v>767</v>
      </c>
      <c r="C85" s="185">
        <f>B85+1</f>
        <v>768</v>
      </c>
      <c r="D85" s="215">
        <f>C85+1</f>
        <v>769</v>
      </c>
      <c r="E85" s="185">
        <f>D85+1</f>
        <v>770</v>
      </c>
      <c r="F85" s="185">
        <f t="shared" ref="F85" si="19">E85+1</f>
        <v>771</v>
      </c>
      <c r="G85" s="349"/>
      <c r="H85" s="187"/>
      <c r="I85" s="30"/>
      <c r="J85" s="10"/>
    </row>
    <row r="86" spans="1:12" x14ac:dyDescent="0.3">
      <c r="A86" s="23">
        <v>0.83333333333333337</v>
      </c>
      <c r="B86" s="158" t="s">
        <v>390</v>
      </c>
      <c r="C86" s="158" t="s">
        <v>390</v>
      </c>
      <c r="D86" s="158" t="s">
        <v>390</v>
      </c>
      <c r="E86" s="158" t="s">
        <v>390</v>
      </c>
      <c r="F86" s="158" t="s">
        <v>390</v>
      </c>
      <c r="G86" s="349"/>
      <c r="H86" s="187"/>
      <c r="I86" s="28">
        <v>0.72916666666666663</v>
      </c>
      <c r="J86" s="10"/>
    </row>
    <row r="87" spans="1:12" x14ac:dyDescent="0.3">
      <c r="A87" s="23">
        <v>0.83680555555555547</v>
      </c>
      <c r="B87" s="176"/>
      <c r="C87" s="176"/>
      <c r="D87" s="176"/>
      <c r="E87" s="176"/>
      <c r="F87" s="176"/>
      <c r="G87" s="349"/>
      <c r="H87" s="187"/>
      <c r="I87" s="29"/>
      <c r="J87" s="10"/>
    </row>
    <row r="88" spans="1:12" x14ac:dyDescent="0.3">
      <c r="A88" s="23">
        <v>0.85069444444444453</v>
      </c>
      <c r="B88" s="431"/>
      <c r="C88" s="431"/>
      <c r="D88" s="431"/>
      <c r="E88" s="431"/>
      <c r="F88" s="431"/>
      <c r="G88" s="349"/>
      <c r="H88" s="187"/>
      <c r="I88" s="29"/>
      <c r="J88" s="10"/>
    </row>
    <row r="89" spans="1:12" x14ac:dyDescent="0.3">
      <c r="A89" s="27"/>
      <c r="B89" s="185">
        <f>'WK 46'!F89+1</f>
        <v>128</v>
      </c>
      <c r="C89" s="185">
        <f t="shared" ref="C89:F89" si="20">B89+1</f>
        <v>129</v>
      </c>
      <c r="D89" s="215">
        <f t="shared" si="20"/>
        <v>130</v>
      </c>
      <c r="E89" s="185">
        <f t="shared" si="20"/>
        <v>131</v>
      </c>
      <c r="F89" s="185">
        <f t="shared" si="20"/>
        <v>132</v>
      </c>
      <c r="G89" s="349"/>
      <c r="H89" s="187"/>
      <c r="I89" s="30"/>
      <c r="J89" s="10"/>
      <c r="L89" s="25"/>
    </row>
    <row r="90" spans="1:12" x14ac:dyDescent="0.3">
      <c r="A90" s="27">
        <v>0.85416666666666663</v>
      </c>
      <c r="B90" s="191" t="s">
        <v>349</v>
      </c>
      <c r="C90" s="191" t="s">
        <v>349</v>
      </c>
      <c r="D90" s="191" t="s">
        <v>349</v>
      </c>
      <c r="E90" s="191" t="s">
        <v>349</v>
      </c>
      <c r="F90" s="365" t="s">
        <v>349</v>
      </c>
      <c r="G90" s="349"/>
      <c r="H90" s="187"/>
      <c r="I90" s="28">
        <v>0.75</v>
      </c>
      <c r="J90" s="10"/>
      <c r="L90" s="21"/>
    </row>
    <row r="91" spans="1:12" x14ac:dyDescent="0.3">
      <c r="A91" s="36"/>
      <c r="F91" s="154"/>
      <c r="G91" s="349"/>
      <c r="H91" s="187"/>
      <c r="I91" s="29"/>
      <c r="J91" s="10"/>
    </row>
    <row r="92" spans="1:12" x14ac:dyDescent="0.3">
      <c r="A92" s="27">
        <v>0.87152777777777779</v>
      </c>
      <c r="B92" s="217"/>
      <c r="C92" s="216"/>
      <c r="D92" s="216"/>
      <c r="E92" s="190"/>
      <c r="F92" s="244"/>
      <c r="G92" s="349"/>
      <c r="H92" s="187"/>
      <c r="I92" s="29"/>
      <c r="J92" s="10"/>
    </row>
    <row r="93" spans="1:12" x14ac:dyDescent="0.3">
      <c r="A93" s="36"/>
      <c r="B93" s="185">
        <f>'WK 46'!F93+1</f>
        <v>217</v>
      </c>
      <c r="C93" s="185">
        <f>+B93+1</f>
        <v>218</v>
      </c>
      <c r="D93" s="185">
        <f t="shared" ref="D93:F93" si="21">+C93+1</f>
        <v>219</v>
      </c>
      <c r="E93" s="185">
        <f t="shared" si="21"/>
        <v>220</v>
      </c>
      <c r="F93" s="185">
        <f t="shared" si="21"/>
        <v>221</v>
      </c>
      <c r="G93" s="510">
        <f>'WK 46'!H93+1</f>
        <v>13</v>
      </c>
      <c r="H93" s="432">
        <f>+G93+1</f>
        <v>14</v>
      </c>
      <c r="I93" s="29"/>
      <c r="J93" s="10"/>
    </row>
    <row r="94" spans="1:12" ht="15.6" customHeight="1" x14ac:dyDescent="0.3">
      <c r="A94" s="23">
        <v>0.875</v>
      </c>
      <c r="B94" s="177" t="s">
        <v>479</v>
      </c>
      <c r="C94" s="177" t="s">
        <v>479</v>
      </c>
      <c r="D94" s="177" t="s">
        <v>479</v>
      </c>
      <c r="E94" s="177" t="s">
        <v>479</v>
      </c>
      <c r="F94" s="177" t="s">
        <v>479</v>
      </c>
      <c r="G94" s="177" t="s">
        <v>479</v>
      </c>
      <c r="H94" s="177" t="s">
        <v>479</v>
      </c>
      <c r="I94" s="28">
        <v>0.77083333333333337</v>
      </c>
      <c r="J94" s="10"/>
    </row>
    <row r="95" spans="1:12" ht="15.6" customHeight="1" x14ac:dyDescent="0.3">
      <c r="A95" s="23"/>
      <c r="B95" s="216" t="s">
        <v>489</v>
      </c>
      <c r="C95" s="216"/>
      <c r="D95" s="216"/>
      <c r="E95" s="216"/>
      <c r="F95" s="216"/>
      <c r="G95" s="216"/>
      <c r="H95" s="216"/>
      <c r="I95" s="29"/>
      <c r="J95" s="10"/>
    </row>
    <row r="96" spans="1:12" x14ac:dyDescent="0.3">
      <c r="A96" s="37"/>
      <c r="B96" s="216"/>
      <c r="C96" s="216"/>
      <c r="D96" s="216"/>
      <c r="E96" s="216"/>
      <c r="F96" s="216"/>
      <c r="G96" s="216"/>
      <c r="H96" s="216"/>
      <c r="I96" s="29"/>
      <c r="J96" s="10"/>
    </row>
    <row r="97" spans="1:10" x14ac:dyDescent="0.3">
      <c r="A97" s="23">
        <v>0.89583333333333337</v>
      </c>
      <c r="B97" s="216"/>
      <c r="C97" s="216"/>
      <c r="D97" s="216"/>
      <c r="E97" s="216"/>
      <c r="F97" s="216"/>
      <c r="G97" s="216"/>
      <c r="H97" s="216"/>
      <c r="I97" s="29">
        <v>0.79166666666666663</v>
      </c>
      <c r="J97" s="10"/>
    </row>
    <row r="98" spans="1:10" x14ac:dyDescent="0.3">
      <c r="A98" s="23">
        <v>0.91319444444444453</v>
      </c>
      <c r="B98" s="216"/>
      <c r="C98" s="216"/>
      <c r="D98" s="216"/>
      <c r="E98" s="216"/>
      <c r="F98" s="216"/>
      <c r="G98" s="216"/>
      <c r="H98" s="216"/>
      <c r="I98" s="29"/>
      <c r="J98" s="10"/>
    </row>
    <row r="99" spans="1:10" x14ac:dyDescent="0.3">
      <c r="A99" s="34"/>
      <c r="B99" s="216"/>
      <c r="C99" s="216"/>
      <c r="D99" s="216"/>
      <c r="E99" s="216"/>
      <c r="F99" s="216"/>
      <c r="G99" s="216"/>
      <c r="H99" s="216"/>
      <c r="I99" s="30"/>
      <c r="J99" s="10"/>
    </row>
    <row r="100" spans="1:10" x14ac:dyDescent="0.3">
      <c r="A100" s="23">
        <v>0.91666666666666663</v>
      </c>
      <c r="B100" s="216"/>
      <c r="C100" s="216"/>
      <c r="D100" s="216"/>
      <c r="E100" s="216"/>
      <c r="F100" s="216"/>
      <c r="G100" s="216"/>
      <c r="H100" s="216"/>
      <c r="I100" s="28">
        <v>0.8125</v>
      </c>
      <c r="J100" s="10"/>
    </row>
    <row r="101" spans="1:10" x14ac:dyDescent="0.3">
      <c r="A101" s="38">
        <v>0.93055555555555547</v>
      </c>
      <c r="B101" s="216"/>
      <c r="C101" s="216"/>
      <c r="D101" s="216"/>
      <c r="E101" s="216"/>
      <c r="F101" s="216"/>
      <c r="G101" s="216"/>
      <c r="H101" s="216"/>
      <c r="I101" s="29"/>
      <c r="J101" s="10"/>
    </row>
    <row r="102" spans="1:10" x14ac:dyDescent="0.3">
      <c r="A102" s="39">
        <v>0.93402777777777779</v>
      </c>
      <c r="B102" s="318">
        <f>'WK 46'!H102+1</f>
        <v>42</v>
      </c>
      <c r="C102" s="318">
        <f t="shared" ref="C102:H102" si="22">B102+1</f>
        <v>43</v>
      </c>
      <c r="D102" s="318">
        <f t="shared" si="22"/>
        <v>44</v>
      </c>
      <c r="E102" s="318">
        <f t="shared" si="22"/>
        <v>45</v>
      </c>
      <c r="F102" s="318">
        <f t="shared" si="22"/>
        <v>46</v>
      </c>
      <c r="G102" s="318">
        <f t="shared" si="22"/>
        <v>47</v>
      </c>
      <c r="H102" s="318">
        <f t="shared" si="22"/>
        <v>48</v>
      </c>
      <c r="I102" s="30"/>
      <c r="J102" s="10"/>
    </row>
    <row r="103" spans="1:10" x14ac:dyDescent="0.3">
      <c r="A103" s="23">
        <v>0.9375</v>
      </c>
      <c r="B103" s="158" t="s">
        <v>24</v>
      </c>
      <c r="C103" s="158" t="s">
        <v>24</v>
      </c>
      <c r="D103" s="158" t="s">
        <v>24</v>
      </c>
      <c r="E103" s="158" t="s">
        <v>24</v>
      </c>
      <c r="F103" s="218" t="s">
        <v>24</v>
      </c>
      <c r="G103" s="158" t="s">
        <v>24</v>
      </c>
      <c r="H103" s="158" t="s">
        <v>24</v>
      </c>
      <c r="I103" s="28">
        <v>0.83333333333333337</v>
      </c>
      <c r="J103" s="10"/>
    </row>
    <row r="104" spans="1:10" x14ac:dyDescent="0.3">
      <c r="A104" s="23"/>
      <c r="B104" s="317"/>
      <c r="C104" s="317"/>
      <c r="D104" s="317"/>
      <c r="E104" s="317"/>
      <c r="F104" s="236"/>
      <c r="G104" s="160"/>
      <c r="H104" s="160"/>
      <c r="I104" s="28"/>
      <c r="J104" s="10"/>
    </row>
    <row r="105" spans="1:10" x14ac:dyDescent="0.3">
      <c r="A105" s="23"/>
      <c r="B105" s="162"/>
      <c r="C105" s="162"/>
      <c r="D105" s="162"/>
      <c r="E105" s="162"/>
      <c r="F105" s="236"/>
      <c r="G105" s="127"/>
      <c r="H105" s="127"/>
      <c r="I105" s="28"/>
      <c r="J105" s="10"/>
    </row>
    <row r="106" spans="1:10" x14ac:dyDescent="0.3">
      <c r="A106" s="23">
        <v>0.95833333333333337</v>
      </c>
      <c r="F106" s="160"/>
      <c r="G106" s="319"/>
      <c r="H106" s="160"/>
      <c r="I106" s="28">
        <v>0.85416666666666663</v>
      </c>
      <c r="J106" s="10"/>
    </row>
    <row r="107" spans="1:10" s="40" customFormat="1" x14ac:dyDescent="0.3">
      <c r="A107" s="18">
        <v>0.97916666666666663</v>
      </c>
      <c r="B107" s="176"/>
      <c r="C107" s="176"/>
      <c r="D107" s="176"/>
      <c r="E107" s="176"/>
      <c r="F107" s="219"/>
      <c r="G107" s="176"/>
      <c r="H107" s="176"/>
      <c r="I107" s="28">
        <v>0.875</v>
      </c>
    </row>
    <row r="108" spans="1:10" x14ac:dyDescent="0.3">
      <c r="A108" s="23">
        <v>0</v>
      </c>
      <c r="B108" s="176"/>
      <c r="C108" s="176"/>
      <c r="D108" s="176"/>
      <c r="E108" s="176"/>
      <c r="F108" s="365"/>
      <c r="G108" s="127"/>
      <c r="H108" s="127"/>
      <c r="I108" s="28">
        <v>0.89583333333333337</v>
      </c>
      <c r="J108" s="10"/>
    </row>
    <row r="109" spans="1:10" x14ac:dyDescent="0.3">
      <c r="A109" s="23">
        <v>6.9444444444444441E-3</v>
      </c>
      <c r="B109" s="176"/>
      <c r="C109" s="176"/>
      <c r="D109" s="176"/>
      <c r="E109" s="236"/>
      <c r="F109" s="154"/>
      <c r="G109" s="127"/>
      <c r="H109" s="127"/>
      <c r="I109" s="29"/>
      <c r="J109" s="10"/>
    </row>
    <row r="110" spans="1:10" x14ac:dyDescent="0.3">
      <c r="A110" s="23">
        <v>1.0416666666666666E-2</v>
      </c>
      <c r="B110" s="160" t="s">
        <v>61</v>
      </c>
      <c r="C110" s="160" t="s">
        <v>405</v>
      </c>
      <c r="D110" s="160" t="s">
        <v>397</v>
      </c>
      <c r="E110" s="160" t="s">
        <v>403</v>
      </c>
      <c r="F110" s="219" t="s">
        <v>105</v>
      </c>
      <c r="G110" s="191" t="s">
        <v>65</v>
      </c>
      <c r="H110" s="191" t="s">
        <v>130</v>
      </c>
      <c r="I110" s="30"/>
      <c r="J110" s="10"/>
    </row>
    <row r="111" spans="1:10" x14ac:dyDescent="0.3">
      <c r="A111" s="23">
        <v>2.0833333333333332E-2</v>
      </c>
      <c r="F111" s="154"/>
      <c r="G111" s="127"/>
      <c r="H111" s="127"/>
      <c r="I111" s="28">
        <v>0.91666666666666663</v>
      </c>
      <c r="J111" s="10"/>
    </row>
    <row r="112" spans="1:10" x14ac:dyDescent="0.3">
      <c r="A112" s="23">
        <v>2.7777777777777776E-2</v>
      </c>
      <c r="F112" s="154"/>
      <c r="G112" s="137"/>
      <c r="H112" s="137"/>
      <c r="I112" s="29"/>
      <c r="J112" s="10"/>
    </row>
    <row r="113" spans="1:10" ht="15.6" customHeight="1" x14ac:dyDescent="0.3">
      <c r="A113" s="23">
        <v>3.4722222222222224E-2</v>
      </c>
      <c r="F113" s="154"/>
      <c r="G113" s="144"/>
      <c r="H113" s="144"/>
      <c r="I113" s="29"/>
      <c r="J113" s="10"/>
    </row>
    <row r="114" spans="1:10" x14ac:dyDescent="0.3">
      <c r="A114" s="41">
        <v>3.8194444444444441E-2</v>
      </c>
      <c r="F114" s="154"/>
      <c r="G114" s="144"/>
      <c r="H114" s="144"/>
      <c r="I114" s="30"/>
      <c r="J114" s="10"/>
    </row>
    <row r="115" spans="1:10" x14ac:dyDescent="0.3">
      <c r="A115" s="23">
        <v>4.1666666666666664E-2</v>
      </c>
      <c r="F115" s="154"/>
      <c r="G115" s="144"/>
      <c r="H115" s="144"/>
      <c r="I115" s="28">
        <v>0.9375</v>
      </c>
      <c r="J115" s="10"/>
    </row>
    <row r="116" spans="1:10" x14ac:dyDescent="0.3">
      <c r="A116" s="27">
        <v>4.5138888888888888E-2</v>
      </c>
      <c r="F116" s="154"/>
      <c r="G116" s="127"/>
      <c r="H116" s="127"/>
      <c r="I116" s="30"/>
      <c r="J116" s="10"/>
    </row>
    <row r="117" spans="1:10" x14ac:dyDescent="0.3">
      <c r="A117" s="27">
        <v>5.6944444444444443E-2</v>
      </c>
      <c r="F117" s="154"/>
      <c r="G117" s="127"/>
      <c r="H117" s="127"/>
      <c r="I117" s="29"/>
      <c r="J117" s="10"/>
    </row>
    <row r="118" spans="1:10" x14ac:dyDescent="0.3">
      <c r="A118" s="27">
        <v>5.9027777777777783E-2</v>
      </c>
      <c r="B118" s="199"/>
      <c r="C118" s="199"/>
      <c r="D118" s="199"/>
      <c r="E118" s="199"/>
      <c r="F118" s="240"/>
      <c r="G118" s="127"/>
      <c r="H118" s="127"/>
      <c r="I118" s="29"/>
      <c r="J118" s="10"/>
    </row>
    <row r="119" spans="1:10" x14ac:dyDescent="0.3">
      <c r="A119" s="23">
        <v>6.25E-2</v>
      </c>
      <c r="B119" s="135" t="s">
        <v>13</v>
      </c>
      <c r="C119" s="135" t="s">
        <v>13</v>
      </c>
      <c r="D119" s="135" t="s">
        <v>13</v>
      </c>
      <c r="E119" s="135" t="s">
        <v>13</v>
      </c>
      <c r="F119" s="156" t="s">
        <v>13</v>
      </c>
      <c r="G119" s="523" t="s">
        <v>16</v>
      </c>
      <c r="H119" s="523" t="s">
        <v>389</v>
      </c>
      <c r="I119" s="28">
        <v>0.95833333333333337</v>
      </c>
      <c r="J119" s="10"/>
    </row>
    <row r="120" spans="1:10" x14ac:dyDescent="0.3">
      <c r="A120" s="27">
        <v>7.2916666666666671E-2</v>
      </c>
      <c r="B120" s="144"/>
      <c r="C120" s="144"/>
      <c r="D120" s="144"/>
      <c r="E120" s="144"/>
      <c r="F120" s="174"/>
      <c r="G120" s="524"/>
      <c r="H120" s="524"/>
      <c r="I120" s="30"/>
      <c r="J120" s="10"/>
    </row>
    <row r="121" spans="1:10" x14ac:dyDescent="0.3">
      <c r="A121" s="27">
        <v>7.9861111111111105E-2</v>
      </c>
      <c r="B121" s="144">
        <f>+B81</f>
        <v>1097</v>
      </c>
      <c r="C121" s="144">
        <f>+C81</f>
        <v>1098</v>
      </c>
      <c r="D121" s="144">
        <f>+D81</f>
        <v>1099</v>
      </c>
      <c r="E121" s="144">
        <f>+E81</f>
        <v>1100</v>
      </c>
      <c r="F121" s="174">
        <f>+F81</f>
        <v>1101</v>
      </c>
      <c r="G121" s="524"/>
      <c r="H121" s="524"/>
      <c r="I121" s="29"/>
      <c r="J121" s="10"/>
    </row>
    <row r="122" spans="1:10" x14ac:dyDescent="0.3">
      <c r="A122" s="18">
        <v>8.3333333333333329E-2</v>
      </c>
      <c r="B122" s="135" t="s">
        <v>389</v>
      </c>
      <c r="C122" s="135" t="s">
        <v>389</v>
      </c>
      <c r="D122" s="135" t="s">
        <v>389</v>
      </c>
      <c r="E122" s="135" t="s">
        <v>389</v>
      </c>
      <c r="F122" s="156" t="s">
        <v>389</v>
      </c>
      <c r="G122" s="524"/>
      <c r="H122" s="524"/>
      <c r="I122" s="28">
        <v>0.97916666666666663</v>
      </c>
      <c r="J122" s="10"/>
    </row>
    <row r="123" spans="1:10" x14ac:dyDescent="0.3">
      <c r="A123" s="27">
        <v>9.375E-2</v>
      </c>
      <c r="F123" s="154"/>
      <c r="G123" s="524"/>
      <c r="H123" s="524"/>
      <c r="I123" s="29"/>
      <c r="J123" s="10"/>
    </row>
    <row r="124" spans="1:10" x14ac:dyDescent="0.3">
      <c r="A124" s="27">
        <v>9.7222222222222224E-2</v>
      </c>
      <c r="F124" s="154"/>
      <c r="G124" s="524"/>
      <c r="H124" s="524"/>
      <c r="I124" s="30"/>
      <c r="J124" s="10"/>
    </row>
    <row r="125" spans="1:10" x14ac:dyDescent="0.3">
      <c r="A125" s="27">
        <v>0.10069444444444443</v>
      </c>
      <c r="B125" s="136">
        <f>+B89</f>
        <v>128</v>
      </c>
      <c r="C125" s="136">
        <f t="shared" ref="C125:F125" si="23">+C89</f>
        <v>129</v>
      </c>
      <c r="D125" s="136">
        <f t="shared" si="23"/>
        <v>130</v>
      </c>
      <c r="E125" s="136">
        <f t="shared" si="23"/>
        <v>131</v>
      </c>
      <c r="F125" s="157">
        <f t="shared" si="23"/>
        <v>132</v>
      </c>
      <c r="G125" s="524"/>
      <c r="H125" s="524"/>
      <c r="I125" s="29"/>
      <c r="J125" s="10"/>
    </row>
    <row r="126" spans="1:10" x14ac:dyDescent="0.3">
      <c r="A126" s="23">
        <v>0.10416666666666667</v>
      </c>
      <c r="B126" s="140" t="s">
        <v>19</v>
      </c>
      <c r="C126" s="140" t="s">
        <v>19</v>
      </c>
      <c r="D126" s="140" t="s">
        <v>19</v>
      </c>
      <c r="E126" s="140" t="s">
        <v>19</v>
      </c>
      <c r="F126" s="243" t="s">
        <v>19</v>
      </c>
      <c r="G126" s="524"/>
      <c r="H126" s="524"/>
      <c r="I126" s="28">
        <v>0</v>
      </c>
      <c r="J126" s="10"/>
    </row>
    <row r="127" spans="1:10" x14ac:dyDescent="0.3">
      <c r="A127" s="27">
        <v>0.1111111111111111</v>
      </c>
      <c r="B127" s="136">
        <f>+B85</f>
        <v>767</v>
      </c>
      <c r="C127" s="136">
        <f t="shared" ref="C127:F127" si="24">+C85</f>
        <v>768</v>
      </c>
      <c r="D127" s="136">
        <f t="shared" si="24"/>
        <v>769</v>
      </c>
      <c r="E127" s="136">
        <f t="shared" si="24"/>
        <v>770</v>
      </c>
      <c r="F127" s="157">
        <f t="shared" si="24"/>
        <v>771</v>
      </c>
      <c r="G127" s="525"/>
      <c r="H127" s="525"/>
      <c r="I127" s="30"/>
      <c r="J127" s="10"/>
    </row>
    <row r="128" spans="1:10" x14ac:dyDescent="0.3">
      <c r="A128" s="42">
        <v>0.125</v>
      </c>
      <c r="B128" s="201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529" t="s">
        <v>19</v>
      </c>
      <c r="H128" s="593" t="s">
        <v>13</v>
      </c>
      <c r="I128" s="28">
        <v>2.0833333333333332E-2</v>
      </c>
      <c r="J128" s="10"/>
    </row>
    <row r="129" spans="1:10" x14ac:dyDescent="0.3">
      <c r="A129" s="38">
        <v>0.13194444444444445</v>
      </c>
      <c r="D129" s="129"/>
      <c r="E129" s="128"/>
      <c r="F129" s="174"/>
      <c r="G129" s="530"/>
      <c r="H129" s="562"/>
      <c r="I129" s="30"/>
      <c r="J129" s="10"/>
    </row>
    <row r="130" spans="1:10" x14ac:dyDescent="0.3">
      <c r="A130" s="38">
        <v>0.1423611111111111</v>
      </c>
      <c r="D130" s="129"/>
      <c r="E130" s="128"/>
      <c r="F130" s="174"/>
      <c r="G130" s="530"/>
      <c r="H130" s="562"/>
      <c r="I130" s="29"/>
      <c r="J130" s="10"/>
    </row>
    <row r="131" spans="1:10" x14ac:dyDescent="0.3">
      <c r="A131" s="39">
        <v>0.14444444444444446</v>
      </c>
      <c r="B131" s="144">
        <f t="shared" ref="B131:F131" si="25">+B77</f>
        <v>506</v>
      </c>
      <c r="C131" s="144">
        <f t="shared" si="25"/>
        <v>507</v>
      </c>
      <c r="D131" s="144">
        <f t="shared" si="25"/>
        <v>508</v>
      </c>
      <c r="E131" s="144">
        <f t="shared" si="25"/>
        <v>509</v>
      </c>
      <c r="F131" s="174">
        <f t="shared" si="25"/>
        <v>510</v>
      </c>
      <c r="G131" s="530"/>
      <c r="H131" s="562"/>
      <c r="I131" s="29"/>
      <c r="J131" s="10"/>
    </row>
    <row r="132" spans="1:10" x14ac:dyDescent="0.3">
      <c r="A132" s="23">
        <v>0.14583333333333334</v>
      </c>
      <c r="B132" s="141" t="s">
        <v>415</v>
      </c>
      <c r="C132" s="141" t="s">
        <v>415</v>
      </c>
      <c r="D132" s="141" t="s">
        <v>415</v>
      </c>
      <c r="E132" s="141" t="s">
        <v>415</v>
      </c>
      <c r="F132" s="150" t="s">
        <v>415</v>
      </c>
      <c r="G132" s="530"/>
      <c r="H132" s="562"/>
      <c r="I132" s="28">
        <v>4.1666666666666664E-2</v>
      </c>
      <c r="J132" s="10"/>
    </row>
    <row r="133" spans="1:10" x14ac:dyDescent="0.3">
      <c r="A133" s="23">
        <v>0.14930555555555555</v>
      </c>
      <c r="D133" s="129"/>
      <c r="E133" s="128"/>
      <c r="F133" s="154"/>
      <c r="G133" s="530"/>
      <c r="H133" s="562"/>
      <c r="I133" s="29"/>
      <c r="J133" s="10"/>
    </row>
    <row r="134" spans="1:10" x14ac:dyDescent="0.3">
      <c r="A134" s="27">
        <v>0.15972222222222224</v>
      </c>
      <c r="D134" s="129"/>
      <c r="E134" s="128"/>
      <c r="F134" s="154"/>
      <c r="G134" s="530"/>
      <c r="H134" s="562"/>
      <c r="I134" s="30"/>
      <c r="J134" s="10"/>
    </row>
    <row r="135" spans="1:10" x14ac:dyDescent="0.3">
      <c r="A135" s="27">
        <v>0.16319444444444445</v>
      </c>
      <c r="B135" s="136">
        <f>+B72</f>
        <v>27</v>
      </c>
      <c r="C135" s="136">
        <f>+C72</f>
        <v>28</v>
      </c>
      <c r="D135" s="136">
        <f>+D72</f>
        <v>29</v>
      </c>
      <c r="E135" s="136">
        <f>+E72</f>
        <v>30</v>
      </c>
      <c r="F135" s="157">
        <f>+F72</f>
        <v>31</v>
      </c>
      <c r="G135" s="530"/>
      <c r="H135" s="562"/>
      <c r="I135" s="29"/>
      <c r="J135" s="10"/>
    </row>
    <row r="136" spans="1:10" x14ac:dyDescent="0.3">
      <c r="A136" s="23">
        <v>0.16666666666666666</v>
      </c>
      <c r="B136" s="137" t="s">
        <v>348</v>
      </c>
      <c r="C136" s="137" t="s">
        <v>348</v>
      </c>
      <c r="D136" s="137" t="s">
        <v>348</v>
      </c>
      <c r="E136" s="137" t="s">
        <v>348</v>
      </c>
      <c r="F136" s="151" t="s">
        <v>348</v>
      </c>
      <c r="G136" s="530"/>
      <c r="H136" s="562"/>
      <c r="I136" s="28">
        <v>6.25E-2</v>
      </c>
      <c r="J136" s="10"/>
    </row>
    <row r="137" spans="1:10" x14ac:dyDescent="0.3">
      <c r="A137" s="27">
        <v>0.17708333333333334</v>
      </c>
      <c r="B137" s="154"/>
      <c r="C137" s="154"/>
      <c r="E137" s="129"/>
      <c r="F137" s="128"/>
      <c r="G137" s="530"/>
      <c r="H137" s="562"/>
      <c r="I137" s="29"/>
      <c r="J137" s="10"/>
    </row>
    <row r="138" spans="1:10" x14ac:dyDescent="0.3">
      <c r="A138" s="39">
        <v>0.18402777777777779</v>
      </c>
      <c r="B138" s="136">
        <f t="shared" ref="B138:F138" si="26">+B93</f>
        <v>217</v>
      </c>
      <c r="C138" s="136">
        <f t="shared" si="26"/>
        <v>218</v>
      </c>
      <c r="D138" s="136">
        <f t="shared" si="26"/>
        <v>219</v>
      </c>
      <c r="E138" s="136">
        <f t="shared" si="26"/>
        <v>220</v>
      </c>
      <c r="F138" s="157">
        <f t="shared" si="26"/>
        <v>221</v>
      </c>
      <c r="G138" s="531"/>
      <c r="H138" s="563"/>
      <c r="I138" s="30"/>
      <c r="J138" s="10"/>
    </row>
    <row r="139" spans="1:10" x14ac:dyDescent="0.3">
      <c r="A139" s="346">
        <v>0.1875</v>
      </c>
      <c r="B139" s="135" t="s">
        <v>13</v>
      </c>
      <c r="C139" s="135" t="s">
        <v>13</v>
      </c>
      <c r="D139" s="135" t="s">
        <v>13</v>
      </c>
      <c r="E139" s="135" t="s">
        <v>13</v>
      </c>
      <c r="F139" s="156" t="s">
        <v>13</v>
      </c>
      <c r="G139" s="533" t="s">
        <v>348</v>
      </c>
      <c r="H139" s="565" t="s">
        <v>485</v>
      </c>
      <c r="I139" s="28">
        <v>8.3333333333333329E-2</v>
      </c>
      <c r="J139" s="10"/>
    </row>
    <row r="140" spans="1:10" x14ac:dyDescent="0.3">
      <c r="A140" s="346">
        <v>0.19444444444444445</v>
      </c>
      <c r="F140" s="128"/>
      <c r="G140" s="533"/>
      <c r="H140" s="565"/>
      <c r="I140" s="29"/>
      <c r="J140" s="10"/>
    </row>
    <row r="141" spans="1:10" x14ac:dyDescent="0.3">
      <c r="A141" s="16">
        <v>0.20486111111111113</v>
      </c>
      <c r="B141" s="136">
        <f t="shared" ref="B141:F141" si="27">+B81</f>
        <v>1097</v>
      </c>
      <c r="C141" s="136">
        <f t="shared" si="27"/>
        <v>1098</v>
      </c>
      <c r="D141" s="136">
        <f t="shared" si="27"/>
        <v>1099</v>
      </c>
      <c r="E141" s="136">
        <f t="shared" si="27"/>
        <v>1100</v>
      </c>
      <c r="F141" s="157">
        <f t="shared" si="27"/>
        <v>1101</v>
      </c>
      <c r="G141" s="533"/>
      <c r="H141" s="565"/>
      <c r="I141" s="43"/>
      <c r="J141" s="10"/>
    </row>
    <row r="142" spans="1:10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243" t="s">
        <v>19</v>
      </c>
      <c r="G142" s="533"/>
      <c r="H142" s="565"/>
      <c r="I142" s="28">
        <v>0.10416666666666667</v>
      </c>
      <c r="J142" s="10"/>
    </row>
    <row r="143" spans="1:10" x14ac:dyDescent="0.3">
      <c r="A143" s="16">
        <v>0.21527777777777779</v>
      </c>
      <c r="B143" s="202"/>
      <c r="C143" s="202"/>
      <c r="D143" s="242"/>
      <c r="E143" s="137"/>
      <c r="F143" s="151"/>
      <c r="G143" s="533"/>
      <c r="H143" s="565"/>
      <c r="I143" s="29"/>
      <c r="J143" s="10"/>
    </row>
    <row r="144" spans="1:10" x14ac:dyDescent="0.3">
      <c r="A144" s="31"/>
      <c r="B144" s="196">
        <f t="shared" ref="B144:F144" si="28">+B85</f>
        <v>767</v>
      </c>
      <c r="C144" s="196">
        <f t="shared" si="28"/>
        <v>768</v>
      </c>
      <c r="D144" s="196">
        <f t="shared" si="28"/>
        <v>769</v>
      </c>
      <c r="E144" s="196">
        <f t="shared" si="28"/>
        <v>770</v>
      </c>
      <c r="F144" s="286">
        <f t="shared" si="28"/>
        <v>771</v>
      </c>
      <c r="G144" s="533"/>
      <c r="H144" s="565"/>
      <c r="I144" s="32"/>
      <c r="J144" s="10"/>
    </row>
    <row r="145" spans="1:10" x14ac:dyDescent="0.3">
      <c r="A145" s="16">
        <v>0.22916666666666666</v>
      </c>
      <c r="B145" s="139" t="s">
        <v>190</v>
      </c>
      <c r="C145" s="139" t="s">
        <v>190</v>
      </c>
      <c r="D145" s="139" t="s">
        <v>190</v>
      </c>
      <c r="E145" s="139" t="s">
        <v>190</v>
      </c>
      <c r="F145" s="310" t="s">
        <v>190</v>
      </c>
      <c r="G145" s="533"/>
      <c r="H145" s="565"/>
      <c r="I145" s="28">
        <v>0.125</v>
      </c>
      <c r="J145" s="10"/>
    </row>
    <row r="146" spans="1:10" x14ac:dyDescent="0.3">
      <c r="A146" s="16">
        <v>0.24305555555555555</v>
      </c>
      <c r="F146" s="439"/>
      <c r="G146" s="533"/>
      <c r="H146" s="565"/>
      <c r="I146" s="29"/>
      <c r="J146" s="10"/>
    </row>
    <row r="147" spans="1:10" x14ac:dyDescent="0.3">
      <c r="A147" s="37"/>
      <c r="B147" s="136">
        <f t="shared" ref="B147:F147" si="29">+B74</f>
        <v>378</v>
      </c>
      <c r="C147" s="136">
        <f t="shared" si="29"/>
        <v>379</v>
      </c>
      <c r="D147" s="136">
        <f t="shared" si="29"/>
        <v>380</v>
      </c>
      <c r="E147" s="136">
        <f t="shared" si="29"/>
        <v>381</v>
      </c>
      <c r="F147" s="157">
        <f t="shared" si="29"/>
        <v>382</v>
      </c>
      <c r="G147" s="534"/>
      <c r="H147" s="595"/>
      <c r="I147" s="32"/>
      <c r="J147" s="10"/>
    </row>
    <row r="148" spans="1:10" x14ac:dyDescent="0.3">
      <c r="A148" s="128"/>
      <c r="B148" s="128"/>
      <c r="C148" s="128"/>
      <c r="D148" s="128"/>
      <c r="E148" s="128"/>
      <c r="F148" s="128"/>
      <c r="H148" s="128"/>
    </row>
    <row r="149" spans="1:10" x14ac:dyDescent="0.3">
      <c r="A149" s="128"/>
      <c r="B149" s="128"/>
      <c r="C149" s="128"/>
      <c r="D149" s="128"/>
      <c r="E149" s="128"/>
      <c r="F149" s="128"/>
      <c r="H149" s="128"/>
    </row>
    <row r="150" spans="1:10" x14ac:dyDescent="0.3">
      <c r="A150" s="128"/>
      <c r="B150" s="128"/>
      <c r="C150" s="128"/>
      <c r="D150" s="128"/>
      <c r="E150" s="128"/>
      <c r="F150" s="128"/>
      <c r="H150" s="128"/>
    </row>
    <row r="151" spans="1:10" x14ac:dyDescent="0.3">
      <c r="A151" s="128"/>
      <c r="B151" s="128"/>
      <c r="C151" s="128"/>
      <c r="D151" s="128"/>
      <c r="E151" s="128"/>
      <c r="F151" s="128"/>
      <c r="H151" s="128"/>
    </row>
    <row r="152" spans="1:10" x14ac:dyDescent="0.3">
      <c r="A152" s="128"/>
      <c r="B152" s="128"/>
      <c r="C152" s="128"/>
      <c r="D152" s="128"/>
      <c r="E152" s="128"/>
      <c r="F152" s="128"/>
      <c r="H152" s="128"/>
    </row>
    <row r="153" spans="1:10" x14ac:dyDescent="0.3">
      <c r="A153" s="128"/>
      <c r="B153" s="128"/>
      <c r="C153" s="128"/>
      <c r="D153" s="128"/>
      <c r="E153" s="128"/>
      <c r="F153" s="128"/>
      <c r="H153" s="128"/>
    </row>
    <row r="154" spans="1:10" x14ac:dyDescent="0.3">
      <c r="A154" s="128"/>
      <c r="B154" s="128"/>
      <c r="C154" s="128"/>
      <c r="D154" s="128"/>
      <c r="E154" s="128"/>
      <c r="F154" s="128"/>
      <c r="H154" s="128"/>
    </row>
    <row r="155" spans="1:10" x14ac:dyDescent="0.3">
      <c r="A155" s="128"/>
      <c r="B155" s="128"/>
      <c r="C155" s="128"/>
      <c r="D155" s="128"/>
      <c r="E155" s="128"/>
      <c r="F155" s="128"/>
      <c r="H155" s="128"/>
    </row>
    <row r="156" spans="1:10" x14ac:dyDescent="0.3">
      <c r="A156" s="128"/>
      <c r="B156" s="128"/>
      <c r="C156" s="128"/>
      <c r="D156" s="128"/>
      <c r="E156" s="128"/>
      <c r="F156" s="128"/>
      <c r="H156" s="128"/>
    </row>
    <row r="157" spans="1:10" x14ac:dyDescent="0.3">
      <c r="A157" s="128"/>
      <c r="B157" s="128"/>
      <c r="C157" s="128"/>
      <c r="D157" s="128"/>
      <c r="E157" s="128"/>
      <c r="F157" s="128"/>
      <c r="H157" s="128"/>
    </row>
    <row r="158" spans="1:10" x14ac:dyDescent="0.3">
      <c r="A158" s="128"/>
      <c r="B158" s="128"/>
      <c r="C158" s="128"/>
      <c r="D158" s="128"/>
      <c r="E158" s="128"/>
      <c r="F158" s="128"/>
      <c r="H158" s="128"/>
    </row>
    <row r="159" spans="1:10" x14ac:dyDescent="0.3">
      <c r="A159" s="128"/>
      <c r="B159" s="128"/>
      <c r="C159" s="128"/>
      <c r="D159" s="128"/>
      <c r="E159" s="128"/>
      <c r="F159" s="128"/>
      <c r="H159" s="128"/>
    </row>
    <row r="160" spans="1:10" x14ac:dyDescent="0.3">
      <c r="A160" s="128"/>
      <c r="B160" s="128"/>
      <c r="C160" s="128"/>
      <c r="D160" s="128"/>
      <c r="E160" s="128"/>
      <c r="F160" s="128"/>
      <c r="H160" s="128"/>
    </row>
    <row r="161" spans="1:8" x14ac:dyDescent="0.3">
      <c r="A161" s="128"/>
      <c r="B161" s="128"/>
      <c r="C161" s="128"/>
      <c r="D161" s="128"/>
      <c r="E161" s="128"/>
      <c r="F161" s="128"/>
      <c r="H161" s="128"/>
    </row>
    <row r="162" spans="1:8" x14ac:dyDescent="0.3">
      <c r="A162" s="128"/>
      <c r="B162" s="128"/>
      <c r="C162" s="128"/>
      <c r="D162" s="128"/>
      <c r="E162" s="128"/>
      <c r="F162" s="128"/>
      <c r="H162" s="128"/>
    </row>
    <row r="163" spans="1:8" x14ac:dyDescent="0.3">
      <c r="A163" s="128"/>
      <c r="B163" s="128"/>
      <c r="C163" s="128"/>
      <c r="D163" s="128"/>
      <c r="E163" s="128"/>
      <c r="F163" s="128"/>
      <c r="H163" s="128"/>
    </row>
    <row r="164" spans="1:8" x14ac:dyDescent="0.3">
      <c r="A164" s="128"/>
      <c r="B164" s="128"/>
      <c r="C164" s="128"/>
      <c r="D164" s="128"/>
      <c r="E164" s="128"/>
      <c r="F164" s="128"/>
      <c r="H164" s="128"/>
    </row>
    <row r="165" spans="1:8" x14ac:dyDescent="0.3">
      <c r="A165" s="128"/>
      <c r="B165" s="128"/>
      <c r="C165" s="128"/>
      <c r="D165" s="128"/>
      <c r="E165" s="128"/>
      <c r="F165" s="128"/>
      <c r="H165" s="128"/>
    </row>
    <row r="166" spans="1:8" x14ac:dyDescent="0.3">
      <c r="A166" s="128"/>
      <c r="B166" s="128"/>
      <c r="C166" s="128"/>
      <c r="D166" s="128"/>
      <c r="E166" s="128"/>
      <c r="F166" s="128"/>
      <c r="H166" s="128"/>
    </row>
    <row r="167" spans="1:8" x14ac:dyDescent="0.3">
      <c r="A167" s="128"/>
      <c r="B167" s="128"/>
      <c r="C167" s="128"/>
      <c r="D167" s="128"/>
      <c r="E167" s="128"/>
      <c r="F167" s="128"/>
      <c r="H167" s="128"/>
    </row>
    <row r="168" spans="1:8" x14ac:dyDescent="0.3">
      <c r="A168" s="128"/>
      <c r="B168" s="128"/>
      <c r="C168" s="128"/>
      <c r="D168" s="128"/>
      <c r="E168" s="128"/>
      <c r="F168" s="128"/>
      <c r="H168" s="128"/>
    </row>
    <row r="169" spans="1:8" x14ac:dyDescent="0.3">
      <c r="A169" s="128"/>
      <c r="B169" s="128"/>
      <c r="C169" s="128"/>
      <c r="D169" s="128"/>
      <c r="E169" s="128"/>
      <c r="F169" s="128"/>
      <c r="H169" s="128"/>
    </row>
    <row r="170" spans="1:8" x14ac:dyDescent="0.3">
      <c r="A170" s="128"/>
      <c r="B170" s="128"/>
      <c r="C170" s="128"/>
      <c r="D170" s="128"/>
      <c r="E170" s="128"/>
      <c r="F170" s="128"/>
      <c r="H170" s="128"/>
    </row>
    <row r="171" spans="1:8" x14ac:dyDescent="0.3">
      <c r="A171" s="128"/>
      <c r="B171" s="128"/>
      <c r="C171" s="128"/>
      <c r="D171" s="128"/>
      <c r="E171" s="128"/>
      <c r="F171" s="128"/>
      <c r="H171" s="128"/>
    </row>
    <row r="172" spans="1:8" x14ac:dyDescent="0.3">
      <c r="A172" s="128"/>
      <c r="B172" s="128"/>
      <c r="C172" s="128"/>
      <c r="D172" s="128"/>
      <c r="E172" s="128"/>
      <c r="F172" s="128"/>
      <c r="H172" s="128"/>
    </row>
    <row r="173" spans="1:8" x14ac:dyDescent="0.3">
      <c r="A173" s="128"/>
      <c r="B173" s="128"/>
      <c r="C173" s="128"/>
      <c r="D173" s="128"/>
      <c r="E173" s="128"/>
      <c r="F173" s="128"/>
      <c r="H173" s="128"/>
    </row>
    <row r="174" spans="1:8" x14ac:dyDescent="0.3">
      <c r="A174" s="128"/>
      <c r="B174" s="128"/>
      <c r="C174" s="128"/>
      <c r="D174" s="128"/>
      <c r="E174" s="128"/>
      <c r="F174" s="128"/>
      <c r="H174" s="128"/>
    </row>
    <row r="175" spans="1:8" x14ac:dyDescent="0.3">
      <c r="A175" s="128"/>
      <c r="B175" s="128"/>
      <c r="C175" s="128"/>
      <c r="D175" s="128"/>
      <c r="E175" s="128"/>
      <c r="F175" s="128"/>
      <c r="H175" s="128"/>
    </row>
    <row r="176" spans="1:8" x14ac:dyDescent="0.3">
      <c r="A176" s="128"/>
      <c r="B176" s="128"/>
      <c r="C176" s="128"/>
      <c r="D176" s="128"/>
      <c r="E176" s="128"/>
      <c r="F176" s="128"/>
      <c r="H176" s="128"/>
    </row>
    <row r="177" spans="1:8" x14ac:dyDescent="0.3">
      <c r="A177" s="128"/>
      <c r="B177" s="128"/>
      <c r="C177" s="128"/>
      <c r="D177" s="128"/>
      <c r="E177" s="128"/>
      <c r="F177" s="128"/>
      <c r="H177" s="128"/>
    </row>
    <row r="178" spans="1:8" x14ac:dyDescent="0.3">
      <c r="A178" s="128"/>
      <c r="B178" s="128"/>
      <c r="C178" s="128"/>
      <c r="D178" s="128"/>
      <c r="E178" s="128"/>
      <c r="F178" s="128"/>
      <c r="H178" s="128"/>
    </row>
    <row r="179" spans="1:8" x14ac:dyDescent="0.3">
      <c r="A179" s="128"/>
      <c r="B179" s="128"/>
      <c r="C179" s="128"/>
      <c r="D179" s="128"/>
      <c r="E179" s="128"/>
      <c r="F179" s="128"/>
      <c r="H179" s="128"/>
    </row>
    <row r="180" spans="1:8" x14ac:dyDescent="0.3">
      <c r="A180" s="128"/>
      <c r="B180" s="128"/>
      <c r="C180" s="128"/>
      <c r="D180" s="128"/>
      <c r="E180" s="128"/>
      <c r="F180" s="128"/>
      <c r="H180" s="128"/>
    </row>
    <row r="181" spans="1:8" x14ac:dyDescent="0.3">
      <c r="A181" s="128"/>
      <c r="B181" s="128"/>
      <c r="C181" s="128"/>
      <c r="D181" s="128"/>
      <c r="E181" s="128"/>
      <c r="F181" s="128"/>
      <c r="H181" s="128"/>
    </row>
    <row r="182" spans="1:8" x14ac:dyDescent="0.3">
      <c r="A182" s="128"/>
      <c r="B182" s="128"/>
      <c r="C182" s="128"/>
      <c r="D182" s="128"/>
      <c r="E182" s="128"/>
      <c r="F182" s="128"/>
      <c r="H182" s="128"/>
    </row>
    <row r="183" spans="1:8" x14ac:dyDescent="0.3">
      <c r="A183" s="128"/>
      <c r="B183" s="128"/>
      <c r="C183" s="128"/>
      <c r="D183" s="128"/>
      <c r="E183" s="128"/>
      <c r="F183" s="128"/>
      <c r="H183" s="128"/>
    </row>
    <row r="184" spans="1:8" x14ac:dyDescent="0.3">
      <c r="A184" s="128"/>
      <c r="B184" s="128"/>
      <c r="C184" s="128"/>
      <c r="D184" s="128"/>
      <c r="E184" s="128"/>
      <c r="F184" s="128"/>
      <c r="H184" s="128"/>
    </row>
    <row r="185" spans="1:8" x14ac:dyDescent="0.3">
      <c r="A185" s="128"/>
      <c r="B185" s="128"/>
      <c r="C185" s="128"/>
      <c r="D185" s="128"/>
      <c r="E185" s="128"/>
      <c r="F185" s="128"/>
      <c r="H185" s="128"/>
    </row>
    <row r="186" spans="1:8" x14ac:dyDescent="0.3">
      <c r="A186" s="128"/>
      <c r="B186" s="128"/>
      <c r="C186" s="128"/>
      <c r="D186" s="128"/>
      <c r="E186" s="128"/>
      <c r="F186" s="128"/>
      <c r="H186" s="128"/>
    </row>
    <row r="187" spans="1:8" x14ac:dyDescent="0.3">
      <c r="A187" s="128"/>
      <c r="B187" s="128"/>
      <c r="C187" s="128"/>
      <c r="D187" s="128"/>
      <c r="E187" s="128"/>
      <c r="F187" s="128"/>
      <c r="H187" s="128"/>
    </row>
    <row r="188" spans="1:8" x14ac:dyDescent="0.3">
      <c r="A188" s="128"/>
      <c r="B188" s="128"/>
      <c r="C188" s="128"/>
      <c r="D188" s="128"/>
      <c r="E188" s="128"/>
      <c r="F188" s="128"/>
      <c r="H188" s="128"/>
    </row>
    <row r="189" spans="1:8" x14ac:dyDescent="0.3">
      <c r="A189" s="128"/>
      <c r="B189" s="128"/>
      <c r="C189" s="128"/>
      <c r="D189" s="128"/>
      <c r="E189" s="128"/>
      <c r="F189" s="128"/>
      <c r="H189" s="128"/>
    </row>
    <row r="190" spans="1:8" x14ac:dyDescent="0.3">
      <c r="A190" s="128"/>
      <c r="B190" s="128"/>
      <c r="C190" s="128"/>
      <c r="D190" s="128"/>
      <c r="E190" s="128"/>
      <c r="F190" s="128"/>
      <c r="H190" s="128"/>
    </row>
    <row r="191" spans="1:8" x14ac:dyDescent="0.3">
      <c r="A191" s="128"/>
      <c r="B191" s="128"/>
      <c r="C191" s="128"/>
      <c r="D191" s="128"/>
      <c r="E191" s="128"/>
      <c r="F191" s="128"/>
      <c r="H191" s="128"/>
    </row>
    <row r="192" spans="1:8" x14ac:dyDescent="0.3">
      <c r="A192" s="128"/>
      <c r="B192" s="128"/>
      <c r="C192" s="128"/>
      <c r="D192" s="128"/>
      <c r="E192" s="128"/>
      <c r="F192" s="128"/>
      <c r="H192" s="128"/>
    </row>
    <row r="193" spans="1:8" x14ac:dyDescent="0.3">
      <c r="A193" s="128"/>
      <c r="B193" s="128"/>
      <c r="C193" s="128"/>
      <c r="D193" s="128"/>
      <c r="E193" s="128"/>
      <c r="F193" s="128"/>
      <c r="H193" s="128"/>
    </row>
    <row r="194" spans="1:8" x14ac:dyDescent="0.3">
      <c r="A194" s="128"/>
      <c r="B194" s="128"/>
      <c r="C194" s="128"/>
      <c r="D194" s="128"/>
      <c r="E194" s="128"/>
      <c r="F194" s="128"/>
      <c r="H194" s="128"/>
    </row>
    <row r="195" spans="1:8" x14ac:dyDescent="0.3">
      <c r="A195" s="128"/>
      <c r="B195" s="128"/>
      <c r="C195" s="128"/>
      <c r="D195" s="128"/>
      <c r="E195" s="128"/>
      <c r="F195" s="128"/>
      <c r="H195" s="128"/>
    </row>
    <row r="196" spans="1:8" x14ac:dyDescent="0.3">
      <c r="A196" s="128"/>
      <c r="B196" s="128"/>
      <c r="C196" s="128"/>
      <c r="D196" s="128"/>
      <c r="E196" s="128"/>
      <c r="F196" s="128"/>
      <c r="H196" s="128"/>
    </row>
    <row r="197" spans="1:8" x14ac:dyDescent="0.3">
      <c r="A197" s="128"/>
      <c r="B197" s="128"/>
      <c r="C197" s="128"/>
      <c r="D197" s="128"/>
      <c r="E197" s="128"/>
      <c r="F197" s="128"/>
      <c r="H197" s="128"/>
    </row>
    <row r="198" spans="1:8" x14ac:dyDescent="0.3">
      <c r="A198" s="128"/>
      <c r="B198" s="128"/>
      <c r="C198" s="128"/>
      <c r="D198" s="128"/>
      <c r="E198" s="128"/>
      <c r="F198" s="128"/>
      <c r="H198" s="128"/>
    </row>
    <row r="199" spans="1:8" x14ac:dyDescent="0.3">
      <c r="A199" s="128"/>
      <c r="B199" s="128"/>
      <c r="C199" s="128"/>
      <c r="D199" s="128"/>
      <c r="E199" s="128"/>
      <c r="F199" s="128"/>
      <c r="H199" s="128"/>
    </row>
    <row r="200" spans="1:8" x14ac:dyDescent="0.3">
      <c r="A200" s="128"/>
      <c r="B200" s="128"/>
      <c r="C200" s="128"/>
      <c r="D200" s="128"/>
      <c r="E200" s="128"/>
      <c r="F200" s="128"/>
      <c r="H200" s="128"/>
    </row>
    <row r="201" spans="1:8" x14ac:dyDescent="0.3">
      <c r="A201" s="128"/>
      <c r="B201" s="128"/>
      <c r="C201" s="128"/>
      <c r="D201" s="128"/>
      <c r="E201" s="128"/>
      <c r="F201" s="128"/>
      <c r="H201" s="128"/>
    </row>
    <row r="202" spans="1:8" x14ac:dyDescent="0.3">
      <c r="A202" s="128"/>
      <c r="B202" s="128"/>
      <c r="C202" s="128"/>
      <c r="D202" s="128"/>
      <c r="E202" s="128"/>
      <c r="F202" s="128"/>
      <c r="H202" s="128"/>
    </row>
    <row r="203" spans="1:8" x14ac:dyDescent="0.3">
      <c r="A203" s="128"/>
      <c r="B203" s="128"/>
      <c r="C203" s="128"/>
      <c r="D203" s="128"/>
      <c r="E203" s="128"/>
      <c r="F203" s="128"/>
      <c r="H203" s="128"/>
    </row>
    <row r="204" spans="1:8" x14ac:dyDescent="0.3">
      <c r="A204" s="128"/>
      <c r="B204" s="128"/>
      <c r="C204" s="128"/>
      <c r="D204" s="128"/>
      <c r="E204" s="128"/>
      <c r="F204" s="128"/>
      <c r="H204" s="128"/>
    </row>
    <row r="205" spans="1:8" x14ac:dyDescent="0.3">
      <c r="A205" s="128"/>
      <c r="B205" s="128"/>
      <c r="C205" s="128"/>
      <c r="D205" s="128"/>
      <c r="E205" s="128"/>
      <c r="F205" s="128"/>
      <c r="H205" s="128"/>
    </row>
    <row r="206" spans="1:8" x14ac:dyDescent="0.3">
      <c r="A206" s="128"/>
      <c r="B206" s="128"/>
      <c r="C206" s="128"/>
      <c r="D206" s="128"/>
      <c r="E206" s="128"/>
      <c r="F206" s="128"/>
      <c r="H206" s="128"/>
    </row>
    <row r="207" spans="1:8" x14ac:dyDescent="0.3">
      <c r="A207" s="128"/>
      <c r="B207" s="128"/>
      <c r="C207" s="128"/>
      <c r="D207" s="128"/>
      <c r="E207" s="128"/>
      <c r="F207" s="128"/>
      <c r="H207" s="128"/>
    </row>
    <row r="208" spans="1:8" x14ac:dyDescent="0.3">
      <c r="A208" s="128"/>
      <c r="B208" s="128"/>
      <c r="C208" s="128"/>
      <c r="D208" s="128"/>
      <c r="E208" s="128"/>
      <c r="F208" s="128"/>
      <c r="H208" s="128"/>
    </row>
    <row r="209" spans="1:8" x14ac:dyDescent="0.3">
      <c r="A209" s="128"/>
      <c r="B209" s="128"/>
      <c r="C209" s="128"/>
      <c r="D209" s="128"/>
      <c r="E209" s="128"/>
      <c r="F209" s="128"/>
      <c r="H209" s="128"/>
    </row>
    <row r="210" spans="1:8" x14ac:dyDescent="0.3">
      <c r="A210" s="128"/>
      <c r="B210" s="128"/>
      <c r="C210" s="128"/>
      <c r="D210" s="128"/>
      <c r="E210" s="128"/>
      <c r="F210" s="128"/>
      <c r="H210" s="128"/>
    </row>
    <row r="211" spans="1:8" x14ac:dyDescent="0.3">
      <c r="A211" s="128"/>
      <c r="B211" s="128"/>
      <c r="C211" s="128"/>
      <c r="D211" s="128"/>
      <c r="E211" s="128"/>
      <c r="F211" s="128"/>
      <c r="H211" s="128"/>
    </row>
    <row r="212" spans="1:8" x14ac:dyDescent="0.3">
      <c r="A212" s="128"/>
      <c r="B212" s="128"/>
      <c r="C212" s="128"/>
      <c r="D212" s="128"/>
      <c r="E212" s="128"/>
      <c r="F212" s="128"/>
      <c r="H212" s="128"/>
    </row>
    <row r="213" spans="1:8" x14ac:dyDescent="0.3">
      <c r="A213" s="128"/>
      <c r="B213" s="128"/>
      <c r="C213" s="128"/>
      <c r="D213" s="128"/>
      <c r="E213" s="128"/>
      <c r="F213" s="128"/>
      <c r="H213" s="128"/>
    </row>
    <row r="214" spans="1:8" x14ac:dyDescent="0.3">
      <c r="A214" s="128"/>
      <c r="B214" s="128"/>
      <c r="C214" s="128"/>
      <c r="D214" s="128"/>
      <c r="E214" s="128"/>
      <c r="F214" s="128"/>
      <c r="H214" s="128"/>
    </row>
    <row r="215" spans="1:8" x14ac:dyDescent="0.3">
      <c r="A215" s="128"/>
      <c r="B215" s="128"/>
      <c r="C215" s="128"/>
      <c r="D215" s="128"/>
      <c r="E215" s="128"/>
      <c r="F215" s="128"/>
      <c r="H215" s="128"/>
    </row>
    <row r="216" spans="1:8" x14ac:dyDescent="0.3">
      <c r="A216" s="128"/>
      <c r="B216" s="128"/>
      <c r="C216" s="128"/>
      <c r="D216" s="128"/>
      <c r="E216" s="128"/>
      <c r="F216" s="128"/>
      <c r="H216" s="128"/>
    </row>
    <row r="217" spans="1:8" x14ac:dyDescent="0.3">
      <c r="A217" s="128"/>
      <c r="B217" s="128"/>
      <c r="C217" s="128"/>
      <c r="D217" s="128"/>
      <c r="E217" s="128"/>
      <c r="F217" s="128"/>
      <c r="H217" s="128"/>
    </row>
    <row r="218" spans="1:8" x14ac:dyDescent="0.3">
      <c r="A218" s="128"/>
      <c r="B218" s="128"/>
      <c r="C218" s="128"/>
      <c r="D218" s="128"/>
      <c r="E218" s="128"/>
      <c r="F218" s="128"/>
      <c r="H218" s="128"/>
    </row>
    <row r="219" spans="1:8" x14ac:dyDescent="0.3">
      <c r="A219" s="128"/>
      <c r="B219" s="128"/>
      <c r="C219" s="128"/>
      <c r="D219" s="128"/>
      <c r="E219" s="128"/>
      <c r="F219" s="128"/>
      <c r="H219" s="128"/>
    </row>
    <row r="220" spans="1:8" x14ac:dyDescent="0.3">
      <c r="A220" s="128"/>
      <c r="B220" s="128"/>
      <c r="C220" s="128"/>
      <c r="D220" s="128"/>
      <c r="E220" s="128"/>
      <c r="F220" s="128"/>
      <c r="H220" s="128"/>
    </row>
    <row r="221" spans="1:8" x14ac:dyDescent="0.3">
      <c r="A221" s="128"/>
      <c r="B221" s="128"/>
      <c r="C221" s="128"/>
      <c r="D221" s="128"/>
      <c r="E221" s="128"/>
      <c r="F221" s="128"/>
      <c r="H221" s="128"/>
    </row>
    <row r="222" spans="1:8" x14ac:dyDescent="0.3">
      <c r="A222" s="128"/>
      <c r="B222" s="128"/>
      <c r="C222" s="128"/>
      <c r="D222" s="128"/>
      <c r="E222" s="128"/>
      <c r="F222" s="128"/>
      <c r="H222" s="128"/>
    </row>
    <row r="223" spans="1:8" x14ac:dyDescent="0.3">
      <c r="A223" s="128"/>
      <c r="B223" s="128"/>
      <c r="C223" s="128"/>
      <c r="D223" s="128"/>
      <c r="E223" s="128"/>
      <c r="F223" s="128"/>
      <c r="H223" s="128"/>
    </row>
    <row r="224" spans="1:8" x14ac:dyDescent="0.3">
      <c r="A224" s="128"/>
      <c r="B224" s="128"/>
      <c r="C224" s="128"/>
      <c r="D224" s="128"/>
      <c r="E224" s="128"/>
      <c r="F224" s="128"/>
      <c r="H224" s="128"/>
    </row>
    <row r="225" spans="1:8" x14ac:dyDescent="0.3">
      <c r="A225" s="128"/>
      <c r="B225" s="128"/>
      <c r="C225" s="128"/>
      <c r="D225" s="128"/>
      <c r="E225" s="128"/>
      <c r="F225" s="128"/>
      <c r="H225" s="128"/>
    </row>
    <row r="226" spans="1:8" x14ac:dyDescent="0.3">
      <c r="A226" s="128"/>
      <c r="B226" s="128"/>
      <c r="C226" s="128"/>
      <c r="D226" s="128"/>
      <c r="E226" s="128"/>
      <c r="F226" s="128"/>
      <c r="H226" s="128"/>
    </row>
    <row r="227" spans="1:8" x14ac:dyDescent="0.3">
      <c r="A227" s="128"/>
      <c r="B227" s="128"/>
      <c r="C227" s="128"/>
      <c r="D227" s="128"/>
      <c r="E227" s="128"/>
      <c r="F227" s="128"/>
      <c r="H227" s="128"/>
    </row>
    <row r="228" spans="1:8" x14ac:dyDescent="0.3">
      <c r="A228" s="128"/>
      <c r="B228" s="128"/>
      <c r="C228" s="128"/>
      <c r="D228" s="128"/>
      <c r="E228" s="128"/>
      <c r="F228" s="128"/>
      <c r="H228" s="128"/>
    </row>
    <row r="229" spans="1:8" x14ac:dyDescent="0.3">
      <c r="A229" s="128"/>
      <c r="B229" s="128"/>
      <c r="C229" s="128"/>
      <c r="D229" s="128"/>
      <c r="E229" s="128"/>
      <c r="F229" s="128"/>
      <c r="H229" s="128"/>
    </row>
    <row r="230" spans="1:8" x14ac:dyDescent="0.3">
      <c r="A230" s="128"/>
      <c r="B230" s="128"/>
      <c r="C230" s="128"/>
      <c r="D230" s="128"/>
      <c r="E230" s="128"/>
      <c r="F230" s="128"/>
      <c r="H230" s="128"/>
    </row>
    <row r="231" spans="1:8" x14ac:dyDescent="0.3">
      <c r="A231" s="128"/>
      <c r="B231" s="128"/>
      <c r="C231" s="128"/>
      <c r="D231" s="128"/>
      <c r="E231" s="128"/>
      <c r="F231" s="128"/>
      <c r="H231" s="128"/>
    </row>
    <row r="232" spans="1:8" x14ac:dyDescent="0.3">
      <c r="A232" s="128"/>
      <c r="B232" s="128"/>
      <c r="C232" s="128"/>
      <c r="D232" s="128"/>
      <c r="E232" s="128"/>
      <c r="F232" s="128"/>
      <c r="H232" s="128"/>
    </row>
    <row r="233" spans="1:8" x14ac:dyDescent="0.3">
      <c r="A233" s="128"/>
      <c r="B233" s="128"/>
      <c r="C233" s="128"/>
      <c r="D233" s="128"/>
      <c r="E233" s="128"/>
      <c r="F233" s="128"/>
      <c r="H233" s="128"/>
    </row>
    <row r="234" spans="1:8" x14ac:dyDescent="0.3">
      <c r="A234" s="128"/>
      <c r="B234" s="128"/>
      <c r="C234" s="128"/>
      <c r="D234" s="128"/>
      <c r="E234" s="128"/>
      <c r="F234" s="128"/>
      <c r="H234" s="128"/>
    </row>
    <row r="235" spans="1:8" x14ac:dyDescent="0.3">
      <c r="A235" s="128"/>
      <c r="B235" s="128"/>
      <c r="C235" s="128"/>
      <c r="D235" s="128"/>
      <c r="E235" s="128"/>
      <c r="F235" s="128"/>
      <c r="H235" s="128"/>
    </row>
    <row r="236" spans="1:8" x14ac:dyDescent="0.3">
      <c r="A236" s="128"/>
      <c r="B236" s="128"/>
      <c r="C236" s="128"/>
      <c r="D236" s="128"/>
      <c r="E236" s="128"/>
      <c r="F236" s="128"/>
      <c r="H236" s="128"/>
    </row>
    <row r="237" spans="1:8" x14ac:dyDescent="0.3">
      <c r="A237" s="128"/>
      <c r="B237" s="128"/>
      <c r="C237" s="128"/>
      <c r="D237" s="128"/>
      <c r="E237" s="128"/>
      <c r="F237" s="128"/>
      <c r="H237" s="128"/>
    </row>
    <row r="238" spans="1:8" x14ac:dyDescent="0.3">
      <c r="A238" s="128"/>
      <c r="B238" s="128"/>
      <c r="C238" s="128"/>
      <c r="D238" s="128"/>
      <c r="E238" s="128"/>
      <c r="F238" s="128"/>
      <c r="H238" s="128"/>
    </row>
    <row r="239" spans="1:8" x14ac:dyDescent="0.3">
      <c r="A239" s="128"/>
      <c r="B239" s="128"/>
      <c r="C239" s="128"/>
      <c r="D239" s="128"/>
      <c r="E239" s="128"/>
      <c r="F239" s="128"/>
      <c r="H239" s="128"/>
    </row>
    <row r="240" spans="1:8" x14ac:dyDescent="0.3">
      <c r="A240" s="128"/>
      <c r="B240" s="128"/>
      <c r="C240" s="128"/>
      <c r="D240" s="128"/>
      <c r="E240" s="128"/>
      <c r="F240" s="128"/>
      <c r="H240" s="128"/>
    </row>
    <row r="241" spans="1:8" x14ac:dyDescent="0.3">
      <c r="A241" s="128"/>
      <c r="B241" s="128"/>
      <c r="C241" s="128"/>
      <c r="D241" s="128"/>
      <c r="E241" s="128"/>
      <c r="F241" s="128"/>
      <c r="H241" s="128"/>
    </row>
    <row r="242" spans="1:8" x14ac:dyDescent="0.3">
      <c r="A242" s="128"/>
      <c r="B242" s="128"/>
      <c r="C242" s="128"/>
      <c r="D242" s="128"/>
      <c r="E242" s="128"/>
      <c r="F242" s="128"/>
      <c r="H242" s="128"/>
    </row>
    <row r="243" spans="1:8" x14ac:dyDescent="0.3">
      <c r="A243" s="128"/>
      <c r="B243" s="128"/>
      <c r="C243" s="128"/>
      <c r="D243" s="128"/>
      <c r="E243" s="128"/>
      <c r="F243" s="128"/>
      <c r="H243" s="128"/>
    </row>
    <row r="244" spans="1:8" x14ac:dyDescent="0.3">
      <c r="A244" s="128"/>
      <c r="B244" s="128"/>
      <c r="C244" s="128"/>
      <c r="D244" s="128"/>
      <c r="E244" s="128"/>
      <c r="F244" s="128"/>
      <c r="H244" s="128"/>
    </row>
    <row r="245" spans="1:8" x14ac:dyDescent="0.3">
      <c r="A245" s="128"/>
      <c r="B245" s="128"/>
      <c r="C245" s="128"/>
      <c r="D245" s="128"/>
      <c r="E245" s="128"/>
      <c r="F245" s="128"/>
      <c r="H245" s="128"/>
    </row>
    <row r="246" spans="1:8" x14ac:dyDescent="0.3">
      <c r="A246" s="128"/>
      <c r="B246" s="128"/>
      <c r="C246" s="128"/>
      <c r="D246" s="128"/>
      <c r="E246" s="128"/>
      <c r="F246" s="128"/>
      <c r="H246" s="128"/>
    </row>
    <row r="247" spans="1:8" x14ac:dyDescent="0.3">
      <c r="A247" s="128"/>
      <c r="B247" s="128"/>
      <c r="C247" s="128"/>
      <c r="D247" s="128"/>
      <c r="E247" s="128"/>
      <c r="F247" s="128"/>
      <c r="H247" s="128"/>
    </row>
    <row r="248" spans="1:8" x14ac:dyDescent="0.3">
      <c r="A248" s="128"/>
      <c r="B248" s="128"/>
      <c r="C248" s="128"/>
      <c r="D248" s="128"/>
      <c r="E248" s="128"/>
      <c r="F248" s="128"/>
      <c r="H248" s="128"/>
    </row>
    <row r="249" spans="1:8" x14ac:dyDescent="0.3">
      <c r="A249" s="128"/>
      <c r="B249" s="128"/>
      <c r="C249" s="128"/>
      <c r="D249" s="128"/>
      <c r="E249" s="128"/>
      <c r="F249" s="128"/>
      <c r="H249" s="128"/>
    </row>
    <row r="250" spans="1:8" x14ac:dyDescent="0.3">
      <c r="A250" s="128"/>
      <c r="B250" s="128"/>
      <c r="C250" s="128"/>
      <c r="D250" s="128"/>
      <c r="E250" s="128"/>
      <c r="F250" s="128"/>
      <c r="H250" s="128"/>
    </row>
    <row r="251" spans="1:8" x14ac:dyDescent="0.3">
      <c r="A251" s="128"/>
      <c r="B251" s="128"/>
      <c r="C251" s="128"/>
      <c r="D251" s="128"/>
      <c r="E251" s="128"/>
      <c r="F251" s="128"/>
      <c r="H251" s="128"/>
    </row>
    <row r="252" spans="1:8" x14ac:dyDescent="0.3">
      <c r="A252" s="128"/>
      <c r="B252" s="128"/>
      <c r="C252" s="128"/>
      <c r="D252" s="128"/>
      <c r="E252" s="128"/>
      <c r="F252" s="128"/>
      <c r="H252" s="128"/>
    </row>
    <row r="253" spans="1:8" x14ac:dyDescent="0.3">
      <c r="A253" s="128"/>
      <c r="B253" s="128"/>
      <c r="C253" s="128"/>
      <c r="D253" s="128"/>
      <c r="E253" s="128"/>
      <c r="F253" s="128"/>
      <c r="H253" s="128"/>
    </row>
    <row r="254" spans="1:8" x14ac:dyDescent="0.3">
      <c r="A254" s="128"/>
      <c r="B254" s="128"/>
      <c r="C254" s="128"/>
      <c r="D254" s="128"/>
      <c r="E254" s="128"/>
      <c r="F254" s="128"/>
      <c r="H254" s="128"/>
    </row>
    <row r="255" spans="1:8" x14ac:dyDescent="0.3">
      <c r="A255" s="128"/>
      <c r="B255" s="128"/>
      <c r="C255" s="128"/>
      <c r="D255" s="128"/>
      <c r="E255" s="128"/>
      <c r="F255" s="128"/>
      <c r="H255" s="128"/>
    </row>
    <row r="256" spans="1:8" x14ac:dyDescent="0.3">
      <c r="A256" s="128"/>
      <c r="B256" s="128"/>
      <c r="C256" s="128"/>
      <c r="D256" s="128"/>
      <c r="E256" s="128"/>
      <c r="F256" s="128"/>
      <c r="H256" s="128"/>
    </row>
    <row r="257" spans="1:8" x14ac:dyDescent="0.3">
      <c r="A257" s="128"/>
      <c r="B257" s="128"/>
      <c r="C257" s="128"/>
      <c r="D257" s="128"/>
      <c r="E257" s="128"/>
      <c r="F257" s="128"/>
      <c r="H257" s="128"/>
    </row>
    <row r="258" spans="1:8" x14ac:dyDescent="0.3">
      <c r="A258" s="128"/>
      <c r="B258" s="128"/>
      <c r="C258" s="128"/>
      <c r="D258" s="128"/>
      <c r="E258" s="128"/>
      <c r="F258" s="128"/>
      <c r="H258" s="128"/>
    </row>
    <row r="259" spans="1:8" x14ac:dyDescent="0.3">
      <c r="A259" s="128"/>
      <c r="B259" s="128"/>
      <c r="C259" s="128"/>
      <c r="D259" s="128"/>
      <c r="E259" s="128"/>
      <c r="F259" s="128"/>
      <c r="H259" s="128"/>
    </row>
    <row r="260" spans="1:8" x14ac:dyDescent="0.3">
      <c r="A260" s="128"/>
      <c r="B260" s="128"/>
      <c r="C260" s="128"/>
      <c r="D260" s="128"/>
      <c r="E260" s="128"/>
      <c r="F260" s="128"/>
      <c r="H260" s="128"/>
    </row>
    <row r="261" spans="1:8" x14ac:dyDescent="0.3">
      <c r="A261" s="128"/>
      <c r="B261" s="128"/>
      <c r="C261" s="128"/>
      <c r="D261" s="128"/>
      <c r="E261" s="128"/>
      <c r="F261" s="128"/>
      <c r="H261" s="128"/>
    </row>
    <row r="262" spans="1:8" x14ac:dyDescent="0.3">
      <c r="A262" s="128"/>
      <c r="B262" s="128"/>
      <c r="C262" s="128"/>
      <c r="D262" s="128"/>
      <c r="E262" s="128"/>
      <c r="F262" s="128"/>
      <c r="H262" s="128"/>
    </row>
    <row r="263" spans="1:8" x14ac:dyDescent="0.3">
      <c r="A263" s="128"/>
      <c r="B263" s="128"/>
      <c r="C263" s="128"/>
      <c r="D263" s="128"/>
      <c r="E263" s="128"/>
      <c r="F263" s="128"/>
      <c r="H263" s="128"/>
    </row>
    <row r="264" spans="1:8" x14ac:dyDescent="0.3">
      <c r="A264" s="128"/>
      <c r="B264" s="128"/>
      <c r="C264" s="128"/>
      <c r="D264" s="128"/>
      <c r="E264" s="128"/>
      <c r="F264" s="128"/>
      <c r="H264" s="128"/>
    </row>
    <row r="265" spans="1:8" x14ac:dyDescent="0.3">
      <c r="A265" s="128"/>
      <c r="B265" s="128"/>
      <c r="C265" s="128"/>
      <c r="D265" s="128"/>
      <c r="E265" s="128"/>
      <c r="F265" s="128"/>
      <c r="H265" s="128"/>
    </row>
    <row r="266" spans="1:8" x14ac:dyDescent="0.3">
      <c r="A266" s="128"/>
      <c r="B266" s="128"/>
      <c r="C266" s="128"/>
      <c r="D266" s="128"/>
      <c r="E266" s="128"/>
      <c r="F266" s="128"/>
      <c r="H266" s="128"/>
    </row>
    <row r="267" spans="1:8" x14ac:dyDescent="0.3">
      <c r="A267" s="128"/>
      <c r="B267" s="128"/>
      <c r="C267" s="128"/>
      <c r="D267" s="128"/>
      <c r="E267" s="128"/>
      <c r="F267" s="128"/>
      <c r="H267" s="128"/>
    </row>
    <row r="268" spans="1:8" x14ac:dyDescent="0.3">
      <c r="A268" s="128"/>
      <c r="B268" s="128"/>
      <c r="C268" s="128"/>
      <c r="D268" s="128"/>
      <c r="E268" s="128"/>
      <c r="F268" s="128"/>
      <c r="H268" s="128"/>
    </row>
    <row r="269" spans="1:8" x14ac:dyDescent="0.3">
      <c r="A269" s="128"/>
      <c r="B269" s="128"/>
      <c r="C269" s="128"/>
      <c r="D269" s="128"/>
      <c r="E269" s="128"/>
      <c r="F269" s="128"/>
      <c r="H269" s="128"/>
    </row>
    <row r="270" spans="1:8" x14ac:dyDescent="0.3">
      <c r="A270" s="128"/>
      <c r="B270" s="128"/>
      <c r="C270" s="128"/>
      <c r="D270" s="128"/>
      <c r="E270" s="128"/>
      <c r="F270" s="128"/>
      <c r="H270" s="128"/>
    </row>
    <row r="271" spans="1:8" x14ac:dyDescent="0.3">
      <c r="A271" s="128"/>
      <c r="B271" s="128"/>
      <c r="C271" s="128"/>
      <c r="D271" s="128"/>
      <c r="E271" s="128"/>
      <c r="F271" s="128"/>
      <c r="H271" s="128"/>
    </row>
    <row r="272" spans="1:8" x14ac:dyDescent="0.3">
      <c r="A272" s="128"/>
      <c r="B272" s="128"/>
      <c r="C272" s="128"/>
      <c r="D272" s="128"/>
      <c r="E272" s="128"/>
      <c r="F272" s="128"/>
      <c r="H272" s="128"/>
    </row>
    <row r="273" spans="1:8" x14ac:dyDescent="0.3">
      <c r="A273" s="128"/>
      <c r="B273" s="128"/>
      <c r="C273" s="128"/>
      <c r="D273" s="128"/>
      <c r="E273" s="128"/>
      <c r="F273" s="128"/>
      <c r="H273" s="128"/>
    </row>
    <row r="274" spans="1:8" x14ac:dyDescent="0.3">
      <c r="A274" s="128"/>
      <c r="B274" s="128"/>
      <c r="C274" s="128"/>
      <c r="D274" s="128"/>
      <c r="E274" s="128"/>
      <c r="F274" s="128"/>
      <c r="H274" s="128"/>
    </row>
    <row r="275" spans="1:8" x14ac:dyDescent="0.3">
      <c r="A275" s="128"/>
      <c r="B275" s="128"/>
      <c r="C275" s="128"/>
      <c r="D275" s="128"/>
      <c r="E275" s="128"/>
      <c r="F275" s="128"/>
      <c r="H275" s="128"/>
    </row>
    <row r="276" spans="1:8" x14ac:dyDescent="0.3">
      <c r="A276" s="128"/>
      <c r="B276" s="128"/>
      <c r="C276" s="128"/>
      <c r="D276" s="128"/>
      <c r="E276" s="128"/>
      <c r="F276" s="128"/>
      <c r="H276" s="128"/>
    </row>
    <row r="277" spans="1:8" x14ac:dyDescent="0.3">
      <c r="A277" s="128"/>
      <c r="B277" s="128"/>
      <c r="C277" s="128"/>
      <c r="D277" s="128"/>
      <c r="E277" s="128"/>
      <c r="F277" s="128"/>
      <c r="H277" s="128"/>
    </row>
    <row r="278" spans="1:8" x14ac:dyDescent="0.3">
      <c r="A278" s="128"/>
      <c r="B278" s="128"/>
      <c r="C278" s="128"/>
      <c r="D278" s="128"/>
      <c r="E278" s="128"/>
      <c r="F278" s="128"/>
      <c r="H278" s="128"/>
    </row>
    <row r="279" spans="1:8" x14ac:dyDescent="0.3">
      <c r="A279" s="128"/>
      <c r="B279" s="128"/>
      <c r="C279" s="128"/>
      <c r="D279" s="128"/>
      <c r="E279" s="128"/>
      <c r="F279" s="128"/>
      <c r="H279" s="128"/>
    </row>
    <row r="280" spans="1:8" x14ac:dyDescent="0.3">
      <c r="A280" s="128"/>
      <c r="B280" s="128"/>
      <c r="C280" s="128"/>
      <c r="D280" s="128"/>
      <c r="E280" s="128"/>
      <c r="F280" s="128"/>
      <c r="H280" s="128"/>
    </row>
    <row r="281" spans="1:8" x14ac:dyDescent="0.3">
      <c r="A281" s="128"/>
      <c r="B281" s="128"/>
      <c r="C281" s="128"/>
      <c r="D281" s="128"/>
      <c r="E281" s="128"/>
      <c r="F281" s="128"/>
      <c r="H281" s="128"/>
    </row>
    <row r="282" spans="1:8" x14ac:dyDescent="0.3">
      <c r="A282" s="128"/>
      <c r="B282" s="128"/>
      <c r="C282" s="128"/>
      <c r="D282" s="128"/>
      <c r="E282" s="128"/>
      <c r="F282" s="128"/>
      <c r="H282" s="128"/>
    </row>
    <row r="283" spans="1:8" x14ac:dyDescent="0.3">
      <c r="A283" s="128"/>
      <c r="B283" s="128"/>
      <c r="C283" s="128"/>
      <c r="D283" s="128"/>
      <c r="E283" s="128"/>
      <c r="F283" s="128"/>
      <c r="H283" s="128"/>
    </row>
    <row r="284" spans="1:8" x14ac:dyDescent="0.3">
      <c r="A284" s="128"/>
      <c r="B284" s="128"/>
      <c r="C284" s="128"/>
      <c r="D284" s="128"/>
      <c r="E284" s="128"/>
      <c r="F284" s="128"/>
      <c r="H284" s="128"/>
    </row>
    <row r="285" spans="1:8" x14ac:dyDescent="0.3">
      <c r="A285" s="128"/>
      <c r="B285" s="128"/>
      <c r="C285" s="128"/>
      <c r="D285" s="128"/>
      <c r="E285" s="128"/>
      <c r="F285" s="128"/>
      <c r="H285" s="128"/>
    </row>
    <row r="286" spans="1:8" x14ac:dyDescent="0.3">
      <c r="A286" s="128"/>
      <c r="B286" s="128"/>
      <c r="C286" s="128"/>
      <c r="D286" s="128"/>
      <c r="E286" s="128"/>
      <c r="F286" s="128"/>
      <c r="H286" s="128"/>
    </row>
    <row r="287" spans="1:8" x14ac:dyDescent="0.3">
      <c r="A287" s="128"/>
      <c r="B287" s="128"/>
      <c r="C287" s="128"/>
      <c r="D287" s="128"/>
      <c r="E287" s="128"/>
      <c r="F287" s="128"/>
      <c r="H287" s="128"/>
    </row>
    <row r="288" spans="1:8" x14ac:dyDescent="0.3">
      <c r="A288" s="128"/>
      <c r="B288" s="128"/>
      <c r="C288" s="128"/>
      <c r="D288" s="128"/>
      <c r="E288" s="128"/>
      <c r="F288" s="128"/>
      <c r="H288" s="128"/>
    </row>
    <row r="289" spans="1:8" x14ac:dyDescent="0.3">
      <c r="A289" s="128"/>
      <c r="B289" s="128"/>
      <c r="C289" s="128"/>
      <c r="D289" s="128"/>
      <c r="E289" s="128"/>
      <c r="F289" s="128"/>
      <c r="H289" s="128"/>
    </row>
    <row r="290" spans="1:8" x14ac:dyDescent="0.3">
      <c r="A290" s="128"/>
      <c r="B290" s="128"/>
      <c r="C290" s="128"/>
      <c r="D290" s="128"/>
      <c r="E290" s="128"/>
      <c r="F290" s="128"/>
      <c r="H290" s="128"/>
    </row>
    <row r="291" spans="1:8" x14ac:dyDescent="0.3">
      <c r="A291" s="128"/>
      <c r="B291" s="128"/>
      <c r="C291" s="128"/>
      <c r="D291" s="128"/>
      <c r="E291" s="128"/>
      <c r="F291" s="128"/>
      <c r="H291" s="128"/>
    </row>
    <row r="292" spans="1:8" x14ac:dyDescent="0.3">
      <c r="A292" s="128"/>
      <c r="B292" s="128"/>
      <c r="C292" s="128"/>
      <c r="D292" s="128"/>
      <c r="E292" s="128"/>
      <c r="F292" s="128"/>
      <c r="H292" s="128"/>
    </row>
    <row r="293" spans="1:8" x14ac:dyDescent="0.3">
      <c r="A293" s="128"/>
      <c r="B293" s="128"/>
      <c r="C293" s="128"/>
      <c r="D293" s="128"/>
      <c r="E293" s="128"/>
      <c r="F293" s="128"/>
      <c r="H293" s="128"/>
    </row>
    <row r="294" spans="1:8" x14ac:dyDescent="0.3">
      <c r="A294" s="128"/>
      <c r="B294" s="128"/>
      <c r="C294" s="128"/>
      <c r="D294" s="128"/>
      <c r="E294" s="128"/>
      <c r="F294" s="128"/>
      <c r="H294" s="128"/>
    </row>
    <row r="295" spans="1:8" x14ac:dyDescent="0.3">
      <c r="A295" s="128"/>
      <c r="B295" s="128"/>
      <c r="C295" s="128"/>
      <c r="D295" s="128"/>
      <c r="E295" s="128"/>
      <c r="F295" s="128"/>
      <c r="H295" s="128"/>
    </row>
    <row r="296" spans="1:8" x14ac:dyDescent="0.3">
      <c r="A296" s="128"/>
      <c r="B296" s="128"/>
      <c r="C296" s="128"/>
      <c r="D296" s="128"/>
      <c r="E296" s="128"/>
      <c r="F296" s="128"/>
      <c r="H296" s="128"/>
    </row>
    <row r="297" spans="1:8" x14ac:dyDescent="0.3">
      <c r="A297" s="128"/>
      <c r="B297" s="128"/>
      <c r="C297" s="128"/>
      <c r="D297" s="128"/>
      <c r="E297" s="128"/>
      <c r="F297" s="128"/>
      <c r="H297" s="128"/>
    </row>
    <row r="298" spans="1:8" x14ac:dyDescent="0.3">
      <c r="A298" s="128"/>
      <c r="B298" s="128"/>
      <c r="C298" s="128"/>
      <c r="D298" s="128"/>
      <c r="E298" s="128"/>
      <c r="F298" s="128"/>
      <c r="H298" s="128"/>
    </row>
    <row r="299" spans="1:8" x14ac:dyDescent="0.3">
      <c r="A299" s="128"/>
      <c r="B299" s="128"/>
      <c r="C299" s="128"/>
      <c r="D299" s="128"/>
      <c r="E299" s="128"/>
      <c r="F299" s="128"/>
      <c r="H299" s="128"/>
    </row>
    <row r="300" spans="1:8" x14ac:dyDescent="0.3">
      <c r="A300" s="128"/>
      <c r="B300" s="128"/>
      <c r="C300" s="128"/>
      <c r="D300" s="128"/>
      <c r="E300" s="128"/>
      <c r="F300" s="128"/>
      <c r="H300" s="128"/>
    </row>
    <row r="301" spans="1:8" x14ac:dyDescent="0.3">
      <c r="A301" s="128"/>
      <c r="B301" s="128"/>
      <c r="C301" s="128"/>
      <c r="D301" s="128"/>
      <c r="E301" s="128"/>
      <c r="F301" s="128"/>
      <c r="H301" s="128"/>
    </row>
    <row r="302" spans="1:8" x14ac:dyDescent="0.3">
      <c r="A302" s="128"/>
      <c r="B302" s="128"/>
      <c r="C302" s="128"/>
      <c r="D302" s="128"/>
      <c r="E302" s="128"/>
      <c r="F302" s="128"/>
      <c r="H302" s="128"/>
    </row>
    <row r="303" spans="1:8" x14ac:dyDescent="0.3">
      <c r="A303" s="128"/>
      <c r="B303" s="128"/>
      <c r="C303" s="128"/>
      <c r="D303" s="128"/>
      <c r="E303" s="128"/>
      <c r="F303" s="128"/>
      <c r="H303" s="128"/>
    </row>
    <row r="304" spans="1:8" x14ac:dyDescent="0.3">
      <c r="A304" s="128"/>
      <c r="B304" s="128"/>
      <c r="C304" s="128"/>
      <c r="D304" s="128"/>
      <c r="E304" s="128"/>
      <c r="F304" s="128"/>
      <c r="H304" s="128"/>
    </row>
    <row r="305" spans="1:8" x14ac:dyDescent="0.3">
      <c r="A305" s="128"/>
      <c r="B305" s="128"/>
      <c r="C305" s="128"/>
      <c r="D305" s="128"/>
      <c r="E305" s="128"/>
      <c r="F305" s="128"/>
      <c r="H305" s="128"/>
    </row>
    <row r="306" spans="1:8" x14ac:dyDescent="0.3">
      <c r="A306" s="128"/>
      <c r="B306" s="128"/>
      <c r="C306" s="128"/>
      <c r="D306" s="128"/>
      <c r="E306" s="128"/>
      <c r="F306" s="128"/>
      <c r="H306" s="128"/>
    </row>
    <row r="307" spans="1:8" x14ac:dyDescent="0.3">
      <c r="A307" s="128"/>
      <c r="B307" s="128"/>
      <c r="C307" s="128"/>
      <c r="D307" s="128"/>
      <c r="E307" s="128"/>
      <c r="F307" s="128"/>
      <c r="H307" s="128"/>
    </row>
    <row r="308" spans="1:8" x14ac:dyDescent="0.3">
      <c r="A308" s="128"/>
      <c r="B308" s="128"/>
      <c r="C308" s="128"/>
      <c r="D308" s="128"/>
      <c r="E308" s="128"/>
      <c r="F308" s="128"/>
      <c r="H308" s="128"/>
    </row>
    <row r="309" spans="1:8" x14ac:dyDescent="0.3">
      <c r="A309" s="128"/>
      <c r="B309" s="128"/>
      <c r="C309" s="128"/>
      <c r="D309" s="128"/>
      <c r="E309" s="128"/>
      <c r="F309" s="128"/>
      <c r="H309" s="128"/>
    </row>
    <row r="310" spans="1:8" x14ac:dyDescent="0.3">
      <c r="A310" s="128"/>
      <c r="B310" s="128"/>
      <c r="C310" s="128"/>
      <c r="D310" s="128"/>
      <c r="E310" s="128"/>
      <c r="F310" s="128"/>
      <c r="H310" s="128"/>
    </row>
    <row r="311" spans="1:8" x14ac:dyDescent="0.3">
      <c r="A311" s="128"/>
      <c r="B311" s="128"/>
      <c r="C311" s="128"/>
      <c r="D311" s="128"/>
      <c r="E311" s="128"/>
      <c r="F311" s="128"/>
      <c r="H311" s="128"/>
    </row>
    <row r="312" spans="1:8" x14ac:dyDescent="0.3">
      <c r="A312" s="128"/>
      <c r="B312" s="128"/>
      <c r="C312" s="128"/>
      <c r="D312" s="128"/>
      <c r="E312" s="128"/>
      <c r="F312" s="128"/>
      <c r="H312" s="128"/>
    </row>
    <row r="313" spans="1:8" x14ac:dyDescent="0.3">
      <c r="A313" s="128"/>
      <c r="B313" s="128"/>
      <c r="C313" s="128"/>
      <c r="D313" s="128"/>
      <c r="E313" s="128"/>
      <c r="F313" s="128"/>
      <c r="H313" s="128"/>
    </row>
    <row r="314" spans="1:8" x14ac:dyDescent="0.3">
      <c r="A314" s="128"/>
      <c r="B314" s="128"/>
      <c r="C314" s="128"/>
      <c r="D314" s="128"/>
      <c r="E314" s="128"/>
      <c r="F314" s="128"/>
      <c r="H314" s="128"/>
    </row>
    <row r="315" spans="1:8" x14ac:dyDescent="0.3">
      <c r="A315" s="128"/>
      <c r="B315" s="128"/>
      <c r="C315" s="128"/>
      <c r="D315" s="128"/>
      <c r="E315" s="128"/>
      <c r="F315" s="128"/>
      <c r="H315" s="128"/>
    </row>
    <row r="316" spans="1:8" x14ac:dyDescent="0.3">
      <c r="A316" s="128"/>
      <c r="B316" s="128"/>
      <c r="C316" s="128"/>
      <c r="D316" s="128"/>
      <c r="E316" s="128"/>
      <c r="F316" s="128"/>
      <c r="H316" s="128"/>
    </row>
    <row r="317" spans="1:8" x14ac:dyDescent="0.3">
      <c r="A317" s="128"/>
      <c r="B317" s="128"/>
      <c r="C317" s="128"/>
      <c r="D317" s="128"/>
      <c r="E317" s="128"/>
      <c r="F317" s="128"/>
      <c r="H317" s="128"/>
    </row>
    <row r="318" spans="1:8" x14ac:dyDescent="0.3">
      <c r="A318" s="128"/>
      <c r="B318" s="128"/>
      <c r="C318" s="128"/>
      <c r="D318" s="128"/>
      <c r="E318" s="128"/>
      <c r="F318" s="128"/>
      <c r="H318" s="128"/>
    </row>
    <row r="319" spans="1:8" x14ac:dyDescent="0.3">
      <c r="A319" s="128"/>
      <c r="B319" s="128"/>
      <c r="C319" s="128"/>
      <c r="D319" s="128"/>
      <c r="E319" s="128"/>
      <c r="F319" s="128"/>
      <c r="H319" s="128"/>
    </row>
    <row r="320" spans="1:8" x14ac:dyDescent="0.3">
      <c r="A320" s="128"/>
      <c r="B320" s="128"/>
      <c r="C320" s="128"/>
      <c r="D320" s="128"/>
      <c r="E320" s="128"/>
      <c r="F320" s="128"/>
      <c r="H320" s="128"/>
    </row>
    <row r="321" spans="1:8" x14ac:dyDescent="0.3">
      <c r="A321" s="128"/>
      <c r="B321" s="128"/>
      <c r="C321" s="128"/>
      <c r="D321" s="128"/>
      <c r="E321" s="128"/>
      <c r="F321" s="128"/>
      <c r="H321" s="128"/>
    </row>
    <row r="322" spans="1:8" x14ac:dyDescent="0.3">
      <c r="A322" s="128"/>
      <c r="B322" s="128"/>
      <c r="C322" s="128"/>
      <c r="D322" s="128"/>
      <c r="E322" s="128"/>
      <c r="F322" s="128"/>
      <c r="H322" s="128"/>
    </row>
    <row r="323" spans="1:8" x14ac:dyDescent="0.3">
      <c r="A323" s="128"/>
      <c r="B323" s="128"/>
      <c r="C323" s="128"/>
      <c r="D323" s="128"/>
      <c r="E323" s="128"/>
      <c r="F323" s="128"/>
      <c r="H323" s="128"/>
    </row>
    <row r="324" spans="1:8" x14ac:dyDescent="0.3">
      <c r="A324" s="128"/>
      <c r="B324" s="128"/>
      <c r="C324" s="128"/>
      <c r="D324" s="128"/>
      <c r="E324" s="128"/>
      <c r="F324" s="128"/>
      <c r="H324" s="128"/>
    </row>
    <row r="325" spans="1:8" x14ac:dyDescent="0.3">
      <c r="A325" s="128"/>
      <c r="B325" s="128"/>
      <c r="C325" s="128"/>
      <c r="D325" s="128"/>
      <c r="E325" s="128"/>
      <c r="F325" s="128"/>
      <c r="H325" s="128"/>
    </row>
    <row r="326" spans="1:8" x14ac:dyDescent="0.3">
      <c r="A326" s="128"/>
      <c r="B326" s="128"/>
      <c r="C326" s="128"/>
      <c r="D326" s="128"/>
      <c r="E326" s="128"/>
      <c r="F326" s="128"/>
      <c r="H326" s="128"/>
    </row>
    <row r="327" spans="1:8" x14ac:dyDescent="0.3">
      <c r="A327" s="128"/>
      <c r="B327" s="128"/>
      <c r="C327" s="128"/>
      <c r="D327" s="128"/>
      <c r="E327" s="128"/>
      <c r="F327" s="128"/>
      <c r="H327" s="128"/>
    </row>
    <row r="328" spans="1:8" x14ac:dyDescent="0.3">
      <c r="A328" s="128"/>
      <c r="B328" s="128"/>
      <c r="C328" s="128"/>
      <c r="D328" s="128"/>
      <c r="E328" s="128"/>
      <c r="F328" s="128"/>
      <c r="H328" s="128"/>
    </row>
    <row r="329" spans="1:8" x14ac:dyDescent="0.3">
      <c r="A329" s="128"/>
      <c r="B329" s="128"/>
      <c r="C329" s="128"/>
      <c r="D329" s="128"/>
      <c r="E329" s="128"/>
      <c r="F329" s="128"/>
      <c r="H329" s="128"/>
    </row>
    <row r="330" spans="1:8" x14ac:dyDescent="0.3">
      <c r="A330" s="128"/>
      <c r="B330" s="128"/>
      <c r="C330" s="128"/>
      <c r="D330" s="128"/>
      <c r="E330" s="128"/>
      <c r="F330" s="128"/>
      <c r="H330" s="128"/>
    </row>
    <row r="331" spans="1:8" x14ac:dyDescent="0.3">
      <c r="A331" s="128"/>
      <c r="B331" s="128"/>
      <c r="C331" s="128"/>
      <c r="D331" s="128"/>
      <c r="E331" s="128"/>
      <c r="F331" s="128"/>
      <c r="H331" s="128"/>
    </row>
    <row r="332" spans="1:8" x14ac:dyDescent="0.3">
      <c r="A332" s="128"/>
      <c r="B332" s="128"/>
      <c r="C332" s="128"/>
      <c r="D332" s="128"/>
      <c r="E332" s="128"/>
      <c r="F332" s="128"/>
      <c r="H332" s="128"/>
    </row>
    <row r="333" spans="1:8" x14ac:dyDescent="0.3">
      <c r="A333" s="128"/>
      <c r="B333" s="128"/>
      <c r="C333" s="128"/>
      <c r="D333" s="128"/>
      <c r="E333" s="128"/>
      <c r="F333" s="128"/>
      <c r="H333" s="128"/>
    </row>
    <row r="334" spans="1:8" x14ac:dyDescent="0.3">
      <c r="A334" s="128"/>
      <c r="B334" s="128"/>
      <c r="C334" s="128"/>
      <c r="D334" s="128"/>
      <c r="E334" s="128"/>
      <c r="F334" s="128"/>
      <c r="H334" s="128"/>
    </row>
    <row r="335" spans="1:8" x14ac:dyDescent="0.3">
      <c r="A335" s="128"/>
      <c r="B335" s="128"/>
      <c r="C335" s="128"/>
      <c r="D335" s="128"/>
      <c r="E335" s="128"/>
      <c r="F335" s="128"/>
      <c r="H335" s="128"/>
    </row>
    <row r="336" spans="1:8" x14ac:dyDescent="0.3">
      <c r="A336" s="128"/>
      <c r="B336" s="128"/>
      <c r="C336" s="128"/>
      <c r="D336" s="128"/>
      <c r="E336" s="128"/>
      <c r="F336" s="128"/>
      <c r="H336" s="128"/>
    </row>
    <row r="337" spans="1:8" x14ac:dyDescent="0.3">
      <c r="A337" s="128"/>
      <c r="B337" s="128"/>
      <c r="C337" s="128"/>
      <c r="D337" s="128"/>
      <c r="E337" s="128"/>
      <c r="F337" s="128"/>
      <c r="H337" s="128"/>
    </row>
    <row r="338" spans="1:8" x14ac:dyDescent="0.3">
      <c r="A338" s="128"/>
      <c r="B338" s="128"/>
      <c r="C338" s="128"/>
      <c r="D338" s="128"/>
      <c r="E338" s="128"/>
      <c r="F338" s="128"/>
      <c r="H338" s="128"/>
    </row>
    <row r="339" spans="1:8" x14ac:dyDescent="0.3">
      <c r="A339" s="128"/>
      <c r="B339" s="128"/>
      <c r="C339" s="128"/>
      <c r="D339" s="128"/>
      <c r="E339" s="128"/>
      <c r="F339" s="128"/>
      <c r="H339" s="128"/>
    </row>
    <row r="340" spans="1:8" x14ac:dyDescent="0.3">
      <c r="A340" s="128"/>
      <c r="B340" s="128"/>
      <c r="C340" s="128"/>
      <c r="D340" s="128"/>
      <c r="E340" s="128"/>
      <c r="F340" s="128"/>
      <c r="H340" s="128"/>
    </row>
    <row r="341" spans="1:8" x14ac:dyDescent="0.3">
      <c r="A341" s="128"/>
      <c r="B341" s="128"/>
      <c r="C341" s="128"/>
      <c r="D341" s="128"/>
      <c r="E341" s="128"/>
      <c r="F341" s="128"/>
      <c r="H341" s="128"/>
    </row>
    <row r="342" spans="1:8" x14ac:dyDescent="0.3">
      <c r="A342" s="128"/>
      <c r="B342" s="128"/>
      <c r="C342" s="128"/>
      <c r="D342" s="128"/>
      <c r="E342" s="128"/>
      <c r="F342" s="128"/>
      <c r="H342" s="128"/>
    </row>
    <row r="343" spans="1:8" x14ac:dyDescent="0.3">
      <c r="A343" s="128"/>
      <c r="B343" s="128"/>
      <c r="C343" s="128"/>
      <c r="D343" s="128"/>
      <c r="E343" s="128"/>
      <c r="F343" s="128"/>
      <c r="H343" s="128"/>
    </row>
    <row r="344" spans="1:8" x14ac:dyDescent="0.3">
      <c r="A344" s="128"/>
      <c r="B344" s="128"/>
      <c r="C344" s="128"/>
      <c r="D344" s="128"/>
      <c r="E344" s="128"/>
      <c r="F344" s="128"/>
      <c r="H344" s="128"/>
    </row>
    <row r="345" spans="1:8" x14ac:dyDescent="0.3">
      <c r="A345" s="128"/>
      <c r="B345" s="128"/>
      <c r="C345" s="128"/>
      <c r="D345" s="128"/>
      <c r="E345" s="128"/>
      <c r="F345" s="128"/>
      <c r="H345" s="128"/>
    </row>
    <row r="346" spans="1:8" x14ac:dyDescent="0.3">
      <c r="A346" s="128"/>
      <c r="B346" s="128"/>
      <c r="C346" s="128"/>
      <c r="D346" s="128"/>
      <c r="E346" s="128"/>
      <c r="F346" s="128"/>
      <c r="H346" s="128"/>
    </row>
    <row r="347" spans="1:8" x14ac:dyDescent="0.3">
      <c r="A347" s="128"/>
      <c r="B347" s="128"/>
      <c r="C347" s="128"/>
      <c r="D347" s="128"/>
      <c r="E347" s="128"/>
      <c r="F347" s="128"/>
      <c r="H347" s="128"/>
    </row>
    <row r="348" spans="1:8" x14ac:dyDescent="0.3">
      <c r="A348" s="128"/>
      <c r="B348" s="128"/>
      <c r="C348" s="128"/>
      <c r="D348" s="128"/>
      <c r="E348" s="128"/>
      <c r="F348" s="128"/>
      <c r="H348" s="128"/>
    </row>
    <row r="349" spans="1:8" x14ac:dyDescent="0.3">
      <c r="A349" s="128"/>
      <c r="B349" s="128"/>
      <c r="C349" s="128"/>
      <c r="D349" s="128"/>
      <c r="E349" s="128"/>
      <c r="F349" s="128"/>
      <c r="H349" s="128"/>
    </row>
    <row r="350" spans="1:8" x14ac:dyDescent="0.3">
      <c r="A350" s="128"/>
      <c r="B350" s="128"/>
      <c r="C350" s="128"/>
      <c r="D350" s="128"/>
      <c r="E350" s="128"/>
      <c r="F350" s="128"/>
      <c r="H350" s="128"/>
    </row>
    <row r="351" spans="1:8" x14ac:dyDescent="0.3">
      <c r="A351" s="128"/>
      <c r="B351" s="128"/>
      <c r="C351" s="128"/>
      <c r="D351" s="128"/>
      <c r="E351" s="128"/>
      <c r="F351" s="128"/>
      <c r="H351" s="128"/>
    </row>
    <row r="352" spans="1:8" x14ac:dyDescent="0.3">
      <c r="A352" s="128"/>
      <c r="B352" s="128"/>
      <c r="C352" s="128"/>
      <c r="D352" s="128"/>
      <c r="E352" s="128"/>
      <c r="F352" s="128"/>
      <c r="H352" s="128"/>
    </row>
    <row r="353" spans="1:8" x14ac:dyDescent="0.3">
      <c r="A353" s="128"/>
      <c r="B353" s="128"/>
      <c r="C353" s="128"/>
      <c r="D353" s="128"/>
      <c r="E353" s="128"/>
      <c r="F353" s="128"/>
      <c r="H353" s="128"/>
    </row>
    <row r="354" spans="1:8" x14ac:dyDescent="0.3">
      <c r="A354" s="128"/>
      <c r="B354" s="128"/>
      <c r="C354" s="128"/>
      <c r="D354" s="128"/>
      <c r="E354" s="128"/>
      <c r="F354" s="128"/>
      <c r="H354" s="128"/>
    </row>
    <row r="355" spans="1:8" x14ac:dyDescent="0.3">
      <c r="A355" s="128"/>
      <c r="B355" s="128"/>
      <c r="C355" s="128"/>
      <c r="D355" s="128"/>
      <c r="E355" s="128"/>
      <c r="F355" s="128"/>
      <c r="H355" s="128"/>
    </row>
    <row r="356" spans="1:8" x14ac:dyDescent="0.3">
      <c r="A356" s="128"/>
      <c r="B356" s="128"/>
      <c r="C356" s="128"/>
      <c r="D356" s="128"/>
      <c r="E356" s="128"/>
      <c r="F356" s="128"/>
      <c r="H356" s="128"/>
    </row>
    <row r="357" spans="1:8" x14ac:dyDescent="0.3">
      <c r="A357" s="128"/>
      <c r="B357" s="128"/>
      <c r="C357" s="128"/>
      <c r="D357" s="128"/>
      <c r="E357" s="128"/>
      <c r="F357" s="128"/>
      <c r="H357" s="128"/>
    </row>
    <row r="358" spans="1:8" x14ac:dyDescent="0.3">
      <c r="A358" s="128"/>
      <c r="B358" s="128"/>
      <c r="C358" s="128"/>
      <c r="D358" s="128"/>
      <c r="E358" s="128"/>
      <c r="F358" s="128"/>
      <c r="H358" s="128"/>
    </row>
    <row r="359" spans="1:8" x14ac:dyDescent="0.3">
      <c r="A359" s="128"/>
      <c r="B359" s="128"/>
      <c r="C359" s="128"/>
      <c r="D359" s="128"/>
      <c r="E359" s="128"/>
      <c r="F359" s="128"/>
      <c r="H359" s="128"/>
    </row>
    <row r="360" spans="1:8" x14ac:dyDescent="0.3">
      <c r="A360" s="128"/>
      <c r="B360" s="128"/>
      <c r="C360" s="128"/>
      <c r="D360" s="128"/>
      <c r="E360" s="128"/>
      <c r="F360" s="128"/>
      <c r="H360" s="128"/>
    </row>
    <row r="361" spans="1:8" x14ac:dyDescent="0.3">
      <c r="A361" s="128"/>
      <c r="B361" s="128"/>
      <c r="C361" s="128"/>
      <c r="D361" s="128"/>
      <c r="E361" s="128"/>
      <c r="F361" s="128"/>
      <c r="H361" s="128"/>
    </row>
    <row r="362" spans="1:8" x14ac:dyDescent="0.3">
      <c r="A362" s="128"/>
      <c r="B362" s="128"/>
      <c r="C362" s="128"/>
      <c r="D362" s="128"/>
      <c r="E362" s="128"/>
      <c r="F362" s="128"/>
      <c r="H362" s="128"/>
    </row>
    <row r="363" spans="1:8" x14ac:dyDescent="0.3">
      <c r="A363" s="128"/>
      <c r="B363" s="128"/>
      <c r="C363" s="128"/>
      <c r="D363" s="128"/>
      <c r="E363" s="128"/>
      <c r="F363" s="128"/>
      <c r="H363" s="128"/>
    </row>
    <row r="364" spans="1:8" x14ac:dyDescent="0.3">
      <c r="A364" s="128"/>
      <c r="B364" s="128"/>
      <c r="C364" s="128"/>
      <c r="D364" s="128"/>
      <c r="E364" s="128"/>
      <c r="F364" s="128"/>
      <c r="H364" s="128"/>
    </row>
    <row r="365" spans="1:8" x14ac:dyDescent="0.3">
      <c r="A365" s="128"/>
      <c r="B365" s="128"/>
      <c r="C365" s="128"/>
      <c r="D365" s="128"/>
      <c r="E365" s="128"/>
      <c r="F365" s="128"/>
      <c r="H365" s="128"/>
    </row>
    <row r="366" spans="1:8" x14ac:dyDescent="0.3">
      <c r="A366" s="128"/>
      <c r="B366" s="128"/>
      <c r="C366" s="128"/>
      <c r="D366" s="128"/>
      <c r="E366" s="128"/>
      <c r="F366" s="128"/>
      <c r="H366" s="128"/>
    </row>
    <row r="367" spans="1:8" x14ac:dyDescent="0.3">
      <c r="A367" s="128"/>
      <c r="B367" s="128"/>
      <c r="C367" s="128"/>
      <c r="D367" s="128"/>
      <c r="E367" s="128"/>
      <c r="F367" s="128"/>
      <c r="H367" s="128"/>
    </row>
    <row r="368" spans="1:8" x14ac:dyDescent="0.3">
      <c r="A368" s="128"/>
      <c r="B368" s="128"/>
      <c r="C368" s="128"/>
      <c r="D368" s="128"/>
      <c r="E368" s="128"/>
      <c r="F368" s="128"/>
      <c r="H368" s="128"/>
    </row>
    <row r="369" spans="1:8" x14ac:dyDescent="0.3">
      <c r="A369" s="128"/>
      <c r="B369" s="128"/>
      <c r="C369" s="128"/>
      <c r="D369" s="128"/>
      <c r="E369" s="128"/>
      <c r="F369" s="128"/>
      <c r="H369" s="128"/>
    </row>
    <row r="370" spans="1:8" x14ac:dyDescent="0.3">
      <c r="A370" s="128"/>
      <c r="B370" s="128"/>
      <c r="C370" s="128"/>
      <c r="D370" s="128"/>
      <c r="E370" s="128"/>
      <c r="F370" s="128"/>
      <c r="H370" s="128"/>
    </row>
    <row r="371" spans="1:8" x14ac:dyDescent="0.3">
      <c r="A371" s="128"/>
      <c r="B371" s="128"/>
      <c r="C371" s="128"/>
      <c r="D371" s="128"/>
      <c r="E371" s="128"/>
      <c r="F371" s="128"/>
      <c r="H371" s="128"/>
    </row>
    <row r="372" spans="1:8" x14ac:dyDescent="0.3">
      <c r="A372" s="128"/>
      <c r="B372" s="128"/>
      <c r="C372" s="128"/>
      <c r="D372" s="128"/>
      <c r="E372" s="128"/>
      <c r="F372" s="128"/>
      <c r="H372" s="128"/>
    </row>
    <row r="373" spans="1:8" x14ac:dyDescent="0.3">
      <c r="A373" s="128"/>
      <c r="B373" s="128"/>
      <c r="C373" s="128"/>
      <c r="D373" s="128"/>
      <c r="E373" s="128"/>
      <c r="F373" s="128"/>
      <c r="H373" s="128"/>
    </row>
    <row r="374" spans="1:8" x14ac:dyDescent="0.3">
      <c r="A374" s="128"/>
      <c r="B374" s="128"/>
      <c r="C374" s="128"/>
      <c r="D374" s="128"/>
      <c r="E374" s="128"/>
      <c r="F374" s="128"/>
      <c r="H374" s="128"/>
    </row>
    <row r="375" spans="1:8" x14ac:dyDescent="0.3">
      <c r="A375" s="128"/>
      <c r="B375" s="128"/>
      <c r="C375" s="128"/>
      <c r="D375" s="128"/>
      <c r="E375" s="128"/>
      <c r="F375" s="128"/>
      <c r="H375" s="128"/>
    </row>
    <row r="376" spans="1:8" x14ac:dyDescent="0.3">
      <c r="A376" s="128"/>
      <c r="B376" s="128"/>
      <c r="C376" s="128"/>
      <c r="D376" s="128"/>
      <c r="E376" s="128"/>
      <c r="F376" s="128"/>
      <c r="H376" s="128"/>
    </row>
    <row r="377" spans="1:8" x14ac:dyDescent="0.3">
      <c r="A377" s="128"/>
      <c r="B377" s="128"/>
      <c r="C377" s="128"/>
      <c r="D377" s="128"/>
      <c r="E377" s="128"/>
      <c r="F377" s="128"/>
      <c r="H377" s="128"/>
    </row>
    <row r="378" spans="1:8" x14ac:dyDescent="0.3">
      <c r="A378" s="128"/>
      <c r="B378" s="128"/>
      <c r="C378" s="128"/>
      <c r="D378" s="128"/>
      <c r="E378" s="128"/>
      <c r="F378" s="128"/>
      <c r="H378" s="128"/>
    </row>
    <row r="379" spans="1:8" x14ac:dyDescent="0.3">
      <c r="A379" s="128"/>
      <c r="B379" s="128"/>
      <c r="C379" s="128"/>
      <c r="D379" s="128"/>
      <c r="E379" s="128"/>
      <c r="F379" s="128"/>
      <c r="H379" s="128"/>
    </row>
    <row r="380" spans="1:8" x14ac:dyDescent="0.3">
      <c r="A380" s="128"/>
      <c r="B380" s="128"/>
      <c r="C380" s="128"/>
      <c r="D380" s="128"/>
      <c r="E380" s="128"/>
      <c r="F380" s="128"/>
      <c r="H380" s="128"/>
    </row>
    <row r="381" spans="1:8" x14ac:dyDescent="0.3">
      <c r="A381" s="128"/>
      <c r="B381" s="128"/>
      <c r="C381" s="128"/>
      <c r="D381" s="128"/>
      <c r="E381" s="128"/>
      <c r="F381" s="128"/>
      <c r="H381" s="128"/>
    </row>
    <row r="382" spans="1:8" x14ac:dyDescent="0.3">
      <c r="A382" s="128"/>
      <c r="B382" s="128"/>
      <c r="C382" s="128"/>
      <c r="D382" s="128"/>
      <c r="E382" s="128"/>
      <c r="F382" s="128"/>
      <c r="H382" s="128"/>
    </row>
    <row r="383" spans="1:8" x14ac:dyDescent="0.3">
      <c r="A383" s="128"/>
      <c r="B383" s="128"/>
      <c r="C383" s="128"/>
      <c r="D383" s="128"/>
      <c r="E383" s="128"/>
      <c r="F383" s="128"/>
      <c r="H383" s="128"/>
    </row>
    <row r="384" spans="1:8" x14ac:dyDescent="0.3">
      <c r="A384" s="128"/>
      <c r="B384" s="128"/>
      <c r="C384" s="128"/>
      <c r="D384" s="128"/>
      <c r="E384" s="128"/>
      <c r="F384" s="128"/>
      <c r="H384" s="128"/>
    </row>
    <row r="385" spans="1:8" x14ac:dyDescent="0.3">
      <c r="A385" s="128"/>
      <c r="B385" s="128"/>
      <c r="C385" s="128"/>
      <c r="D385" s="128"/>
      <c r="E385" s="128"/>
      <c r="F385" s="128"/>
      <c r="H385" s="128"/>
    </row>
    <row r="386" spans="1:8" x14ac:dyDescent="0.3">
      <c r="A386" s="128"/>
      <c r="B386" s="128"/>
      <c r="C386" s="128"/>
      <c r="D386" s="128"/>
      <c r="E386" s="128"/>
      <c r="F386" s="128"/>
      <c r="H386" s="128"/>
    </row>
    <row r="387" spans="1:8" x14ac:dyDescent="0.3">
      <c r="A387" s="128"/>
      <c r="B387" s="128"/>
      <c r="C387" s="128"/>
      <c r="D387" s="128"/>
      <c r="E387" s="128"/>
      <c r="F387" s="128"/>
      <c r="H387" s="128"/>
    </row>
    <row r="388" spans="1:8" x14ac:dyDescent="0.3">
      <c r="A388" s="128"/>
      <c r="B388" s="128"/>
      <c r="C388" s="128"/>
      <c r="D388" s="128"/>
      <c r="E388" s="128"/>
      <c r="F388" s="128"/>
      <c r="H388" s="128"/>
    </row>
    <row r="389" spans="1:8" x14ac:dyDescent="0.3">
      <c r="A389" s="128"/>
      <c r="B389" s="128"/>
      <c r="C389" s="128"/>
      <c r="D389" s="128"/>
      <c r="E389" s="128"/>
      <c r="F389" s="128"/>
      <c r="H389" s="128"/>
    </row>
    <row r="390" spans="1:8" x14ac:dyDescent="0.3">
      <c r="A390" s="128"/>
      <c r="B390" s="128"/>
      <c r="C390" s="128"/>
      <c r="D390" s="128"/>
      <c r="E390" s="128"/>
      <c r="F390" s="128"/>
      <c r="H390" s="128"/>
    </row>
    <row r="391" spans="1:8" x14ac:dyDescent="0.3">
      <c r="A391" s="128"/>
      <c r="B391" s="128"/>
      <c r="C391" s="128"/>
      <c r="D391" s="128"/>
      <c r="E391" s="128"/>
      <c r="F391" s="128"/>
      <c r="H391" s="128"/>
    </row>
    <row r="392" spans="1:8" x14ac:dyDescent="0.3">
      <c r="A392" s="128"/>
      <c r="B392" s="128"/>
      <c r="C392" s="128"/>
      <c r="D392" s="128"/>
      <c r="E392" s="128"/>
      <c r="F392" s="128"/>
      <c r="H392" s="128"/>
    </row>
    <row r="393" spans="1:8" x14ac:dyDescent="0.3">
      <c r="A393" s="128"/>
      <c r="B393" s="128"/>
      <c r="C393" s="128"/>
      <c r="D393" s="128"/>
      <c r="E393" s="128"/>
      <c r="F393" s="128"/>
      <c r="H393" s="128"/>
    </row>
    <row r="394" spans="1:8" x14ac:dyDescent="0.3">
      <c r="A394" s="128"/>
      <c r="B394" s="128"/>
      <c r="C394" s="128"/>
      <c r="D394" s="128"/>
      <c r="E394" s="128"/>
      <c r="F394" s="128"/>
      <c r="H394" s="128"/>
    </row>
    <row r="395" spans="1:8" x14ac:dyDescent="0.3">
      <c r="A395" s="128"/>
      <c r="B395" s="128"/>
      <c r="C395" s="128"/>
      <c r="D395" s="128"/>
      <c r="E395" s="128"/>
      <c r="F395" s="128"/>
      <c r="H395" s="128"/>
    </row>
    <row r="396" spans="1:8" x14ac:dyDescent="0.3">
      <c r="A396" s="128"/>
      <c r="B396" s="128"/>
      <c r="C396" s="128"/>
      <c r="D396" s="128"/>
      <c r="E396" s="128"/>
      <c r="F396" s="128"/>
      <c r="H396" s="128"/>
    </row>
    <row r="397" spans="1:8" x14ac:dyDescent="0.3">
      <c r="A397" s="128"/>
      <c r="B397" s="128"/>
      <c r="C397" s="128"/>
      <c r="D397" s="128"/>
      <c r="E397" s="128"/>
      <c r="F397" s="128"/>
      <c r="H397" s="128"/>
    </row>
    <row r="398" spans="1:8" x14ac:dyDescent="0.3">
      <c r="A398" s="128"/>
      <c r="B398" s="128"/>
      <c r="C398" s="128"/>
      <c r="D398" s="128"/>
      <c r="E398" s="128"/>
      <c r="F398" s="128"/>
      <c r="H398" s="128"/>
    </row>
    <row r="399" spans="1:8" x14ac:dyDescent="0.3">
      <c r="A399" s="128"/>
      <c r="B399" s="128"/>
      <c r="C399" s="128"/>
      <c r="D399" s="128"/>
      <c r="E399" s="128"/>
      <c r="F399" s="128"/>
      <c r="H399" s="128"/>
    </row>
    <row r="400" spans="1:8" x14ac:dyDescent="0.3">
      <c r="A400" s="128"/>
      <c r="B400" s="128"/>
      <c r="C400" s="128"/>
      <c r="D400" s="128"/>
      <c r="E400" s="128"/>
      <c r="F400" s="128"/>
      <c r="H400" s="128"/>
    </row>
    <row r="401" spans="1:8" x14ac:dyDescent="0.3">
      <c r="A401" s="128"/>
      <c r="B401" s="128"/>
      <c r="C401" s="128"/>
      <c r="D401" s="128"/>
      <c r="E401" s="128"/>
      <c r="F401" s="128"/>
      <c r="H401" s="128"/>
    </row>
    <row r="402" spans="1:8" x14ac:dyDescent="0.3">
      <c r="A402" s="128"/>
      <c r="B402" s="128"/>
      <c r="C402" s="128"/>
      <c r="D402" s="128"/>
      <c r="E402" s="128"/>
      <c r="F402" s="128"/>
      <c r="H402" s="128"/>
    </row>
    <row r="403" spans="1:8" x14ac:dyDescent="0.3">
      <c r="A403" s="128"/>
      <c r="B403" s="128"/>
      <c r="C403" s="128"/>
      <c r="D403" s="128"/>
      <c r="E403" s="128"/>
      <c r="F403" s="128"/>
      <c r="H403" s="128"/>
    </row>
    <row r="404" spans="1:8" x14ac:dyDescent="0.3">
      <c r="A404" s="128"/>
      <c r="B404" s="128"/>
      <c r="C404" s="128"/>
      <c r="D404" s="128"/>
      <c r="E404" s="128"/>
      <c r="F404" s="128"/>
      <c r="H404" s="128"/>
    </row>
    <row r="405" spans="1:8" x14ac:dyDescent="0.3">
      <c r="A405" s="128"/>
      <c r="B405" s="128"/>
      <c r="C405" s="128"/>
      <c r="D405" s="128"/>
      <c r="E405" s="128"/>
      <c r="F405" s="128"/>
      <c r="H405" s="128"/>
    </row>
    <row r="406" spans="1:8" x14ac:dyDescent="0.3">
      <c r="A406" s="128"/>
      <c r="B406" s="128"/>
      <c r="C406" s="128"/>
      <c r="D406" s="128"/>
      <c r="E406" s="128"/>
      <c r="F406" s="128"/>
      <c r="H406" s="128"/>
    </row>
    <row r="407" spans="1:8" x14ac:dyDescent="0.3">
      <c r="A407" s="128"/>
      <c r="B407" s="128"/>
      <c r="C407" s="128"/>
      <c r="D407" s="128"/>
      <c r="E407" s="128"/>
      <c r="F407" s="128"/>
      <c r="H407" s="128"/>
    </row>
    <row r="408" spans="1:8" x14ac:dyDescent="0.3">
      <c r="A408" s="128"/>
      <c r="B408" s="128"/>
      <c r="C408" s="128"/>
      <c r="D408" s="128"/>
      <c r="E408" s="128"/>
      <c r="F408" s="128"/>
      <c r="H408" s="128"/>
    </row>
    <row r="409" spans="1:8" x14ac:dyDescent="0.3">
      <c r="A409" s="128"/>
      <c r="B409" s="128"/>
      <c r="C409" s="128"/>
      <c r="D409" s="128"/>
      <c r="E409" s="128"/>
      <c r="F409" s="128"/>
      <c r="H409" s="128"/>
    </row>
    <row r="410" spans="1:8" x14ac:dyDescent="0.3">
      <c r="A410" s="128"/>
      <c r="B410" s="128"/>
      <c r="C410" s="128"/>
      <c r="D410" s="128"/>
      <c r="E410" s="128"/>
      <c r="F410" s="128"/>
      <c r="H410" s="128"/>
    </row>
    <row r="411" spans="1:8" x14ac:dyDescent="0.3">
      <c r="A411" s="128"/>
      <c r="B411" s="128"/>
      <c r="C411" s="128"/>
      <c r="D411" s="128"/>
      <c r="E411" s="128"/>
      <c r="F411" s="128"/>
      <c r="H411" s="128"/>
    </row>
    <row r="412" spans="1:8" x14ac:dyDescent="0.3">
      <c r="A412" s="128"/>
      <c r="B412" s="128"/>
      <c r="C412" s="128"/>
      <c r="D412" s="128"/>
      <c r="E412" s="128"/>
      <c r="F412" s="128"/>
      <c r="H412" s="128"/>
    </row>
    <row r="413" spans="1:8" x14ac:dyDescent="0.3">
      <c r="A413" s="128"/>
      <c r="B413" s="128"/>
      <c r="C413" s="128"/>
      <c r="D413" s="128"/>
      <c r="E413" s="128"/>
      <c r="F413" s="128"/>
      <c r="H413" s="128"/>
    </row>
    <row r="414" spans="1:8" x14ac:dyDescent="0.3">
      <c r="A414" s="128"/>
      <c r="B414" s="128"/>
      <c r="C414" s="128"/>
      <c r="D414" s="128"/>
      <c r="E414" s="128"/>
      <c r="F414" s="128"/>
      <c r="H414" s="128"/>
    </row>
    <row r="415" spans="1:8" x14ac:dyDescent="0.3">
      <c r="A415" s="128"/>
      <c r="B415" s="128"/>
      <c r="C415" s="128"/>
      <c r="D415" s="128"/>
      <c r="E415" s="128"/>
      <c r="F415" s="128"/>
      <c r="H415" s="128"/>
    </row>
    <row r="416" spans="1:8" x14ac:dyDescent="0.3">
      <c r="A416" s="128"/>
      <c r="B416" s="128"/>
      <c r="C416" s="128"/>
      <c r="D416" s="128"/>
      <c r="E416" s="128"/>
      <c r="F416" s="128"/>
      <c r="H416" s="128"/>
    </row>
    <row r="417" spans="1:8" x14ac:dyDescent="0.3">
      <c r="A417" s="128"/>
      <c r="B417" s="128"/>
      <c r="C417" s="128"/>
      <c r="D417" s="128"/>
      <c r="E417" s="128"/>
      <c r="F417" s="128"/>
      <c r="H417" s="128"/>
    </row>
    <row r="418" spans="1:8" x14ac:dyDescent="0.3">
      <c r="A418" s="128"/>
      <c r="B418" s="128"/>
      <c r="C418" s="128"/>
      <c r="D418" s="128"/>
      <c r="E418" s="128"/>
      <c r="F418" s="128"/>
      <c r="H418" s="128"/>
    </row>
    <row r="419" spans="1:8" x14ac:dyDescent="0.3">
      <c r="A419" s="128"/>
      <c r="B419" s="128"/>
      <c r="C419" s="128"/>
      <c r="D419" s="128"/>
      <c r="E419" s="128"/>
      <c r="F419" s="128"/>
      <c r="H419" s="128"/>
    </row>
    <row r="420" spans="1:8" x14ac:dyDescent="0.3">
      <c r="A420" s="128"/>
      <c r="B420" s="128"/>
      <c r="C420" s="128"/>
      <c r="D420" s="128"/>
      <c r="E420" s="128"/>
      <c r="F420" s="128"/>
      <c r="H420" s="128"/>
    </row>
    <row r="421" spans="1:8" x14ac:dyDescent="0.3">
      <c r="A421" s="128"/>
      <c r="B421" s="128"/>
      <c r="C421" s="128"/>
      <c r="D421" s="128"/>
      <c r="E421" s="128"/>
      <c r="F421" s="128"/>
      <c r="H421" s="128"/>
    </row>
    <row r="422" spans="1:8" x14ac:dyDescent="0.3">
      <c r="A422" s="128"/>
      <c r="B422" s="128"/>
      <c r="C422" s="128"/>
      <c r="D422" s="128"/>
      <c r="E422" s="128"/>
      <c r="F422" s="128"/>
      <c r="H422" s="128"/>
    </row>
    <row r="423" spans="1:8" x14ac:dyDescent="0.3">
      <c r="A423" s="128"/>
      <c r="B423" s="128"/>
      <c r="C423" s="128"/>
      <c r="D423" s="128"/>
      <c r="E423" s="128"/>
      <c r="F423" s="128"/>
      <c r="H423" s="128"/>
    </row>
    <row r="424" spans="1:8" x14ac:dyDescent="0.3">
      <c r="A424" s="128"/>
      <c r="B424" s="128"/>
      <c r="C424" s="128"/>
      <c r="D424" s="128"/>
      <c r="E424" s="128"/>
      <c r="F424" s="128"/>
      <c r="H424" s="128"/>
    </row>
    <row r="425" spans="1:8" x14ac:dyDescent="0.3">
      <c r="A425" s="128"/>
      <c r="B425" s="128"/>
      <c r="C425" s="128"/>
      <c r="D425" s="128"/>
      <c r="E425" s="128"/>
      <c r="F425" s="128"/>
      <c r="H425" s="128"/>
    </row>
    <row r="426" spans="1:8" x14ac:dyDescent="0.3">
      <c r="A426" s="128"/>
      <c r="B426" s="128"/>
      <c r="C426" s="128"/>
      <c r="D426" s="128"/>
      <c r="E426" s="128"/>
      <c r="F426" s="128"/>
      <c r="H426" s="128"/>
    </row>
    <row r="427" spans="1:8" x14ac:dyDescent="0.3">
      <c r="A427" s="128"/>
      <c r="B427" s="128"/>
      <c r="C427" s="128"/>
      <c r="D427" s="128"/>
      <c r="E427" s="128"/>
      <c r="F427" s="128"/>
      <c r="H427" s="128"/>
    </row>
    <row r="428" spans="1:8" x14ac:dyDescent="0.3">
      <c r="A428" s="128"/>
      <c r="B428" s="128"/>
      <c r="C428" s="128"/>
      <c r="D428" s="128"/>
      <c r="E428" s="128"/>
      <c r="F428" s="128"/>
      <c r="H428" s="128"/>
    </row>
    <row r="429" spans="1:8" x14ac:dyDescent="0.3">
      <c r="A429" s="128"/>
      <c r="B429" s="128"/>
      <c r="C429" s="128"/>
      <c r="D429" s="128"/>
      <c r="E429" s="128"/>
      <c r="F429" s="128"/>
      <c r="H429" s="128"/>
    </row>
    <row r="430" spans="1:8" x14ac:dyDescent="0.3">
      <c r="A430" s="128"/>
      <c r="B430" s="128"/>
      <c r="C430" s="128"/>
      <c r="D430" s="128"/>
      <c r="E430" s="128"/>
      <c r="F430" s="128"/>
      <c r="H430" s="128"/>
    </row>
    <row r="431" spans="1:8" x14ac:dyDescent="0.3">
      <c r="A431" s="128"/>
      <c r="B431" s="128"/>
      <c r="C431" s="128"/>
      <c r="D431" s="128"/>
      <c r="E431" s="128"/>
      <c r="F431" s="128"/>
      <c r="H431" s="128"/>
    </row>
    <row r="432" spans="1:8" x14ac:dyDescent="0.3">
      <c r="A432" s="128"/>
      <c r="B432" s="128"/>
      <c r="C432" s="128"/>
      <c r="D432" s="128"/>
      <c r="E432" s="128"/>
      <c r="F432" s="128"/>
      <c r="H432" s="128"/>
    </row>
    <row r="433" spans="1:8" x14ac:dyDescent="0.3">
      <c r="A433" s="128"/>
      <c r="B433" s="128"/>
      <c r="C433" s="128"/>
      <c r="D433" s="128"/>
      <c r="E433" s="128"/>
      <c r="F433" s="128"/>
      <c r="H433" s="128"/>
    </row>
    <row r="434" spans="1:8" x14ac:dyDescent="0.3">
      <c r="A434" s="128"/>
      <c r="B434" s="128"/>
      <c r="C434" s="128"/>
      <c r="D434" s="128"/>
      <c r="E434" s="128"/>
      <c r="F434" s="128"/>
      <c r="H434" s="128"/>
    </row>
    <row r="435" spans="1:8" x14ac:dyDescent="0.3">
      <c r="A435" s="128"/>
      <c r="B435" s="128"/>
      <c r="C435" s="128"/>
      <c r="D435" s="128"/>
      <c r="E435" s="128"/>
      <c r="F435" s="128"/>
      <c r="H435" s="128"/>
    </row>
    <row r="436" spans="1:8" x14ac:dyDescent="0.3">
      <c r="A436" s="128"/>
      <c r="B436" s="128"/>
      <c r="C436" s="128"/>
      <c r="D436" s="128"/>
      <c r="E436" s="128"/>
      <c r="F436" s="128"/>
      <c r="H436" s="128"/>
    </row>
    <row r="437" spans="1:8" x14ac:dyDescent="0.3">
      <c r="A437" s="128"/>
      <c r="B437" s="128"/>
      <c r="C437" s="128"/>
      <c r="D437" s="128"/>
      <c r="E437" s="128"/>
      <c r="F437" s="128"/>
      <c r="H437" s="128"/>
    </row>
    <row r="438" spans="1:8" x14ac:dyDescent="0.3">
      <c r="A438" s="128"/>
      <c r="B438" s="128"/>
      <c r="C438" s="128"/>
      <c r="D438" s="128"/>
      <c r="E438" s="128"/>
      <c r="F438" s="128"/>
      <c r="H438" s="128"/>
    </row>
    <row r="439" spans="1:8" x14ac:dyDescent="0.3">
      <c r="A439" s="128"/>
      <c r="B439" s="128"/>
      <c r="C439" s="128"/>
      <c r="D439" s="128"/>
      <c r="E439" s="128"/>
      <c r="F439" s="128"/>
      <c r="H439" s="128"/>
    </row>
    <row r="440" spans="1:8" x14ac:dyDescent="0.3">
      <c r="A440" s="128"/>
      <c r="B440" s="128"/>
      <c r="C440" s="128"/>
      <c r="D440" s="128"/>
      <c r="E440" s="128"/>
      <c r="F440" s="128"/>
      <c r="H440" s="128"/>
    </row>
    <row r="441" spans="1:8" x14ac:dyDescent="0.3">
      <c r="A441" s="128"/>
      <c r="B441" s="128"/>
      <c r="C441" s="128"/>
      <c r="D441" s="128"/>
      <c r="E441" s="128"/>
      <c r="F441" s="128"/>
      <c r="H441" s="128"/>
    </row>
    <row r="442" spans="1:8" x14ac:dyDescent="0.3">
      <c r="A442" s="128"/>
      <c r="B442" s="128"/>
      <c r="C442" s="128"/>
      <c r="D442" s="128"/>
      <c r="E442" s="128"/>
      <c r="F442" s="128"/>
      <c r="H442" s="128"/>
    </row>
    <row r="443" spans="1:8" x14ac:dyDescent="0.3">
      <c r="A443" s="128"/>
      <c r="B443" s="128"/>
      <c r="C443" s="128"/>
      <c r="D443" s="128"/>
      <c r="E443" s="128"/>
      <c r="F443" s="128"/>
      <c r="H443" s="128"/>
    </row>
    <row r="444" spans="1:8" x14ac:dyDescent="0.3">
      <c r="A444" s="128"/>
      <c r="B444" s="128"/>
      <c r="C444" s="128"/>
      <c r="D444" s="128"/>
      <c r="E444" s="128"/>
      <c r="F444" s="128"/>
      <c r="H444" s="128"/>
    </row>
    <row r="445" spans="1:8" x14ac:dyDescent="0.3">
      <c r="A445" s="128"/>
      <c r="B445" s="128"/>
      <c r="C445" s="128"/>
      <c r="D445" s="128"/>
      <c r="E445" s="128"/>
      <c r="F445" s="128"/>
      <c r="H445" s="128"/>
    </row>
    <row r="446" spans="1:8" x14ac:dyDescent="0.3">
      <c r="A446" s="128"/>
      <c r="B446" s="128"/>
      <c r="C446" s="128"/>
      <c r="D446" s="128"/>
      <c r="E446" s="128"/>
      <c r="F446" s="128"/>
      <c r="H446" s="128"/>
    </row>
    <row r="447" spans="1:8" x14ac:dyDescent="0.3">
      <c r="A447" s="128"/>
      <c r="B447" s="128"/>
      <c r="C447" s="128"/>
      <c r="D447" s="128"/>
      <c r="E447" s="128"/>
      <c r="F447" s="128"/>
      <c r="H447" s="128"/>
    </row>
    <row r="448" spans="1:8" x14ac:dyDescent="0.3">
      <c r="A448" s="128"/>
      <c r="B448" s="128"/>
      <c r="C448" s="128"/>
      <c r="D448" s="128"/>
      <c r="E448" s="128"/>
      <c r="F448" s="128"/>
      <c r="H448" s="128"/>
    </row>
    <row r="449" spans="1:8" x14ac:dyDescent="0.3">
      <c r="A449" s="128"/>
      <c r="B449" s="128"/>
      <c r="C449" s="128"/>
      <c r="D449" s="128"/>
      <c r="E449" s="128"/>
      <c r="F449" s="128"/>
      <c r="H449" s="128"/>
    </row>
    <row r="450" spans="1:8" x14ac:dyDescent="0.3">
      <c r="A450" s="128"/>
      <c r="B450" s="128"/>
      <c r="C450" s="128"/>
      <c r="D450" s="128"/>
      <c r="E450" s="128"/>
      <c r="F450" s="128"/>
      <c r="H450" s="128"/>
    </row>
    <row r="451" spans="1:8" x14ac:dyDescent="0.3">
      <c r="A451" s="128"/>
      <c r="B451" s="128"/>
      <c r="C451" s="128"/>
      <c r="D451" s="128"/>
      <c r="E451" s="128"/>
      <c r="F451" s="128"/>
      <c r="H451" s="128"/>
    </row>
    <row r="452" spans="1:8" x14ac:dyDescent="0.3">
      <c r="A452" s="128"/>
      <c r="B452" s="128"/>
      <c r="C452" s="128"/>
      <c r="D452" s="128"/>
      <c r="E452" s="128"/>
      <c r="F452" s="128"/>
      <c r="H452" s="128"/>
    </row>
    <row r="453" spans="1:8" x14ac:dyDescent="0.3">
      <c r="A453" s="128"/>
      <c r="B453" s="128"/>
      <c r="C453" s="128"/>
      <c r="D453" s="128"/>
      <c r="E453" s="128"/>
      <c r="F453" s="128"/>
      <c r="H453" s="128"/>
    </row>
    <row r="454" spans="1:8" x14ac:dyDescent="0.3">
      <c r="A454" s="128"/>
      <c r="B454" s="128"/>
      <c r="C454" s="128"/>
      <c r="D454" s="128"/>
      <c r="E454" s="128"/>
      <c r="F454" s="128"/>
      <c r="H454" s="128"/>
    </row>
    <row r="455" spans="1:8" x14ac:dyDescent="0.3">
      <c r="A455" s="128"/>
      <c r="B455" s="128"/>
      <c r="C455" s="128"/>
      <c r="D455" s="128"/>
      <c r="E455" s="128"/>
      <c r="F455" s="128"/>
      <c r="H455" s="128"/>
    </row>
    <row r="456" spans="1:8" x14ac:dyDescent="0.3">
      <c r="A456" s="128"/>
      <c r="B456" s="128"/>
      <c r="C456" s="128"/>
      <c r="D456" s="128"/>
      <c r="E456" s="128"/>
      <c r="F456" s="128"/>
      <c r="H456" s="128"/>
    </row>
    <row r="457" spans="1:8" x14ac:dyDescent="0.3">
      <c r="A457" s="128"/>
      <c r="B457" s="128"/>
      <c r="C457" s="128"/>
      <c r="D457" s="128"/>
      <c r="E457" s="128"/>
      <c r="F457" s="128"/>
      <c r="H457" s="128"/>
    </row>
    <row r="458" spans="1:8" x14ac:dyDescent="0.3">
      <c r="A458" s="128"/>
      <c r="B458" s="128"/>
      <c r="C458" s="128"/>
      <c r="D458" s="128"/>
      <c r="E458" s="128"/>
      <c r="F458" s="128"/>
      <c r="H458" s="128"/>
    </row>
    <row r="459" spans="1:8" x14ac:dyDescent="0.3">
      <c r="A459" s="128"/>
      <c r="B459" s="128"/>
      <c r="C459" s="128"/>
      <c r="D459" s="128"/>
      <c r="E459" s="128"/>
      <c r="F459" s="128"/>
      <c r="H459" s="128"/>
    </row>
    <row r="460" spans="1:8" x14ac:dyDescent="0.3">
      <c r="A460" s="128"/>
      <c r="B460" s="128"/>
      <c r="C460" s="128"/>
      <c r="D460" s="128"/>
      <c r="E460" s="128"/>
      <c r="F460" s="128"/>
      <c r="H460" s="128"/>
    </row>
    <row r="461" spans="1:8" x14ac:dyDescent="0.3">
      <c r="A461" s="128"/>
      <c r="B461" s="128"/>
      <c r="C461" s="128"/>
      <c r="D461" s="128"/>
      <c r="E461" s="128"/>
      <c r="F461" s="128"/>
      <c r="H461" s="128"/>
    </row>
    <row r="462" spans="1:8" x14ac:dyDescent="0.3">
      <c r="A462" s="128"/>
      <c r="B462" s="128"/>
      <c r="C462" s="128"/>
      <c r="D462" s="128"/>
      <c r="E462" s="128"/>
      <c r="F462" s="128"/>
      <c r="H462" s="128"/>
    </row>
    <row r="463" spans="1:8" x14ac:dyDescent="0.3">
      <c r="A463" s="128"/>
      <c r="B463" s="128"/>
      <c r="C463" s="128"/>
      <c r="D463" s="128"/>
      <c r="E463" s="128"/>
      <c r="F463" s="128"/>
      <c r="H463" s="128"/>
    </row>
    <row r="464" spans="1:8" x14ac:dyDescent="0.3">
      <c r="A464" s="128"/>
      <c r="B464" s="128"/>
      <c r="C464" s="128"/>
      <c r="D464" s="128"/>
      <c r="E464" s="128"/>
      <c r="F464" s="128"/>
      <c r="H464" s="128"/>
    </row>
    <row r="465" spans="1:8" x14ac:dyDescent="0.3">
      <c r="A465" s="128"/>
      <c r="B465" s="128"/>
      <c r="C465" s="128"/>
      <c r="D465" s="128"/>
      <c r="E465" s="128"/>
      <c r="F465" s="128"/>
      <c r="H465" s="128"/>
    </row>
    <row r="466" spans="1:8" x14ac:dyDescent="0.3">
      <c r="A466" s="128"/>
      <c r="B466" s="128"/>
      <c r="C466" s="128"/>
      <c r="D466" s="128"/>
      <c r="E466" s="128"/>
      <c r="F466" s="128"/>
      <c r="H466" s="128"/>
    </row>
    <row r="467" spans="1:8" x14ac:dyDescent="0.3">
      <c r="A467" s="128"/>
      <c r="B467" s="128"/>
      <c r="C467" s="128"/>
      <c r="D467" s="128"/>
      <c r="E467" s="128"/>
      <c r="F467" s="128"/>
      <c r="H467" s="128"/>
    </row>
    <row r="468" spans="1:8" x14ac:dyDescent="0.3">
      <c r="A468" s="128"/>
      <c r="B468" s="128"/>
      <c r="C468" s="128"/>
      <c r="D468" s="128"/>
      <c r="E468" s="128"/>
      <c r="F468" s="128"/>
      <c r="H468" s="128"/>
    </row>
    <row r="469" spans="1:8" x14ac:dyDescent="0.3">
      <c r="A469" s="128"/>
      <c r="B469" s="128"/>
      <c r="C469" s="128"/>
      <c r="D469" s="128"/>
      <c r="E469" s="128"/>
      <c r="F469" s="128"/>
      <c r="H469" s="128"/>
    </row>
    <row r="470" spans="1:8" x14ac:dyDescent="0.3">
      <c r="A470" s="128"/>
      <c r="B470" s="128"/>
      <c r="C470" s="128"/>
      <c r="D470" s="128"/>
      <c r="E470" s="128"/>
      <c r="F470" s="128"/>
      <c r="H470" s="128"/>
    </row>
    <row r="471" spans="1:8" x14ac:dyDescent="0.3">
      <c r="A471" s="128"/>
      <c r="B471" s="128"/>
      <c r="C471" s="128"/>
      <c r="D471" s="128"/>
      <c r="E471" s="128"/>
      <c r="F471" s="128"/>
      <c r="H471" s="128"/>
    </row>
    <row r="472" spans="1:8" x14ac:dyDescent="0.3">
      <c r="A472" s="128"/>
      <c r="B472" s="128"/>
      <c r="C472" s="128"/>
      <c r="D472" s="128"/>
      <c r="E472" s="128"/>
      <c r="F472" s="128"/>
      <c r="H472" s="128"/>
    </row>
    <row r="473" spans="1:8" x14ac:dyDescent="0.3">
      <c r="A473" s="128"/>
      <c r="B473" s="128"/>
      <c r="C473" s="128"/>
      <c r="D473" s="128"/>
      <c r="E473" s="128"/>
      <c r="F473" s="128"/>
      <c r="H473" s="128"/>
    </row>
    <row r="474" spans="1:8" x14ac:dyDescent="0.3">
      <c r="A474" s="128"/>
      <c r="B474" s="128"/>
      <c r="C474" s="128"/>
      <c r="D474" s="128"/>
      <c r="E474" s="128"/>
      <c r="F474" s="128"/>
      <c r="H474" s="128"/>
    </row>
    <row r="475" spans="1:8" x14ac:dyDescent="0.3">
      <c r="A475" s="128"/>
      <c r="B475" s="128"/>
      <c r="C475" s="128"/>
      <c r="D475" s="128"/>
      <c r="E475" s="128"/>
      <c r="F475" s="128"/>
      <c r="H475" s="128"/>
    </row>
    <row r="476" spans="1:8" x14ac:dyDescent="0.3">
      <c r="A476" s="128"/>
      <c r="B476" s="128"/>
      <c r="C476" s="128"/>
      <c r="D476" s="128"/>
      <c r="E476" s="128"/>
      <c r="F476" s="128"/>
      <c r="H476" s="128"/>
    </row>
    <row r="477" spans="1:8" x14ac:dyDescent="0.3">
      <c r="A477" s="128"/>
      <c r="B477" s="128"/>
      <c r="C477" s="128"/>
      <c r="D477" s="128"/>
      <c r="E477" s="128"/>
      <c r="F477" s="128"/>
      <c r="H477" s="128"/>
    </row>
    <row r="478" spans="1:8" x14ac:dyDescent="0.3">
      <c r="A478" s="128"/>
      <c r="B478" s="128"/>
      <c r="C478" s="128"/>
      <c r="D478" s="128"/>
      <c r="E478" s="128"/>
      <c r="F478" s="128"/>
      <c r="H478" s="128"/>
    </row>
    <row r="479" spans="1:8" x14ac:dyDescent="0.3">
      <c r="A479" s="128"/>
      <c r="B479" s="128"/>
      <c r="C479" s="128"/>
      <c r="D479" s="128"/>
      <c r="E479" s="128"/>
      <c r="F479" s="128"/>
      <c r="H479" s="128"/>
    </row>
    <row r="480" spans="1:8" x14ac:dyDescent="0.3">
      <c r="A480" s="128"/>
      <c r="B480" s="128"/>
      <c r="C480" s="128"/>
      <c r="D480" s="128"/>
      <c r="E480" s="128"/>
      <c r="F480" s="128"/>
      <c r="H480" s="128"/>
    </row>
    <row r="481" spans="1:8" x14ac:dyDescent="0.3">
      <c r="A481" s="128"/>
      <c r="B481" s="128"/>
      <c r="C481" s="128"/>
      <c r="D481" s="128"/>
      <c r="E481" s="128"/>
      <c r="F481" s="128"/>
      <c r="H481" s="128"/>
    </row>
    <row r="482" spans="1:8" x14ac:dyDescent="0.3">
      <c r="A482" s="128"/>
      <c r="B482" s="128"/>
      <c r="C482" s="128"/>
      <c r="D482" s="128"/>
      <c r="E482" s="128"/>
      <c r="F482" s="128"/>
      <c r="H482" s="128"/>
    </row>
    <row r="483" spans="1:8" x14ac:dyDescent="0.3">
      <c r="A483" s="128"/>
      <c r="B483" s="128"/>
      <c r="C483" s="128"/>
      <c r="D483" s="128"/>
      <c r="E483" s="128"/>
      <c r="F483" s="128"/>
      <c r="H483" s="128"/>
    </row>
    <row r="484" spans="1:8" x14ac:dyDescent="0.3">
      <c r="A484" s="128"/>
      <c r="B484" s="128"/>
      <c r="C484" s="128"/>
      <c r="D484" s="128"/>
      <c r="E484" s="128"/>
      <c r="F484" s="128"/>
      <c r="H484" s="128"/>
    </row>
    <row r="485" spans="1:8" x14ac:dyDescent="0.3">
      <c r="A485" s="128"/>
      <c r="B485" s="128"/>
      <c r="C485" s="128"/>
      <c r="D485" s="128"/>
      <c r="E485" s="128"/>
      <c r="F485" s="128"/>
      <c r="H485" s="128"/>
    </row>
    <row r="486" spans="1:8" x14ac:dyDescent="0.3">
      <c r="A486" s="128"/>
      <c r="B486" s="128"/>
      <c r="C486" s="128"/>
      <c r="D486" s="128"/>
      <c r="E486" s="128"/>
      <c r="F486" s="128"/>
      <c r="H486" s="128"/>
    </row>
    <row r="487" spans="1:8" x14ac:dyDescent="0.3">
      <c r="A487" s="128"/>
      <c r="B487" s="128"/>
      <c r="C487" s="128"/>
      <c r="D487" s="128"/>
      <c r="E487" s="128"/>
      <c r="F487" s="128"/>
      <c r="H487" s="128"/>
    </row>
    <row r="488" spans="1:8" x14ac:dyDescent="0.3">
      <c r="A488" s="128"/>
      <c r="B488" s="128"/>
      <c r="C488" s="128"/>
      <c r="D488" s="128"/>
      <c r="E488" s="128"/>
      <c r="F488" s="128"/>
      <c r="H488" s="128"/>
    </row>
    <row r="489" spans="1:8" x14ac:dyDescent="0.3">
      <c r="A489" s="128"/>
      <c r="B489" s="128"/>
      <c r="C489" s="128"/>
      <c r="D489" s="128"/>
      <c r="E489" s="128"/>
      <c r="F489" s="128"/>
      <c r="H489" s="128"/>
    </row>
    <row r="490" spans="1:8" x14ac:dyDescent="0.3">
      <c r="A490" s="128"/>
      <c r="B490" s="128"/>
      <c r="C490" s="128"/>
      <c r="D490" s="128"/>
      <c r="E490" s="128"/>
      <c r="F490" s="128"/>
      <c r="H490" s="128"/>
    </row>
    <row r="491" spans="1:8" x14ac:dyDescent="0.3">
      <c r="A491" s="128"/>
      <c r="B491" s="128"/>
      <c r="C491" s="128"/>
      <c r="D491" s="128"/>
      <c r="E491" s="128"/>
      <c r="F491" s="128"/>
      <c r="H491" s="128"/>
    </row>
    <row r="492" spans="1:8" x14ac:dyDescent="0.3">
      <c r="A492" s="128"/>
      <c r="B492" s="128"/>
      <c r="C492" s="128"/>
      <c r="D492" s="128"/>
      <c r="E492" s="128"/>
      <c r="F492" s="128"/>
      <c r="H492" s="128"/>
    </row>
    <row r="493" spans="1:8" x14ac:dyDescent="0.3">
      <c r="A493" s="128"/>
      <c r="B493" s="128"/>
      <c r="C493" s="128"/>
      <c r="D493" s="128"/>
      <c r="E493" s="128"/>
      <c r="F493" s="128"/>
      <c r="H493" s="128"/>
    </row>
    <row r="494" spans="1:8" x14ac:dyDescent="0.3">
      <c r="A494" s="128"/>
      <c r="B494" s="128"/>
      <c r="C494" s="128"/>
      <c r="D494" s="128"/>
      <c r="E494" s="128"/>
      <c r="F494" s="128"/>
      <c r="H494" s="128"/>
    </row>
    <row r="495" spans="1:8" x14ac:dyDescent="0.3">
      <c r="A495" s="128"/>
      <c r="B495" s="128"/>
      <c r="C495" s="128"/>
      <c r="D495" s="128"/>
      <c r="E495" s="128"/>
      <c r="F495" s="128"/>
      <c r="H495" s="128"/>
    </row>
    <row r="496" spans="1:8" x14ac:dyDescent="0.3">
      <c r="A496" s="128"/>
      <c r="B496" s="128"/>
      <c r="C496" s="128"/>
      <c r="D496" s="128"/>
      <c r="E496" s="128"/>
      <c r="F496" s="128"/>
      <c r="H496" s="128"/>
    </row>
    <row r="497" spans="1:8" x14ac:dyDescent="0.3">
      <c r="A497" s="128"/>
      <c r="B497" s="128"/>
      <c r="C497" s="128"/>
      <c r="D497" s="128"/>
      <c r="E497" s="128"/>
      <c r="F497" s="128"/>
      <c r="H497" s="128"/>
    </row>
    <row r="498" spans="1:8" x14ac:dyDescent="0.3">
      <c r="A498" s="128"/>
      <c r="B498" s="128"/>
      <c r="C498" s="128"/>
      <c r="D498" s="128"/>
      <c r="E498" s="128"/>
      <c r="F498" s="128"/>
      <c r="H498" s="128"/>
    </row>
    <row r="499" spans="1:8" x14ac:dyDescent="0.3">
      <c r="A499" s="128"/>
      <c r="B499" s="128"/>
      <c r="C499" s="128"/>
      <c r="D499" s="128"/>
      <c r="E499" s="128"/>
      <c r="F499" s="128"/>
      <c r="H499" s="128"/>
    </row>
    <row r="500" spans="1:8" x14ac:dyDescent="0.3">
      <c r="A500" s="128"/>
      <c r="B500" s="128"/>
      <c r="C500" s="128"/>
      <c r="D500" s="128"/>
      <c r="E500" s="128"/>
      <c r="F500" s="128"/>
      <c r="H500" s="128"/>
    </row>
    <row r="501" spans="1:8" x14ac:dyDescent="0.3">
      <c r="A501" s="128"/>
      <c r="B501" s="128"/>
      <c r="C501" s="128"/>
      <c r="D501" s="128"/>
      <c r="E501" s="128"/>
      <c r="F501" s="128"/>
      <c r="H501" s="128"/>
    </row>
    <row r="502" spans="1:8" x14ac:dyDescent="0.3">
      <c r="A502" s="128"/>
      <c r="B502" s="128"/>
      <c r="C502" s="128"/>
      <c r="D502" s="128"/>
      <c r="E502" s="128"/>
      <c r="F502" s="128"/>
      <c r="H502" s="128"/>
    </row>
    <row r="503" spans="1:8" x14ac:dyDescent="0.3">
      <c r="A503" s="128"/>
      <c r="B503" s="128"/>
      <c r="C503" s="128"/>
      <c r="D503" s="128"/>
      <c r="E503" s="128"/>
      <c r="F503" s="128"/>
      <c r="H503" s="128"/>
    </row>
    <row r="504" spans="1:8" x14ac:dyDescent="0.3">
      <c r="A504" s="128"/>
      <c r="B504" s="128"/>
      <c r="C504" s="128"/>
      <c r="D504" s="128"/>
      <c r="E504" s="128"/>
      <c r="F504" s="128"/>
      <c r="H504" s="128"/>
    </row>
    <row r="505" spans="1:8" x14ac:dyDescent="0.3">
      <c r="A505" s="128"/>
      <c r="B505" s="128"/>
      <c r="C505" s="128"/>
      <c r="D505" s="128"/>
      <c r="E505" s="128"/>
      <c r="F505" s="128"/>
      <c r="H505" s="128"/>
    </row>
    <row r="506" spans="1:8" x14ac:dyDescent="0.3">
      <c r="A506" s="128"/>
      <c r="B506" s="128"/>
      <c r="C506" s="128"/>
      <c r="D506" s="128"/>
      <c r="E506" s="128"/>
      <c r="F506" s="128"/>
      <c r="H506" s="128"/>
    </row>
    <row r="507" spans="1:8" x14ac:dyDescent="0.3">
      <c r="A507" s="128"/>
      <c r="B507" s="128"/>
      <c r="C507" s="128"/>
      <c r="D507" s="128"/>
      <c r="E507" s="128"/>
      <c r="F507" s="128"/>
      <c r="H507" s="128"/>
    </row>
    <row r="508" spans="1:8" x14ac:dyDescent="0.3">
      <c r="A508" s="128"/>
      <c r="B508" s="128"/>
      <c r="C508" s="128"/>
      <c r="D508" s="128"/>
      <c r="E508" s="128"/>
      <c r="F508" s="128"/>
      <c r="H508" s="128"/>
    </row>
    <row r="509" spans="1:8" x14ac:dyDescent="0.3">
      <c r="A509" s="128"/>
      <c r="B509" s="128"/>
      <c r="C509" s="128"/>
      <c r="D509" s="128"/>
      <c r="E509" s="128"/>
      <c r="F509" s="128"/>
      <c r="H509" s="128"/>
    </row>
    <row r="510" spans="1:8" x14ac:dyDescent="0.3">
      <c r="A510" s="128"/>
      <c r="B510" s="128"/>
      <c r="C510" s="128"/>
      <c r="D510" s="128"/>
      <c r="E510" s="128"/>
      <c r="F510" s="128"/>
      <c r="H510" s="128"/>
    </row>
    <row r="511" spans="1:8" x14ac:dyDescent="0.3">
      <c r="A511" s="128"/>
      <c r="B511" s="128"/>
      <c r="C511" s="128"/>
      <c r="D511" s="128"/>
      <c r="E511" s="128"/>
      <c r="F511" s="128"/>
      <c r="H511" s="128"/>
    </row>
    <row r="512" spans="1:8" x14ac:dyDescent="0.3">
      <c r="A512" s="128"/>
      <c r="B512" s="128"/>
      <c r="C512" s="128"/>
      <c r="D512" s="128"/>
      <c r="E512" s="128"/>
      <c r="F512" s="128"/>
      <c r="H512" s="128"/>
    </row>
    <row r="513" spans="1:8" x14ac:dyDescent="0.3">
      <c r="A513" s="128"/>
      <c r="B513" s="128"/>
      <c r="C513" s="128"/>
      <c r="D513" s="128"/>
      <c r="E513" s="128"/>
      <c r="F513" s="128"/>
      <c r="H513" s="128"/>
    </row>
    <row r="514" spans="1:8" x14ac:dyDescent="0.3">
      <c r="A514" s="128"/>
      <c r="B514" s="128"/>
      <c r="C514" s="128"/>
      <c r="D514" s="128"/>
      <c r="E514" s="128"/>
      <c r="F514" s="128"/>
      <c r="H514" s="128"/>
    </row>
    <row r="515" spans="1:8" x14ac:dyDescent="0.3">
      <c r="A515" s="128"/>
      <c r="B515" s="128"/>
      <c r="C515" s="128"/>
      <c r="D515" s="128"/>
      <c r="E515" s="128"/>
      <c r="F515" s="128"/>
      <c r="H515" s="128"/>
    </row>
    <row r="516" spans="1:8" x14ac:dyDescent="0.3">
      <c r="A516" s="128"/>
      <c r="B516" s="128"/>
      <c r="C516" s="128"/>
      <c r="D516" s="128"/>
      <c r="E516" s="128"/>
      <c r="F516" s="128"/>
      <c r="H516" s="128"/>
    </row>
    <row r="517" spans="1:8" x14ac:dyDescent="0.3">
      <c r="A517" s="128"/>
      <c r="B517" s="128"/>
      <c r="C517" s="128"/>
      <c r="D517" s="128"/>
      <c r="E517" s="128"/>
      <c r="F517" s="128"/>
      <c r="H517" s="128"/>
    </row>
    <row r="518" spans="1:8" x14ac:dyDescent="0.3">
      <c r="A518" s="128"/>
      <c r="B518" s="128"/>
      <c r="C518" s="128"/>
      <c r="D518" s="128"/>
      <c r="E518" s="128"/>
      <c r="F518" s="128"/>
      <c r="H518" s="128"/>
    </row>
    <row r="519" spans="1:8" x14ac:dyDescent="0.3">
      <c r="A519" s="128"/>
      <c r="B519" s="128"/>
      <c r="C519" s="128"/>
      <c r="D519" s="128"/>
      <c r="E519" s="128"/>
      <c r="F519" s="128"/>
      <c r="H519" s="128"/>
    </row>
    <row r="520" spans="1:8" x14ac:dyDescent="0.3">
      <c r="A520" s="128"/>
      <c r="B520" s="128"/>
      <c r="C520" s="128"/>
      <c r="D520" s="128"/>
      <c r="E520" s="128"/>
      <c r="F520" s="128"/>
      <c r="H520" s="128"/>
    </row>
    <row r="521" spans="1:8" x14ac:dyDescent="0.3">
      <c r="A521" s="128"/>
      <c r="B521" s="128"/>
      <c r="C521" s="128"/>
      <c r="D521" s="128"/>
      <c r="E521" s="128"/>
      <c r="F521" s="128"/>
      <c r="H521" s="128"/>
    </row>
    <row r="522" spans="1:8" x14ac:dyDescent="0.3">
      <c r="A522" s="128"/>
      <c r="B522" s="128"/>
      <c r="C522" s="128"/>
      <c r="D522" s="128"/>
      <c r="E522" s="128"/>
      <c r="F522" s="128"/>
      <c r="H522" s="128"/>
    </row>
    <row r="523" spans="1:8" x14ac:dyDescent="0.3">
      <c r="A523" s="128"/>
      <c r="B523" s="128"/>
      <c r="C523" s="128"/>
      <c r="D523" s="128"/>
      <c r="E523" s="128"/>
      <c r="F523" s="128"/>
      <c r="H523" s="128"/>
    </row>
    <row r="524" spans="1:8" x14ac:dyDescent="0.3">
      <c r="A524" s="128"/>
      <c r="B524" s="128"/>
      <c r="C524" s="128"/>
      <c r="D524" s="128"/>
      <c r="E524" s="128"/>
      <c r="F524" s="128"/>
      <c r="H524" s="128"/>
    </row>
    <row r="525" spans="1:8" x14ac:dyDescent="0.3">
      <c r="A525" s="128"/>
      <c r="B525" s="128"/>
      <c r="C525" s="128"/>
      <c r="D525" s="128"/>
      <c r="E525" s="128"/>
      <c r="F525" s="128"/>
      <c r="H525" s="128"/>
    </row>
    <row r="526" spans="1:8" x14ac:dyDescent="0.3">
      <c r="A526" s="128"/>
      <c r="B526" s="128"/>
      <c r="C526" s="128"/>
      <c r="D526" s="128"/>
      <c r="E526" s="128"/>
      <c r="F526" s="128"/>
      <c r="H526" s="128"/>
    </row>
    <row r="527" spans="1:8" x14ac:dyDescent="0.3">
      <c r="A527" s="128"/>
      <c r="B527" s="128"/>
      <c r="C527" s="128"/>
      <c r="D527" s="128"/>
      <c r="E527" s="128"/>
      <c r="F527" s="128"/>
      <c r="H527" s="128"/>
    </row>
    <row r="528" spans="1:8" x14ac:dyDescent="0.3">
      <c r="A528" s="128"/>
      <c r="B528" s="128"/>
      <c r="C528" s="128"/>
      <c r="D528" s="128"/>
      <c r="E528" s="128"/>
      <c r="F528" s="128"/>
      <c r="H528" s="128"/>
    </row>
    <row r="529" spans="1:8" x14ac:dyDescent="0.3">
      <c r="A529" s="128"/>
      <c r="B529" s="128"/>
      <c r="C529" s="128"/>
      <c r="D529" s="128"/>
      <c r="E529" s="128"/>
      <c r="F529" s="128"/>
      <c r="H529" s="128"/>
    </row>
    <row r="530" spans="1:8" x14ac:dyDescent="0.3">
      <c r="A530" s="128"/>
      <c r="B530" s="128"/>
      <c r="C530" s="128"/>
      <c r="D530" s="128"/>
      <c r="E530" s="128"/>
      <c r="F530" s="128"/>
      <c r="H530" s="128"/>
    </row>
    <row r="531" spans="1:8" x14ac:dyDescent="0.3">
      <c r="A531" s="128"/>
      <c r="B531" s="128"/>
      <c r="C531" s="128"/>
      <c r="D531" s="128"/>
      <c r="E531" s="128"/>
      <c r="F531" s="128"/>
      <c r="H531" s="128"/>
    </row>
    <row r="532" spans="1:8" x14ac:dyDescent="0.3">
      <c r="A532" s="128"/>
      <c r="B532" s="128"/>
      <c r="C532" s="128"/>
      <c r="D532" s="128"/>
      <c r="E532" s="128"/>
      <c r="F532" s="128"/>
      <c r="H532" s="128"/>
    </row>
    <row r="533" spans="1:8" x14ac:dyDescent="0.3">
      <c r="A533" s="128"/>
      <c r="B533" s="128"/>
      <c r="C533" s="128"/>
      <c r="D533" s="128"/>
      <c r="E533" s="128"/>
      <c r="F533" s="128"/>
      <c r="H533" s="128"/>
    </row>
    <row r="534" spans="1:8" x14ac:dyDescent="0.3">
      <c r="A534" s="128"/>
      <c r="B534" s="128"/>
      <c r="C534" s="128"/>
      <c r="D534" s="128"/>
      <c r="E534" s="128"/>
      <c r="F534" s="128"/>
      <c r="H534" s="128"/>
    </row>
    <row r="535" spans="1:8" x14ac:dyDescent="0.3">
      <c r="A535" s="128"/>
      <c r="B535" s="128"/>
      <c r="C535" s="128"/>
      <c r="D535" s="128"/>
      <c r="E535" s="128"/>
      <c r="F535" s="128"/>
      <c r="H535" s="128"/>
    </row>
    <row r="536" spans="1:8" x14ac:dyDescent="0.3">
      <c r="A536" s="128"/>
      <c r="B536" s="128"/>
      <c r="C536" s="128"/>
      <c r="D536" s="128"/>
      <c r="E536" s="128"/>
      <c r="F536" s="128"/>
      <c r="H536" s="128"/>
    </row>
    <row r="537" spans="1:8" x14ac:dyDescent="0.3">
      <c r="A537" s="128"/>
      <c r="B537" s="128"/>
      <c r="C537" s="128"/>
      <c r="D537" s="128"/>
      <c r="E537" s="128"/>
      <c r="F537" s="128"/>
      <c r="H537" s="128"/>
    </row>
    <row r="538" spans="1:8" x14ac:dyDescent="0.3">
      <c r="A538" s="128"/>
      <c r="B538" s="128"/>
      <c r="C538" s="128"/>
      <c r="D538" s="128"/>
      <c r="E538" s="128"/>
      <c r="F538" s="128"/>
      <c r="H538" s="128"/>
    </row>
    <row r="539" spans="1:8" x14ac:dyDescent="0.3">
      <c r="A539" s="128"/>
      <c r="B539" s="128"/>
      <c r="C539" s="128"/>
      <c r="D539" s="128"/>
      <c r="E539" s="128"/>
      <c r="F539" s="128"/>
      <c r="H539" s="128"/>
    </row>
    <row r="540" spans="1:8" x14ac:dyDescent="0.3">
      <c r="A540" s="128"/>
      <c r="B540" s="128"/>
      <c r="C540" s="128"/>
      <c r="D540" s="128"/>
      <c r="E540" s="128"/>
      <c r="F540" s="128"/>
      <c r="H540" s="128"/>
    </row>
    <row r="541" spans="1:8" x14ac:dyDescent="0.3">
      <c r="A541" s="128"/>
      <c r="B541" s="128"/>
      <c r="C541" s="128"/>
      <c r="D541" s="128"/>
      <c r="E541" s="128"/>
      <c r="F541" s="128"/>
      <c r="H541" s="128"/>
    </row>
    <row r="542" spans="1:8" x14ac:dyDescent="0.3">
      <c r="A542" s="128"/>
      <c r="B542" s="128"/>
      <c r="C542" s="128"/>
      <c r="D542" s="128"/>
      <c r="E542" s="128"/>
      <c r="F542" s="128"/>
      <c r="H542" s="128"/>
    </row>
    <row r="543" spans="1:8" x14ac:dyDescent="0.3">
      <c r="A543" s="128"/>
      <c r="B543" s="128"/>
      <c r="C543" s="128"/>
      <c r="D543" s="128"/>
      <c r="E543" s="128"/>
      <c r="F543" s="128"/>
      <c r="H543" s="128"/>
    </row>
    <row r="544" spans="1:8" x14ac:dyDescent="0.3">
      <c r="A544" s="128"/>
      <c r="B544" s="128"/>
      <c r="C544" s="128"/>
      <c r="D544" s="128"/>
      <c r="E544" s="128"/>
      <c r="F544" s="128"/>
      <c r="H544" s="128"/>
    </row>
    <row r="545" spans="1:8" x14ac:dyDescent="0.3">
      <c r="A545" s="128"/>
      <c r="B545" s="128"/>
      <c r="C545" s="128"/>
      <c r="D545" s="128"/>
      <c r="E545" s="128"/>
      <c r="F545" s="128"/>
      <c r="H545" s="128"/>
    </row>
    <row r="546" spans="1:8" x14ac:dyDescent="0.3">
      <c r="A546" s="128"/>
      <c r="B546" s="128"/>
      <c r="C546" s="128"/>
      <c r="D546" s="128"/>
      <c r="E546" s="128"/>
      <c r="F546" s="128"/>
      <c r="H546" s="128"/>
    </row>
    <row r="547" spans="1:8" x14ac:dyDescent="0.3">
      <c r="A547" s="128"/>
      <c r="B547" s="128"/>
      <c r="C547" s="128"/>
      <c r="D547" s="128"/>
      <c r="E547" s="128"/>
      <c r="F547" s="128"/>
      <c r="H547" s="128"/>
    </row>
    <row r="548" spans="1:8" x14ac:dyDescent="0.3">
      <c r="A548" s="128"/>
      <c r="B548" s="128"/>
      <c r="C548" s="128"/>
      <c r="D548" s="128"/>
      <c r="E548" s="128"/>
      <c r="F548" s="128"/>
      <c r="H548" s="128"/>
    </row>
    <row r="549" spans="1:8" x14ac:dyDescent="0.3">
      <c r="A549" s="128"/>
      <c r="B549" s="128"/>
      <c r="C549" s="128"/>
      <c r="D549" s="128"/>
      <c r="E549" s="128"/>
      <c r="F549" s="128"/>
      <c r="H549" s="128"/>
    </row>
    <row r="550" spans="1:8" x14ac:dyDescent="0.3">
      <c r="A550" s="128"/>
      <c r="B550" s="128"/>
      <c r="C550" s="128"/>
      <c r="D550" s="128"/>
      <c r="E550" s="128"/>
      <c r="F550" s="128"/>
      <c r="H550" s="128"/>
    </row>
    <row r="551" spans="1:8" x14ac:dyDescent="0.3">
      <c r="A551" s="128"/>
      <c r="B551" s="128"/>
      <c r="C551" s="128"/>
      <c r="D551" s="128"/>
      <c r="E551" s="128"/>
      <c r="F551" s="128"/>
      <c r="H551" s="128"/>
    </row>
    <row r="552" spans="1:8" x14ac:dyDescent="0.3">
      <c r="A552" s="128"/>
      <c r="B552" s="128"/>
      <c r="C552" s="128"/>
      <c r="D552" s="128"/>
      <c r="E552" s="128"/>
      <c r="F552" s="128"/>
      <c r="H552" s="128"/>
    </row>
    <row r="553" spans="1:8" x14ac:dyDescent="0.3">
      <c r="A553" s="128"/>
      <c r="B553" s="128"/>
      <c r="C553" s="128"/>
      <c r="D553" s="128"/>
      <c r="E553" s="128"/>
      <c r="F553" s="128"/>
      <c r="H553" s="128"/>
    </row>
    <row r="554" spans="1:8" x14ac:dyDescent="0.3">
      <c r="A554" s="128"/>
      <c r="B554" s="128"/>
      <c r="C554" s="128"/>
      <c r="D554" s="128"/>
      <c r="E554" s="128"/>
      <c r="F554" s="128"/>
      <c r="H554" s="128"/>
    </row>
    <row r="555" spans="1:8" x14ac:dyDescent="0.3">
      <c r="A555" s="128"/>
      <c r="B555" s="128"/>
      <c r="C555" s="128"/>
      <c r="D555" s="128"/>
      <c r="E555" s="128"/>
      <c r="F555" s="128"/>
      <c r="H555" s="128"/>
    </row>
    <row r="556" spans="1:8" x14ac:dyDescent="0.3">
      <c r="A556" s="128"/>
      <c r="B556" s="128"/>
      <c r="C556" s="128"/>
      <c r="D556" s="128"/>
      <c r="E556" s="128"/>
      <c r="F556" s="128"/>
      <c r="H556" s="128"/>
    </row>
    <row r="557" spans="1:8" x14ac:dyDescent="0.3">
      <c r="A557" s="128"/>
      <c r="B557" s="128"/>
      <c r="C557" s="128"/>
      <c r="D557" s="128"/>
      <c r="E557" s="128"/>
      <c r="F557" s="128"/>
      <c r="H557" s="128"/>
    </row>
    <row r="558" spans="1:8" x14ac:dyDescent="0.3">
      <c r="A558" s="128"/>
      <c r="B558" s="128"/>
      <c r="C558" s="128"/>
      <c r="D558" s="128"/>
      <c r="E558" s="128"/>
      <c r="F558" s="128"/>
      <c r="H558" s="128"/>
    </row>
    <row r="559" spans="1:8" x14ac:dyDescent="0.3">
      <c r="A559" s="128"/>
      <c r="B559" s="128"/>
      <c r="C559" s="128"/>
      <c r="D559" s="128"/>
      <c r="E559" s="128"/>
      <c r="F559" s="128"/>
      <c r="H559" s="128"/>
    </row>
    <row r="560" spans="1:8" x14ac:dyDescent="0.3">
      <c r="A560" s="128"/>
      <c r="B560" s="128"/>
      <c r="C560" s="128"/>
      <c r="D560" s="128"/>
      <c r="E560" s="128"/>
      <c r="F560" s="128"/>
      <c r="H560" s="128"/>
    </row>
    <row r="561" spans="1:8" x14ac:dyDescent="0.3">
      <c r="A561" s="128"/>
      <c r="B561" s="128"/>
      <c r="C561" s="128"/>
      <c r="D561" s="128"/>
      <c r="E561" s="128"/>
      <c r="F561" s="128"/>
      <c r="H561" s="128"/>
    </row>
    <row r="562" spans="1:8" x14ac:dyDescent="0.3">
      <c r="A562" s="128"/>
      <c r="B562" s="128"/>
      <c r="C562" s="128"/>
      <c r="D562" s="128"/>
      <c r="E562" s="128"/>
      <c r="F562" s="128"/>
      <c r="H562" s="128"/>
    </row>
    <row r="563" spans="1:8" x14ac:dyDescent="0.3">
      <c r="A563" s="128"/>
      <c r="B563" s="128"/>
      <c r="C563" s="128"/>
      <c r="D563" s="128"/>
      <c r="E563" s="128"/>
      <c r="F563" s="128"/>
      <c r="H563" s="128"/>
    </row>
    <row r="564" spans="1:8" x14ac:dyDescent="0.3">
      <c r="A564" s="128"/>
      <c r="B564" s="128"/>
      <c r="C564" s="128"/>
      <c r="D564" s="128"/>
      <c r="E564" s="128"/>
      <c r="F564" s="128"/>
      <c r="H564" s="128"/>
    </row>
    <row r="565" spans="1:8" x14ac:dyDescent="0.3">
      <c r="A565" s="128"/>
      <c r="B565" s="128"/>
      <c r="C565" s="128"/>
      <c r="D565" s="128"/>
      <c r="E565" s="128"/>
      <c r="F565" s="128"/>
      <c r="H565" s="128"/>
    </row>
    <row r="566" spans="1:8" x14ac:dyDescent="0.3">
      <c r="A566" s="128"/>
      <c r="B566" s="128"/>
      <c r="C566" s="128"/>
      <c r="D566" s="128"/>
      <c r="E566" s="128"/>
      <c r="F566" s="128"/>
      <c r="H566" s="128"/>
    </row>
    <row r="567" spans="1:8" x14ac:dyDescent="0.3">
      <c r="A567" s="128"/>
      <c r="B567" s="128"/>
      <c r="C567" s="128"/>
      <c r="D567" s="128"/>
      <c r="E567" s="128"/>
      <c r="F567" s="128"/>
      <c r="H567" s="128"/>
    </row>
    <row r="568" spans="1:8" x14ac:dyDescent="0.3">
      <c r="A568" s="128"/>
      <c r="B568" s="128"/>
      <c r="C568" s="128"/>
      <c r="D568" s="128"/>
      <c r="E568" s="128"/>
      <c r="F568" s="128"/>
      <c r="H568" s="128"/>
    </row>
    <row r="569" spans="1:8" x14ac:dyDescent="0.3">
      <c r="A569" s="128"/>
      <c r="B569" s="128"/>
      <c r="C569" s="128"/>
      <c r="D569" s="128"/>
      <c r="E569" s="128"/>
      <c r="F569" s="128"/>
      <c r="H569" s="128"/>
    </row>
    <row r="570" spans="1:8" x14ac:dyDescent="0.3">
      <c r="A570" s="128"/>
      <c r="B570" s="128"/>
      <c r="C570" s="128"/>
      <c r="D570" s="128"/>
      <c r="E570" s="128"/>
      <c r="F570" s="128"/>
      <c r="H570" s="128"/>
    </row>
    <row r="571" spans="1:8" x14ac:dyDescent="0.3">
      <c r="A571" s="128"/>
      <c r="B571" s="128"/>
      <c r="C571" s="128"/>
      <c r="D571" s="128"/>
      <c r="E571" s="128"/>
      <c r="F571" s="128"/>
      <c r="H571" s="128"/>
    </row>
    <row r="572" spans="1:8" x14ac:dyDescent="0.3">
      <c r="A572" s="128"/>
      <c r="B572" s="128"/>
      <c r="C572" s="128"/>
      <c r="D572" s="128"/>
      <c r="E572" s="128"/>
      <c r="F572" s="128"/>
      <c r="H572" s="128"/>
    </row>
    <row r="573" spans="1:8" x14ac:dyDescent="0.3">
      <c r="A573" s="128"/>
      <c r="B573" s="128"/>
      <c r="C573" s="128"/>
      <c r="D573" s="128"/>
      <c r="E573" s="128"/>
      <c r="F573" s="128"/>
      <c r="H573" s="128"/>
    </row>
    <row r="574" spans="1:8" x14ac:dyDescent="0.3">
      <c r="A574" s="128"/>
      <c r="B574" s="128"/>
      <c r="C574" s="128"/>
      <c r="D574" s="128"/>
      <c r="E574" s="128"/>
      <c r="F574" s="128"/>
      <c r="H574" s="128"/>
    </row>
    <row r="575" spans="1:8" x14ac:dyDescent="0.3">
      <c r="A575" s="128"/>
      <c r="B575" s="128"/>
      <c r="C575" s="128"/>
      <c r="D575" s="128"/>
      <c r="E575" s="128"/>
      <c r="F575" s="128"/>
      <c r="H575" s="128"/>
    </row>
    <row r="576" spans="1:8" x14ac:dyDescent="0.3">
      <c r="A576" s="128"/>
      <c r="B576" s="128"/>
      <c r="C576" s="128"/>
      <c r="D576" s="128"/>
      <c r="E576" s="128"/>
      <c r="F576" s="128"/>
      <c r="H576" s="128"/>
    </row>
    <row r="577" spans="1:8" x14ac:dyDescent="0.3">
      <c r="A577" s="128"/>
      <c r="B577" s="128"/>
      <c r="C577" s="128"/>
      <c r="D577" s="128"/>
      <c r="E577" s="128"/>
      <c r="F577" s="128"/>
      <c r="H577" s="128"/>
    </row>
    <row r="578" spans="1:8" x14ac:dyDescent="0.3">
      <c r="A578" s="128"/>
      <c r="B578" s="128"/>
      <c r="C578" s="128"/>
      <c r="D578" s="128"/>
      <c r="E578" s="128"/>
      <c r="F578" s="128"/>
      <c r="H578" s="128"/>
    </row>
    <row r="579" spans="1:8" x14ac:dyDescent="0.3">
      <c r="A579" s="128"/>
      <c r="B579" s="128"/>
      <c r="C579" s="128"/>
      <c r="D579" s="128"/>
      <c r="E579" s="128"/>
      <c r="F579" s="128"/>
      <c r="H579" s="128"/>
    </row>
    <row r="580" spans="1:8" x14ac:dyDescent="0.3">
      <c r="A580" s="128"/>
      <c r="B580" s="128"/>
      <c r="C580" s="128"/>
      <c r="D580" s="128"/>
      <c r="E580" s="128"/>
      <c r="F580" s="128"/>
      <c r="H580" s="128"/>
    </row>
    <row r="581" spans="1:8" x14ac:dyDescent="0.3">
      <c r="A581" s="128"/>
      <c r="B581" s="128"/>
      <c r="C581" s="128"/>
      <c r="D581" s="128"/>
      <c r="E581" s="128"/>
      <c r="F581" s="128"/>
      <c r="H581" s="128"/>
    </row>
    <row r="582" spans="1:8" x14ac:dyDescent="0.3">
      <c r="A582" s="128"/>
      <c r="B582" s="128"/>
      <c r="C582" s="128"/>
      <c r="D582" s="128"/>
      <c r="E582" s="128"/>
      <c r="F582" s="128"/>
      <c r="H582" s="128"/>
    </row>
    <row r="583" spans="1:8" x14ac:dyDescent="0.3">
      <c r="A583" s="128"/>
      <c r="B583" s="128"/>
      <c r="C583" s="128"/>
      <c r="D583" s="128"/>
      <c r="E583" s="128"/>
      <c r="F583" s="128"/>
      <c r="H583" s="128"/>
    </row>
    <row r="584" spans="1:8" x14ac:dyDescent="0.3">
      <c r="A584" s="128"/>
      <c r="B584" s="128"/>
      <c r="C584" s="128"/>
      <c r="D584" s="128"/>
      <c r="E584" s="128"/>
      <c r="F584" s="128"/>
      <c r="H584" s="128"/>
    </row>
    <row r="585" spans="1:8" x14ac:dyDescent="0.3">
      <c r="A585" s="128"/>
      <c r="B585" s="128"/>
      <c r="C585" s="128"/>
      <c r="D585" s="128"/>
      <c r="E585" s="128"/>
      <c r="F585" s="128"/>
      <c r="H585" s="128"/>
    </row>
    <row r="586" spans="1:8" x14ac:dyDescent="0.3">
      <c r="A586" s="128"/>
      <c r="B586" s="128"/>
      <c r="C586" s="128"/>
      <c r="D586" s="128"/>
      <c r="E586" s="128"/>
      <c r="F586" s="128"/>
      <c r="H586" s="128"/>
    </row>
    <row r="587" spans="1:8" x14ac:dyDescent="0.3">
      <c r="A587" s="128"/>
      <c r="B587" s="128"/>
      <c r="C587" s="128"/>
      <c r="D587" s="128"/>
      <c r="E587" s="128"/>
      <c r="F587" s="128"/>
      <c r="H587" s="128"/>
    </row>
    <row r="588" spans="1:8" x14ac:dyDescent="0.3">
      <c r="A588" s="128"/>
      <c r="B588" s="128"/>
      <c r="C588" s="128"/>
      <c r="D588" s="128"/>
      <c r="E588" s="128"/>
      <c r="F588" s="128"/>
      <c r="H588" s="128"/>
    </row>
    <row r="589" spans="1:8" x14ac:dyDescent="0.3">
      <c r="A589" s="128"/>
      <c r="B589" s="128"/>
      <c r="C589" s="128"/>
      <c r="D589" s="128"/>
      <c r="E589" s="128"/>
      <c r="F589" s="128"/>
      <c r="H589" s="128"/>
    </row>
    <row r="590" spans="1:8" x14ac:dyDescent="0.3">
      <c r="A590" s="128"/>
      <c r="B590" s="128"/>
      <c r="C590" s="128"/>
      <c r="D590" s="128"/>
      <c r="E590" s="128"/>
      <c r="F590" s="128"/>
      <c r="H590" s="128"/>
    </row>
    <row r="591" spans="1:8" x14ac:dyDescent="0.3">
      <c r="A591" s="128"/>
      <c r="B591" s="128"/>
      <c r="C591" s="128"/>
      <c r="D591" s="128"/>
      <c r="E591" s="128"/>
      <c r="F591" s="128"/>
      <c r="H591" s="128"/>
    </row>
    <row r="592" spans="1:8" x14ac:dyDescent="0.3">
      <c r="A592" s="128"/>
      <c r="B592" s="128"/>
      <c r="C592" s="128"/>
      <c r="D592" s="128"/>
      <c r="E592" s="128"/>
      <c r="F592" s="128"/>
      <c r="H592" s="128"/>
    </row>
    <row r="593" spans="1:8" x14ac:dyDescent="0.3">
      <c r="A593" s="128"/>
      <c r="B593" s="128"/>
      <c r="C593" s="128"/>
      <c r="D593" s="128"/>
      <c r="E593" s="128"/>
      <c r="F593" s="128"/>
      <c r="H593" s="128"/>
    </row>
    <row r="594" spans="1:8" x14ac:dyDescent="0.3">
      <c r="A594" s="128"/>
      <c r="B594" s="128"/>
      <c r="C594" s="128"/>
      <c r="D594" s="128"/>
      <c r="E594" s="128"/>
      <c r="F594" s="128"/>
      <c r="H594" s="128"/>
    </row>
    <row r="595" spans="1:8" x14ac:dyDescent="0.3">
      <c r="A595" s="128"/>
      <c r="B595" s="128"/>
      <c r="C595" s="128"/>
      <c r="D595" s="128"/>
      <c r="E595" s="128"/>
      <c r="F595" s="128"/>
      <c r="H595" s="128"/>
    </row>
    <row r="596" spans="1:8" x14ac:dyDescent="0.3">
      <c r="A596" s="128"/>
      <c r="B596" s="128"/>
      <c r="C596" s="128"/>
      <c r="D596" s="128"/>
      <c r="E596" s="128"/>
      <c r="F596" s="128"/>
      <c r="H596" s="128"/>
    </row>
    <row r="597" spans="1:8" x14ac:dyDescent="0.3">
      <c r="A597" s="128"/>
      <c r="B597" s="128"/>
      <c r="C597" s="128"/>
      <c r="D597" s="128"/>
      <c r="E597" s="128"/>
      <c r="F597" s="128"/>
      <c r="H597" s="128"/>
    </row>
    <row r="598" spans="1:8" x14ac:dyDescent="0.3">
      <c r="A598" s="128"/>
      <c r="B598" s="128"/>
      <c r="C598" s="128"/>
      <c r="D598" s="128"/>
      <c r="E598" s="128"/>
      <c r="F598" s="128"/>
      <c r="H598" s="128"/>
    </row>
    <row r="599" spans="1:8" x14ac:dyDescent="0.3">
      <c r="A599" s="128"/>
      <c r="B599" s="128"/>
      <c r="C599" s="128"/>
      <c r="D599" s="128"/>
      <c r="E599" s="128"/>
      <c r="F599" s="128"/>
      <c r="H599" s="128"/>
    </row>
    <row r="600" spans="1:8" x14ac:dyDescent="0.3">
      <c r="A600" s="128"/>
      <c r="B600" s="128"/>
      <c r="C600" s="128"/>
      <c r="D600" s="128"/>
      <c r="E600" s="128"/>
      <c r="F600" s="128"/>
      <c r="H600" s="128"/>
    </row>
    <row r="601" spans="1:8" x14ac:dyDescent="0.3">
      <c r="A601" s="128"/>
      <c r="B601" s="128"/>
      <c r="C601" s="128"/>
      <c r="D601" s="128"/>
      <c r="E601" s="128"/>
      <c r="F601" s="128"/>
      <c r="H601" s="128"/>
    </row>
    <row r="602" spans="1:8" x14ac:dyDescent="0.3">
      <c r="A602" s="128"/>
      <c r="B602" s="128"/>
      <c r="C602" s="128"/>
      <c r="D602" s="128"/>
      <c r="E602" s="128"/>
      <c r="F602" s="128"/>
      <c r="H602" s="128"/>
    </row>
    <row r="603" spans="1:8" x14ac:dyDescent="0.3">
      <c r="A603" s="128"/>
      <c r="B603" s="128"/>
      <c r="C603" s="128"/>
      <c r="D603" s="128"/>
      <c r="E603" s="128"/>
      <c r="F603" s="128"/>
      <c r="H603" s="128"/>
    </row>
    <row r="604" spans="1:8" x14ac:dyDescent="0.3">
      <c r="A604" s="128"/>
      <c r="B604" s="128"/>
      <c r="C604" s="128"/>
      <c r="D604" s="128"/>
      <c r="E604" s="128"/>
      <c r="F604" s="128"/>
      <c r="H604" s="128"/>
    </row>
    <row r="605" spans="1:8" x14ac:dyDescent="0.3">
      <c r="A605" s="128"/>
      <c r="B605" s="128"/>
      <c r="C605" s="128"/>
      <c r="D605" s="128"/>
      <c r="E605" s="128"/>
      <c r="F605" s="128"/>
      <c r="H605" s="128"/>
    </row>
    <row r="606" spans="1:8" x14ac:dyDescent="0.3">
      <c r="A606" s="128"/>
      <c r="B606" s="128"/>
      <c r="C606" s="128"/>
      <c r="D606" s="128"/>
      <c r="E606" s="128"/>
      <c r="F606" s="128"/>
      <c r="H606" s="128"/>
    </row>
    <row r="607" spans="1:8" x14ac:dyDescent="0.3">
      <c r="A607" s="128"/>
      <c r="B607" s="128"/>
      <c r="C607" s="128"/>
      <c r="D607" s="128"/>
      <c r="E607" s="128"/>
      <c r="F607" s="128"/>
      <c r="H607" s="128"/>
    </row>
    <row r="608" spans="1:8" x14ac:dyDescent="0.3">
      <c r="A608" s="128"/>
      <c r="B608" s="128"/>
      <c r="C608" s="128"/>
      <c r="D608" s="128"/>
      <c r="E608" s="128"/>
      <c r="F608" s="128"/>
      <c r="H608" s="128"/>
    </row>
    <row r="609" spans="1:8" x14ac:dyDescent="0.3">
      <c r="A609" s="128"/>
      <c r="B609" s="128"/>
      <c r="C609" s="128"/>
      <c r="D609" s="128"/>
      <c r="E609" s="128"/>
      <c r="F609" s="128"/>
      <c r="H609" s="128"/>
    </row>
    <row r="610" spans="1:8" x14ac:dyDescent="0.3">
      <c r="A610" s="128"/>
      <c r="B610" s="128"/>
      <c r="C610" s="128"/>
      <c r="D610" s="128"/>
      <c r="E610" s="128"/>
      <c r="F610" s="128"/>
      <c r="H610" s="128"/>
    </row>
    <row r="611" spans="1:8" x14ac:dyDescent="0.3">
      <c r="A611" s="128"/>
      <c r="B611" s="128"/>
      <c r="C611" s="128"/>
      <c r="D611" s="128"/>
      <c r="E611" s="128"/>
      <c r="F611" s="128"/>
      <c r="H611" s="128"/>
    </row>
    <row r="612" spans="1:8" x14ac:dyDescent="0.3">
      <c r="A612" s="128"/>
      <c r="B612" s="128"/>
      <c r="C612" s="128"/>
      <c r="D612" s="128"/>
      <c r="E612" s="128"/>
      <c r="F612" s="128"/>
      <c r="H612" s="128"/>
    </row>
    <row r="613" spans="1:8" x14ac:dyDescent="0.3">
      <c r="A613" s="128"/>
      <c r="B613" s="128"/>
      <c r="C613" s="128"/>
      <c r="D613" s="128"/>
      <c r="E613" s="128"/>
      <c r="F613" s="128"/>
      <c r="H613" s="128"/>
    </row>
    <row r="614" spans="1:8" x14ac:dyDescent="0.3">
      <c r="A614" s="128"/>
      <c r="B614" s="128"/>
      <c r="C614" s="128"/>
      <c r="D614" s="128"/>
      <c r="E614" s="128"/>
      <c r="F614" s="128"/>
      <c r="H614" s="128"/>
    </row>
    <row r="615" spans="1:8" x14ac:dyDescent="0.3">
      <c r="A615" s="128"/>
      <c r="B615" s="128"/>
      <c r="C615" s="128"/>
      <c r="D615" s="128"/>
      <c r="E615" s="128"/>
      <c r="F615" s="128"/>
      <c r="H615" s="128"/>
    </row>
    <row r="616" spans="1:8" x14ac:dyDescent="0.3">
      <c r="A616" s="128"/>
      <c r="B616" s="128"/>
      <c r="C616" s="128"/>
      <c r="D616" s="128"/>
      <c r="E616" s="128"/>
      <c r="F616" s="128"/>
      <c r="H616" s="128"/>
    </row>
    <row r="617" spans="1:8" x14ac:dyDescent="0.3">
      <c r="A617" s="128"/>
      <c r="B617" s="128"/>
      <c r="C617" s="128"/>
      <c r="D617" s="128"/>
      <c r="E617" s="128"/>
      <c r="F617" s="128"/>
      <c r="H617" s="128"/>
    </row>
    <row r="618" spans="1:8" x14ac:dyDescent="0.3">
      <c r="A618" s="128"/>
      <c r="B618" s="128"/>
      <c r="C618" s="128"/>
      <c r="D618" s="128"/>
      <c r="E618" s="128"/>
      <c r="F618" s="128"/>
      <c r="H618" s="128"/>
    </row>
    <row r="619" spans="1:8" x14ac:dyDescent="0.3">
      <c r="A619" s="128"/>
      <c r="B619" s="128"/>
      <c r="C619" s="128"/>
      <c r="D619" s="128"/>
      <c r="E619" s="128"/>
      <c r="F619" s="128"/>
      <c r="H619" s="128"/>
    </row>
    <row r="620" spans="1:8" x14ac:dyDescent="0.3">
      <c r="A620" s="128"/>
      <c r="B620" s="128"/>
      <c r="C620" s="128"/>
      <c r="D620" s="128"/>
      <c r="E620" s="128"/>
      <c r="F620" s="128"/>
      <c r="H620" s="128"/>
    </row>
    <row r="621" spans="1:8" x14ac:dyDescent="0.3">
      <c r="A621" s="128"/>
      <c r="B621" s="128"/>
      <c r="C621" s="128"/>
      <c r="D621" s="128"/>
      <c r="E621" s="128"/>
      <c r="F621" s="128"/>
      <c r="H621" s="128"/>
    </row>
    <row r="622" spans="1:8" x14ac:dyDescent="0.3">
      <c r="A622" s="128"/>
      <c r="B622" s="128"/>
      <c r="C622" s="128"/>
      <c r="D622" s="128"/>
      <c r="E622" s="128"/>
      <c r="F622" s="128"/>
      <c r="H622" s="128"/>
    </row>
    <row r="623" spans="1:8" x14ac:dyDescent="0.3">
      <c r="A623" s="128"/>
      <c r="B623" s="128"/>
      <c r="C623" s="128"/>
      <c r="D623" s="128"/>
      <c r="E623" s="128"/>
      <c r="F623" s="128"/>
      <c r="H623" s="128"/>
    </row>
    <row r="624" spans="1:8" x14ac:dyDescent="0.3">
      <c r="A624" s="128"/>
      <c r="B624" s="128"/>
      <c r="C624" s="128"/>
      <c r="D624" s="128"/>
      <c r="E624" s="128"/>
      <c r="F624" s="128"/>
      <c r="H624" s="128"/>
    </row>
    <row r="625" spans="1:8" x14ac:dyDescent="0.3">
      <c r="A625" s="128"/>
      <c r="B625" s="128"/>
      <c r="C625" s="128"/>
      <c r="D625" s="128"/>
      <c r="E625" s="128"/>
      <c r="F625" s="128"/>
      <c r="H625" s="128"/>
    </row>
    <row r="626" spans="1:8" x14ac:dyDescent="0.3">
      <c r="A626" s="128"/>
      <c r="B626" s="128"/>
      <c r="C626" s="128"/>
      <c r="D626" s="128"/>
      <c r="E626" s="128"/>
      <c r="F626" s="128"/>
      <c r="H626" s="128"/>
    </row>
    <row r="627" spans="1:8" x14ac:dyDescent="0.3">
      <c r="A627" s="128"/>
      <c r="B627" s="128"/>
      <c r="C627" s="128"/>
      <c r="D627" s="128"/>
      <c r="E627" s="128"/>
      <c r="F627" s="128"/>
      <c r="H627" s="128"/>
    </row>
    <row r="628" spans="1:8" x14ac:dyDescent="0.3">
      <c r="A628" s="128"/>
      <c r="B628" s="128"/>
      <c r="C628" s="128"/>
      <c r="D628" s="128"/>
      <c r="E628" s="128"/>
      <c r="F628" s="128"/>
      <c r="H628" s="128"/>
    </row>
    <row r="629" spans="1:8" x14ac:dyDescent="0.3">
      <c r="A629" s="128"/>
      <c r="B629" s="128"/>
      <c r="C629" s="128"/>
      <c r="D629" s="128"/>
      <c r="E629" s="128"/>
      <c r="F629" s="128"/>
      <c r="H629" s="128"/>
    </row>
    <row r="630" spans="1:8" x14ac:dyDescent="0.3">
      <c r="A630" s="128"/>
      <c r="B630" s="128"/>
      <c r="C630" s="128"/>
      <c r="D630" s="128"/>
      <c r="E630" s="128"/>
      <c r="F630" s="128"/>
      <c r="H630" s="128"/>
    </row>
    <row r="631" spans="1:8" x14ac:dyDescent="0.3">
      <c r="A631" s="128"/>
      <c r="B631" s="128"/>
      <c r="C631" s="128"/>
      <c r="D631" s="128"/>
      <c r="E631" s="128"/>
      <c r="F631" s="128"/>
      <c r="H631" s="128"/>
    </row>
    <row r="632" spans="1:8" x14ac:dyDescent="0.3">
      <c r="A632" s="128"/>
      <c r="B632" s="128"/>
      <c r="C632" s="128"/>
      <c r="D632" s="128"/>
      <c r="E632" s="128"/>
      <c r="F632" s="128"/>
      <c r="H632" s="128"/>
    </row>
    <row r="633" spans="1:8" x14ac:dyDescent="0.3">
      <c r="A633" s="128"/>
      <c r="B633" s="128"/>
      <c r="C633" s="128"/>
      <c r="D633" s="128"/>
      <c r="E633" s="128"/>
      <c r="F633" s="128"/>
      <c r="H633" s="128"/>
    </row>
    <row r="634" spans="1:8" x14ac:dyDescent="0.3">
      <c r="A634" s="128"/>
      <c r="B634" s="128"/>
      <c r="C634" s="128"/>
      <c r="D634" s="128"/>
      <c r="E634" s="128"/>
      <c r="F634" s="128"/>
      <c r="H634" s="128"/>
    </row>
    <row r="635" spans="1:8" x14ac:dyDescent="0.3">
      <c r="A635" s="128"/>
      <c r="B635" s="128"/>
      <c r="C635" s="128"/>
      <c r="D635" s="128"/>
      <c r="E635" s="128"/>
      <c r="F635" s="128"/>
      <c r="H635" s="128"/>
    </row>
    <row r="636" spans="1:8" x14ac:dyDescent="0.3">
      <c r="A636" s="128"/>
      <c r="B636" s="128"/>
      <c r="C636" s="128"/>
      <c r="D636" s="128"/>
      <c r="E636" s="128"/>
      <c r="F636" s="128"/>
      <c r="H636" s="128"/>
    </row>
    <row r="637" spans="1:8" x14ac:dyDescent="0.3">
      <c r="A637" s="128"/>
      <c r="B637" s="128"/>
      <c r="C637" s="128"/>
      <c r="D637" s="128"/>
      <c r="E637" s="128"/>
      <c r="F637" s="128"/>
      <c r="H637" s="128"/>
    </row>
    <row r="638" spans="1:8" x14ac:dyDescent="0.3">
      <c r="A638" s="128"/>
      <c r="B638" s="128"/>
      <c r="C638" s="128"/>
      <c r="D638" s="128"/>
      <c r="E638" s="128"/>
      <c r="F638" s="128"/>
      <c r="H638" s="128"/>
    </row>
    <row r="639" spans="1:8" x14ac:dyDescent="0.3">
      <c r="A639" s="128"/>
      <c r="B639" s="128"/>
      <c r="C639" s="128"/>
      <c r="D639" s="128"/>
      <c r="E639" s="128"/>
      <c r="F639" s="128"/>
      <c r="H639" s="128"/>
    </row>
    <row r="640" spans="1:8" x14ac:dyDescent="0.3">
      <c r="A640" s="128"/>
      <c r="B640" s="128"/>
      <c r="C640" s="128"/>
      <c r="D640" s="128"/>
      <c r="E640" s="128"/>
      <c r="F640" s="128"/>
      <c r="H640" s="128"/>
    </row>
    <row r="641" spans="1:8" x14ac:dyDescent="0.3">
      <c r="A641" s="128"/>
      <c r="B641" s="128"/>
      <c r="C641" s="128"/>
      <c r="D641" s="128"/>
      <c r="E641" s="128"/>
      <c r="F641" s="128"/>
      <c r="H641" s="128"/>
    </row>
    <row r="642" spans="1:8" x14ac:dyDescent="0.3">
      <c r="A642" s="128"/>
      <c r="B642" s="128"/>
      <c r="C642" s="128"/>
      <c r="D642" s="128"/>
      <c r="E642" s="128"/>
      <c r="F642" s="128"/>
      <c r="H642" s="128"/>
    </row>
    <row r="643" spans="1:8" x14ac:dyDescent="0.3">
      <c r="A643" s="128"/>
      <c r="B643" s="128"/>
      <c r="C643" s="128"/>
      <c r="D643" s="128"/>
      <c r="E643" s="128"/>
      <c r="F643" s="128"/>
      <c r="H643" s="128"/>
    </row>
    <row r="644" spans="1:8" x14ac:dyDescent="0.3">
      <c r="A644" s="128"/>
      <c r="B644" s="128"/>
      <c r="C644" s="128"/>
      <c r="D644" s="128"/>
      <c r="E644" s="128"/>
      <c r="F644" s="128"/>
      <c r="H644" s="128"/>
    </row>
    <row r="645" spans="1:8" x14ac:dyDescent="0.3">
      <c r="A645" s="128"/>
      <c r="B645" s="128"/>
      <c r="C645" s="128"/>
      <c r="D645" s="128"/>
      <c r="E645" s="128"/>
      <c r="F645" s="128"/>
      <c r="H645" s="128"/>
    </row>
    <row r="646" spans="1:8" x14ac:dyDescent="0.3">
      <c r="A646" s="128"/>
      <c r="B646" s="128"/>
      <c r="C646" s="128"/>
      <c r="D646" s="128"/>
      <c r="E646" s="128"/>
      <c r="F646" s="128"/>
      <c r="H646" s="128"/>
    </row>
    <row r="647" spans="1:8" x14ac:dyDescent="0.3">
      <c r="A647" s="128"/>
      <c r="B647" s="128"/>
      <c r="C647" s="128"/>
      <c r="D647" s="128"/>
      <c r="E647" s="128"/>
      <c r="F647" s="128"/>
      <c r="H647" s="128"/>
    </row>
    <row r="648" spans="1:8" x14ac:dyDescent="0.3">
      <c r="A648" s="128"/>
      <c r="B648" s="128"/>
      <c r="C648" s="128"/>
      <c r="D648" s="128"/>
      <c r="E648" s="128"/>
      <c r="F648" s="128"/>
      <c r="H648" s="128"/>
    </row>
    <row r="649" spans="1:8" x14ac:dyDescent="0.3">
      <c r="A649" s="128"/>
      <c r="B649" s="128"/>
      <c r="C649" s="128"/>
      <c r="D649" s="128"/>
      <c r="E649" s="128"/>
      <c r="F649" s="128"/>
      <c r="H649" s="128"/>
    </row>
    <row r="650" spans="1:8" x14ac:dyDescent="0.3">
      <c r="A650" s="128"/>
      <c r="B650" s="128"/>
      <c r="C650" s="128"/>
      <c r="D650" s="128"/>
      <c r="E650" s="128"/>
      <c r="F650" s="128"/>
      <c r="H650" s="128"/>
    </row>
    <row r="651" spans="1:8" x14ac:dyDescent="0.3">
      <c r="A651" s="128"/>
      <c r="B651" s="128"/>
      <c r="C651" s="128"/>
      <c r="D651" s="128"/>
      <c r="E651" s="128"/>
      <c r="F651" s="128"/>
      <c r="H651" s="128"/>
    </row>
    <row r="652" spans="1:8" x14ac:dyDescent="0.3">
      <c r="A652" s="128"/>
      <c r="B652" s="128"/>
      <c r="C652" s="128"/>
      <c r="D652" s="128"/>
      <c r="E652" s="128"/>
      <c r="F652" s="128"/>
      <c r="H652" s="128"/>
    </row>
    <row r="653" spans="1:8" x14ac:dyDescent="0.3">
      <c r="A653" s="128"/>
      <c r="B653" s="128"/>
      <c r="C653" s="128"/>
      <c r="D653" s="128"/>
      <c r="E653" s="128"/>
      <c r="F653" s="128"/>
      <c r="H653" s="128"/>
    </row>
    <row r="654" spans="1:8" x14ac:dyDescent="0.3">
      <c r="A654" s="128"/>
      <c r="B654" s="128"/>
      <c r="C654" s="128"/>
      <c r="D654" s="128"/>
      <c r="E654" s="128"/>
      <c r="F654" s="128"/>
      <c r="H654" s="128"/>
    </row>
    <row r="655" spans="1:8" x14ac:dyDescent="0.3">
      <c r="A655" s="128"/>
      <c r="B655" s="128"/>
      <c r="C655" s="128"/>
      <c r="D655" s="128"/>
      <c r="E655" s="128"/>
      <c r="F655" s="128"/>
      <c r="H655" s="128"/>
    </row>
    <row r="656" spans="1:8" x14ac:dyDescent="0.3">
      <c r="A656" s="128"/>
      <c r="B656" s="128"/>
      <c r="C656" s="128"/>
      <c r="D656" s="128"/>
      <c r="E656" s="128"/>
      <c r="F656" s="128"/>
      <c r="H656" s="128"/>
    </row>
    <row r="657" spans="1:8" x14ac:dyDescent="0.3">
      <c r="A657" s="128"/>
      <c r="B657" s="128"/>
      <c r="C657" s="128"/>
      <c r="D657" s="128"/>
      <c r="E657" s="128"/>
      <c r="F657" s="128"/>
      <c r="H657" s="128"/>
    </row>
    <row r="658" spans="1:8" x14ac:dyDescent="0.3">
      <c r="A658" s="128"/>
      <c r="B658" s="128"/>
      <c r="C658" s="128"/>
      <c r="D658" s="128"/>
      <c r="E658" s="128"/>
      <c r="F658" s="128"/>
      <c r="H658" s="128"/>
    </row>
    <row r="659" spans="1:8" x14ac:dyDescent="0.3">
      <c r="A659" s="128"/>
      <c r="B659" s="128"/>
      <c r="C659" s="128"/>
      <c r="D659" s="128"/>
      <c r="E659" s="128"/>
      <c r="F659" s="128"/>
      <c r="H659" s="128"/>
    </row>
    <row r="660" spans="1:8" x14ac:dyDescent="0.3">
      <c r="A660" s="128"/>
      <c r="B660" s="128"/>
      <c r="C660" s="128"/>
      <c r="D660" s="128"/>
      <c r="E660" s="128"/>
      <c r="F660" s="128"/>
      <c r="H660" s="128"/>
    </row>
    <row r="661" spans="1:8" x14ac:dyDescent="0.3">
      <c r="A661" s="128"/>
      <c r="B661" s="128"/>
      <c r="C661" s="128"/>
      <c r="D661" s="128"/>
      <c r="E661" s="128"/>
      <c r="F661" s="128"/>
      <c r="H661" s="128"/>
    </row>
    <row r="662" spans="1:8" x14ac:dyDescent="0.3">
      <c r="A662" s="128"/>
      <c r="B662" s="128"/>
      <c r="C662" s="128"/>
      <c r="D662" s="128"/>
      <c r="E662" s="128"/>
      <c r="F662" s="128"/>
      <c r="H662" s="128"/>
    </row>
    <row r="663" spans="1:8" x14ac:dyDescent="0.3">
      <c r="A663" s="128"/>
      <c r="B663" s="128"/>
      <c r="C663" s="128"/>
      <c r="D663" s="128"/>
      <c r="E663" s="128"/>
      <c r="F663" s="128"/>
      <c r="H663" s="128"/>
    </row>
    <row r="664" spans="1:8" x14ac:dyDescent="0.3">
      <c r="A664" s="128"/>
      <c r="B664" s="128"/>
      <c r="C664" s="128"/>
      <c r="D664" s="128"/>
      <c r="E664" s="128"/>
      <c r="F664" s="128"/>
      <c r="H664" s="128"/>
    </row>
    <row r="665" spans="1:8" x14ac:dyDescent="0.3">
      <c r="A665" s="128"/>
      <c r="B665" s="128"/>
      <c r="C665" s="128"/>
      <c r="D665" s="128"/>
      <c r="E665" s="128"/>
      <c r="F665" s="128"/>
      <c r="H665" s="128"/>
    </row>
    <row r="666" spans="1:8" x14ac:dyDescent="0.3">
      <c r="A666" s="128"/>
      <c r="B666" s="128"/>
      <c r="C666" s="128"/>
      <c r="D666" s="128"/>
      <c r="E666" s="128"/>
      <c r="F666" s="128"/>
      <c r="H666" s="128"/>
    </row>
    <row r="667" spans="1:8" x14ac:dyDescent="0.3">
      <c r="A667" s="128"/>
      <c r="B667" s="128"/>
      <c r="C667" s="128"/>
      <c r="D667" s="128"/>
      <c r="E667" s="128"/>
      <c r="F667" s="128"/>
      <c r="H667" s="128"/>
    </row>
    <row r="668" spans="1:8" x14ac:dyDescent="0.3">
      <c r="A668" s="128"/>
      <c r="B668" s="128"/>
      <c r="C668" s="128"/>
      <c r="D668" s="128"/>
      <c r="E668" s="128"/>
      <c r="F668" s="128"/>
      <c r="H668" s="128"/>
    </row>
    <row r="669" spans="1:8" x14ac:dyDescent="0.3">
      <c r="A669" s="128"/>
      <c r="B669" s="128"/>
      <c r="C669" s="128"/>
      <c r="D669" s="128"/>
      <c r="E669" s="128"/>
      <c r="F669" s="128"/>
      <c r="H669" s="128"/>
    </row>
    <row r="670" spans="1:8" x14ac:dyDescent="0.3">
      <c r="A670" s="128"/>
      <c r="B670" s="128"/>
      <c r="C670" s="128"/>
      <c r="D670" s="128"/>
      <c r="E670" s="128"/>
      <c r="F670" s="128"/>
      <c r="H670" s="128"/>
    </row>
    <row r="671" spans="1:8" x14ac:dyDescent="0.3">
      <c r="A671" s="128"/>
      <c r="B671" s="128"/>
      <c r="C671" s="128"/>
      <c r="D671" s="128"/>
      <c r="E671" s="128"/>
      <c r="F671" s="128"/>
      <c r="H671" s="128"/>
    </row>
    <row r="672" spans="1:8" x14ac:dyDescent="0.3">
      <c r="A672" s="128"/>
      <c r="B672" s="128"/>
      <c r="C672" s="128"/>
      <c r="D672" s="128"/>
      <c r="E672" s="128"/>
      <c r="F672" s="128"/>
      <c r="H672" s="128"/>
    </row>
    <row r="673" spans="1:8" x14ac:dyDescent="0.3">
      <c r="A673" s="128"/>
      <c r="B673" s="128"/>
      <c r="C673" s="128"/>
      <c r="D673" s="128"/>
      <c r="E673" s="128"/>
      <c r="F673" s="128"/>
      <c r="H673" s="128"/>
    </row>
    <row r="674" spans="1:8" x14ac:dyDescent="0.3">
      <c r="A674" s="128"/>
      <c r="B674" s="128"/>
      <c r="C674" s="128"/>
      <c r="D674" s="128"/>
      <c r="E674" s="128"/>
      <c r="F674" s="128"/>
      <c r="H674" s="128"/>
    </row>
    <row r="675" spans="1:8" x14ac:dyDescent="0.3">
      <c r="A675" s="128"/>
      <c r="B675" s="128"/>
      <c r="C675" s="128"/>
      <c r="D675" s="128"/>
      <c r="E675" s="128"/>
      <c r="F675" s="128"/>
      <c r="H675" s="128"/>
    </row>
    <row r="676" spans="1:8" x14ac:dyDescent="0.3">
      <c r="A676" s="128"/>
      <c r="B676" s="128"/>
      <c r="C676" s="128"/>
      <c r="D676" s="128"/>
      <c r="E676" s="128"/>
      <c r="F676" s="128"/>
      <c r="H676" s="128"/>
    </row>
    <row r="677" spans="1:8" x14ac:dyDescent="0.3">
      <c r="A677" s="128"/>
      <c r="B677" s="128"/>
      <c r="C677" s="128"/>
      <c r="D677" s="128"/>
      <c r="E677" s="128"/>
      <c r="F677" s="128"/>
      <c r="H677" s="128"/>
    </row>
    <row r="678" spans="1:8" x14ac:dyDescent="0.3">
      <c r="A678" s="128"/>
      <c r="B678" s="128"/>
      <c r="C678" s="128"/>
      <c r="D678" s="128"/>
      <c r="E678" s="128"/>
      <c r="F678" s="128"/>
      <c r="H678" s="128"/>
    </row>
    <row r="679" spans="1:8" x14ac:dyDescent="0.3">
      <c r="A679" s="128"/>
      <c r="B679" s="128"/>
      <c r="C679" s="128"/>
      <c r="D679" s="128"/>
      <c r="E679" s="128"/>
      <c r="F679" s="128"/>
      <c r="H679" s="128"/>
    </row>
    <row r="680" spans="1:8" x14ac:dyDescent="0.3">
      <c r="A680" s="128"/>
      <c r="B680" s="128"/>
      <c r="C680" s="128"/>
      <c r="D680" s="128"/>
      <c r="E680" s="128"/>
      <c r="F680" s="128"/>
      <c r="H680" s="128"/>
    </row>
    <row r="681" spans="1:8" x14ac:dyDescent="0.3">
      <c r="A681" s="128"/>
      <c r="B681" s="128"/>
      <c r="C681" s="128"/>
      <c r="D681" s="128"/>
      <c r="E681" s="128"/>
      <c r="F681" s="128"/>
      <c r="H681" s="128"/>
    </row>
    <row r="682" spans="1:8" x14ac:dyDescent="0.3">
      <c r="A682" s="128"/>
      <c r="B682" s="128"/>
      <c r="C682" s="128"/>
      <c r="D682" s="128"/>
      <c r="E682" s="128"/>
      <c r="F682" s="128"/>
      <c r="H682" s="128"/>
    </row>
    <row r="683" spans="1:8" x14ac:dyDescent="0.3">
      <c r="A683" s="128"/>
      <c r="B683" s="128"/>
      <c r="C683" s="128"/>
      <c r="D683" s="128"/>
      <c r="E683" s="128"/>
      <c r="F683" s="128"/>
      <c r="H683" s="128"/>
    </row>
    <row r="684" spans="1:8" x14ac:dyDescent="0.3">
      <c r="A684" s="128"/>
      <c r="B684" s="128"/>
      <c r="C684" s="128"/>
      <c r="D684" s="128"/>
      <c r="E684" s="128"/>
      <c r="F684" s="128"/>
      <c r="H684" s="128"/>
    </row>
    <row r="685" spans="1:8" x14ac:dyDescent="0.3">
      <c r="A685" s="128"/>
      <c r="B685" s="128"/>
      <c r="C685" s="128"/>
      <c r="D685" s="128"/>
      <c r="E685" s="128"/>
      <c r="F685" s="128"/>
      <c r="H685" s="128"/>
    </row>
    <row r="686" spans="1:8" x14ac:dyDescent="0.3">
      <c r="A686" s="128"/>
      <c r="B686" s="128"/>
      <c r="C686" s="128"/>
      <c r="D686" s="128"/>
      <c r="E686" s="128"/>
      <c r="F686" s="128"/>
      <c r="H686" s="128"/>
    </row>
    <row r="687" spans="1:8" x14ac:dyDescent="0.3">
      <c r="A687" s="128"/>
      <c r="B687" s="128"/>
      <c r="C687" s="128"/>
      <c r="D687" s="128"/>
      <c r="E687" s="128"/>
      <c r="F687" s="128"/>
      <c r="H687" s="128"/>
    </row>
    <row r="688" spans="1:8" x14ac:dyDescent="0.3">
      <c r="A688" s="128"/>
      <c r="B688" s="128"/>
      <c r="C688" s="128"/>
      <c r="D688" s="128"/>
      <c r="E688" s="128"/>
      <c r="F688" s="128"/>
      <c r="H688" s="128"/>
    </row>
    <row r="689" spans="1:8" x14ac:dyDescent="0.3">
      <c r="A689" s="128"/>
      <c r="B689" s="128"/>
      <c r="C689" s="128"/>
      <c r="D689" s="128"/>
      <c r="E689" s="128"/>
      <c r="F689" s="128"/>
      <c r="H689" s="128"/>
    </row>
    <row r="690" spans="1:8" x14ac:dyDescent="0.3">
      <c r="A690" s="128"/>
      <c r="B690" s="128"/>
      <c r="C690" s="128"/>
      <c r="D690" s="128"/>
      <c r="E690" s="128"/>
      <c r="F690" s="128"/>
      <c r="H690" s="128"/>
    </row>
    <row r="691" spans="1:8" x14ac:dyDescent="0.3">
      <c r="A691" s="128"/>
      <c r="B691" s="128"/>
      <c r="C691" s="128"/>
      <c r="D691" s="128"/>
      <c r="E691" s="128"/>
      <c r="F691" s="128"/>
      <c r="H691" s="128"/>
    </row>
    <row r="692" spans="1:8" x14ac:dyDescent="0.3">
      <c r="A692" s="128"/>
      <c r="B692" s="128"/>
      <c r="C692" s="128"/>
      <c r="D692" s="128"/>
      <c r="E692" s="128"/>
      <c r="F692" s="128"/>
      <c r="H692" s="128"/>
    </row>
    <row r="693" spans="1:8" x14ac:dyDescent="0.3">
      <c r="A693" s="128"/>
      <c r="B693" s="128"/>
      <c r="C693" s="128"/>
      <c r="D693" s="128"/>
      <c r="E693" s="128"/>
      <c r="F693" s="128"/>
      <c r="H693" s="128"/>
    </row>
    <row r="694" spans="1:8" x14ac:dyDescent="0.3">
      <c r="A694" s="128"/>
      <c r="B694" s="128"/>
      <c r="C694" s="128"/>
      <c r="D694" s="128"/>
      <c r="E694" s="128"/>
      <c r="F694" s="128"/>
      <c r="H694" s="128"/>
    </row>
    <row r="695" spans="1:8" x14ac:dyDescent="0.3">
      <c r="A695" s="128"/>
      <c r="B695" s="128"/>
      <c r="C695" s="128"/>
      <c r="D695" s="128"/>
      <c r="E695" s="128"/>
      <c r="F695" s="128"/>
      <c r="H695" s="128"/>
    </row>
    <row r="696" spans="1:8" x14ac:dyDescent="0.3">
      <c r="A696" s="128"/>
      <c r="B696" s="128"/>
      <c r="C696" s="128"/>
      <c r="D696" s="128"/>
      <c r="E696" s="128"/>
      <c r="F696" s="128"/>
      <c r="H696" s="128"/>
    </row>
    <row r="697" spans="1:8" x14ac:dyDescent="0.3">
      <c r="A697" s="128"/>
      <c r="B697" s="128"/>
      <c r="C697" s="128"/>
      <c r="D697" s="128"/>
      <c r="E697" s="128"/>
      <c r="F697" s="128"/>
      <c r="H697" s="128"/>
    </row>
    <row r="698" spans="1:8" x14ac:dyDescent="0.3">
      <c r="A698" s="128"/>
      <c r="B698" s="128"/>
      <c r="C698" s="128"/>
      <c r="D698" s="128"/>
      <c r="E698" s="128"/>
      <c r="F698" s="128"/>
      <c r="H698" s="128"/>
    </row>
    <row r="699" spans="1:8" x14ac:dyDescent="0.3">
      <c r="A699" s="128"/>
      <c r="B699" s="128"/>
      <c r="C699" s="128"/>
      <c r="D699" s="128"/>
      <c r="E699" s="128"/>
      <c r="F699" s="128"/>
      <c r="H699" s="128"/>
    </row>
    <row r="700" spans="1:8" x14ac:dyDescent="0.3">
      <c r="A700" s="128"/>
      <c r="B700" s="128"/>
      <c r="C700" s="128"/>
      <c r="D700" s="128"/>
      <c r="E700" s="128"/>
      <c r="F700" s="128"/>
      <c r="H700" s="128"/>
    </row>
    <row r="701" spans="1:8" x14ac:dyDescent="0.3">
      <c r="A701" s="128"/>
      <c r="B701" s="128"/>
      <c r="C701" s="128"/>
      <c r="D701" s="128"/>
      <c r="E701" s="128"/>
      <c r="F701" s="128"/>
      <c r="H701" s="128"/>
    </row>
    <row r="702" spans="1:8" x14ac:dyDescent="0.3">
      <c r="A702" s="128"/>
      <c r="B702" s="128"/>
      <c r="C702" s="128"/>
      <c r="D702" s="128"/>
      <c r="E702" s="128"/>
      <c r="F702" s="128"/>
      <c r="H702" s="128"/>
    </row>
    <row r="703" spans="1:8" x14ac:dyDescent="0.3">
      <c r="A703" s="128"/>
      <c r="B703" s="128"/>
      <c r="C703" s="128"/>
      <c r="D703" s="128"/>
      <c r="E703" s="128"/>
      <c r="F703" s="128"/>
      <c r="H703" s="128"/>
    </row>
    <row r="704" spans="1:8" x14ac:dyDescent="0.3">
      <c r="A704" s="128"/>
      <c r="B704" s="128"/>
      <c r="C704" s="128"/>
      <c r="D704" s="128"/>
      <c r="E704" s="128"/>
      <c r="F704" s="128"/>
      <c r="H704" s="128"/>
    </row>
    <row r="705" spans="1:8" x14ac:dyDescent="0.3">
      <c r="A705" s="128"/>
      <c r="B705" s="128"/>
      <c r="C705" s="128"/>
      <c r="D705" s="128"/>
      <c r="E705" s="128"/>
      <c r="F705" s="128"/>
      <c r="H705" s="128"/>
    </row>
  </sheetData>
  <mergeCells count="14">
    <mergeCell ref="G139:G147"/>
    <mergeCell ref="H139:H147"/>
    <mergeCell ref="G30:G35"/>
    <mergeCell ref="H30:H35"/>
    <mergeCell ref="G119:G127"/>
    <mergeCell ref="H119:H127"/>
    <mergeCell ref="G128:G138"/>
    <mergeCell ref="H128:H138"/>
    <mergeCell ref="G6:G12"/>
    <mergeCell ref="H6:H12"/>
    <mergeCell ref="G13:G19"/>
    <mergeCell ref="H13:H19"/>
    <mergeCell ref="G20:G29"/>
    <mergeCell ref="H20:H29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BB367-B9AB-4E11-9C22-502D6983FFBC}">
  <dimension ref="A1:M738"/>
  <sheetViews>
    <sheetView showGridLines="0" zoomScale="70" zoomScaleNormal="70" workbookViewId="0">
      <pane ySplit="5" topLeftCell="A17" activePane="bottomLeft" state="frozen"/>
      <selection pane="bottomLeft" activeCell="G26" sqref="G26:G40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112</v>
      </c>
      <c r="B3" s="192"/>
      <c r="E3" s="127" t="s">
        <v>1</v>
      </c>
    </row>
    <row r="4" spans="1:9" x14ac:dyDescent="0.3">
      <c r="A4" s="12" t="s">
        <v>2</v>
      </c>
      <c r="B4" s="130">
        <v>45201</v>
      </c>
      <c r="C4" s="130">
        <f>+B4+1</f>
        <v>45202</v>
      </c>
      <c r="D4" s="130">
        <f>C4+1</f>
        <v>45203</v>
      </c>
      <c r="E4" s="130">
        <f>D4+1</f>
        <v>45204</v>
      </c>
      <c r="F4" s="130">
        <f>E4+1</f>
        <v>45205</v>
      </c>
      <c r="G4" s="131">
        <f>F4+1</f>
        <v>45206</v>
      </c>
      <c r="H4" s="130">
        <f>G4+1</f>
        <v>45207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538" t="s">
        <v>23</v>
      </c>
      <c r="H6" s="532" t="s">
        <v>14</v>
      </c>
      <c r="I6" s="17">
        <v>0.14583333333333334</v>
      </c>
    </row>
    <row r="7" spans="1:9" x14ac:dyDescent="0.3">
      <c r="A7" s="18"/>
      <c r="B7" s="144">
        <f>B112-1</f>
        <v>148</v>
      </c>
      <c r="C7" s="153">
        <f>B7+1</f>
        <v>149</v>
      </c>
      <c r="D7" s="144">
        <f>C7+1</f>
        <v>150</v>
      </c>
      <c r="E7" s="153">
        <f>D7+1</f>
        <v>151</v>
      </c>
      <c r="F7" s="136">
        <f>E7+1</f>
        <v>152</v>
      </c>
      <c r="G7" s="539"/>
      <c r="H7" s="533"/>
      <c r="I7" s="20"/>
    </row>
    <row r="8" spans="1:9" ht="31.2" x14ac:dyDescent="0.3">
      <c r="A8" s="27">
        <v>0.2673611111111111</v>
      </c>
      <c r="B8" s="138" t="s">
        <v>15</v>
      </c>
      <c r="C8" s="211" t="s">
        <v>15</v>
      </c>
      <c r="D8" s="138" t="s">
        <v>15</v>
      </c>
      <c r="E8" s="138" t="s">
        <v>15</v>
      </c>
      <c r="F8" s="138" t="s">
        <v>15</v>
      </c>
      <c r="G8" s="539"/>
      <c r="H8" s="533"/>
      <c r="I8" s="22"/>
    </row>
    <row r="9" spans="1:9" x14ac:dyDescent="0.3">
      <c r="A9" s="23">
        <v>0.27083333333333331</v>
      </c>
      <c r="C9" s="154"/>
      <c r="G9" s="539"/>
      <c r="H9" s="533"/>
      <c r="I9" s="17">
        <v>0.16666666666666666</v>
      </c>
    </row>
    <row r="10" spans="1:9" x14ac:dyDescent="0.3">
      <c r="A10" s="23">
        <v>0.27430555555555552</v>
      </c>
      <c r="B10" s="136">
        <f>B108-1</f>
        <v>215</v>
      </c>
      <c r="C10" s="157">
        <f>B10+1</f>
        <v>216</v>
      </c>
      <c r="D10" s="136">
        <f>C10+1</f>
        <v>217</v>
      </c>
      <c r="E10" s="136">
        <f>D10+1</f>
        <v>218</v>
      </c>
      <c r="F10" s="136">
        <f>E10+1</f>
        <v>219</v>
      </c>
      <c r="G10" s="539"/>
      <c r="H10" s="533"/>
      <c r="I10" s="20"/>
    </row>
    <row r="11" spans="1:9" x14ac:dyDescent="0.3">
      <c r="A11" s="23">
        <v>0.28819444444444448</v>
      </c>
      <c r="B11" s="135" t="s">
        <v>13</v>
      </c>
      <c r="C11" s="156" t="s">
        <v>13</v>
      </c>
      <c r="D11" s="135" t="s">
        <v>13</v>
      </c>
      <c r="E11" s="135" t="s">
        <v>13</v>
      </c>
      <c r="F11" s="135" t="s">
        <v>13</v>
      </c>
      <c r="G11" s="539"/>
      <c r="H11" s="533"/>
      <c r="I11" s="20"/>
    </row>
    <row r="12" spans="1:9" x14ac:dyDescent="0.3">
      <c r="A12" s="23">
        <v>0.28958333333333336</v>
      </c>
      <c r="C12" s="154"/>
      <c r="G12" s="539"/>
      <c r="H12" s="533"/>
      <c r="I12" s="22"/>
    </row>
    <row r="13" spans="1:9" x14ac:dyDescent="0.3">
      <c r="A13" s="24">
        <v>0.29166666666666669</v>
      </c>
      <c r="G13" s="539"/>
      <c r="H13" s="533"/>
      <c r="I13" s="17">
        <v>0.1875</v>
      </c>
    </row>
    <row r="14" spans="1:9" x14ac:dyDescent="0.3">
      <c r="A14" s="24"/>
      <c r="B14" s="136">
        <f>B118-1</f>
        <v>682</v>
      </c>
      <c r="C14" s="136">
        <f>C118-1</f>
        <v>684</v>
      </c>
      <c r="D14" s="136">
        <f>D117-1</f>
        <v>686</v>
      </c>
      <c r="E14" s="136">
        <f>E116-1</f>
        <v>688</v>
      </c>
      <c r="F14" s="136">
        <f>F118-1</f>
        <v>690</v>
      </c>
      <c r="G14" s="539"/>
      <c r="H14" s="533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0" t="s">
        <v>16</v>
      </c>
      <c r="F15" s="140" t="s">
        <v>16</v>
      </c>
      <c r="G15" s="540"/>
      <c r="H15" s="534"/>
      <c r="I15" s="22"/>
    </row>
    <row r="16" spans="1:9" ht="15.45" customHeight="1" x14ac:dyDescent="0.3">
      <c r="A16" s="27">
        <v>0.3125</v>
      </c>
      <c r="G16" s="529" t="s">
        <v>17</v>
      </c>
      <c r="H16" s="532" t="s">
        <v>18</v>
      </c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530"/>
      <c r="H17" s="533"/>
      <c r="I17" s="20"/>
    </row>
    <row r="18" spans="1:9" x14ac:dyDescent="0.3">
      <c r="A18" s="27">
        <v>0.31944444444444448</v>
      </c>
      <c r="B18" s="136">
        <f>B95-1</f>
        <v>90</v>
      </c>
      <c r="C18" s="136">
        <f>B18+1</f>
        <v>91</v>
      </c>
      <c r="D18" s="136">
        <f>C18+1</f>
        <v>92</v>
      </c>
      <c r="E18" s="136">
        <f>D18+1</f>
        <v>93</v>
      </c>
      <c r="F18" s="136">
        <f>E18+1</f>
        <v>94</v>
      </c>
      <c r="G18" s="530"/>
      <c r="H18" s="533"/>
      <c r="I18" s="22"/>
    </row>
    <row r="19" spans="1:9" x14ac:dyDescent="0.3">
      <c r="A19" s="27">
        <v>0.3298611111111111</v>
      </c>
      <c r="B19" s="141" t="s">
        <v>17</v>
      </c>
      <c r="C19" s="141" t="s">
        <v>17</v>
      </c>
      <c r="D19" s="141" t="s">
        <v>17</v>
      </c>
      <c r="E19" s="141" t="s">
        <v>17</v>
      </c>
      <c r="F19" s="141" t="s">
        <v>17</v>
      </c>
      <c r="G19" s="530"/>
      <c r="H19" s="533"/>
      <c r="I19" s="20"/>
    </row>
    <row r="20" spans="1:9" x14ac:dyDescent="0.3">
      <c r="A20" s="23">
        <v>0.33333333333333331</v>
      </c>
      <c r="G20" s="530"/>
      <c r="H20" s="533"/>
      <c r="I20" s="28">
        <v>0.22916666666666666</v>
      </c>
    </row>
    <row r="21" spans="1:9" x14ac:dyDescent="0.3">
      <c r="A21" s="23">
        <v>0.33680555555555558</v>
      </c>
      <c r="B21" s="136">
        <f>B126-1</f>
        <v>168</v>
      </c>
      <c r="C21" s="136">
        <f>C127-1</f>
        <v>169</v>
      </c>
      <c r="D21" s="136">
        <f>D127-1</f>
        <v>170</v>
      </c>
      <c r="E21" s="136">
        <f>E126-1</f>
        <v>171</v>
      </c>
      <c r="G21" s="530"/>
      <c r="H21" s="533"/>
      <c r="I21" s="29"/>
    </row>
    <row r="22" spans="1:9" x14ac:dyDescent="0.3">
      <c r="A22" s="27">
        <v>0.35069444444444442</v>
      </c>
      <c r="B22" s="139" t="s">
        <v>14</v>
      </c>
      <c r="C22" s="139" t="s">
        <v>14</v>
      </c>
      <c r="D22" s="139" t="s">
        <v>14</v>
      </c>
      <c r="E22" s="139" t="s">
        <v>14</v>
      </c>
      <c r="G22" s="530"/>
      <c r="H22" s="533"/>
      <c r="I22" s="30"/>
    </row>
    <row r="23" spans="1:9" x14ac:dyDescent="0.3">
      <c r="A23" s="27">
        <v>0.3520833333333333</v>
      </c>
      <c r="F23" s="136">
        <f>F126-1</f>
        <v>172</v>
      </c>
      <c r="G23" s="530"/>
      <c r="H23" s="533"/>
      <c r="I23" s="29"/>
    </row>
    <row r="24" spans="1:9" x14ac:dyDescent="0.3">
      <c r="A24" s="16">
        <v>0.35416666666666669</v>
      </c>
      <c r="F24" s="144" t="s">
        <v>14</v>
      </c>
      <c r="G24" s="530"/>
      <c r="H24" s="533"/>
      <c r="I24" s="28">
        <v>0.25</v>
      </c>
    </row>
    <row r="25" spans="1:9" x14ac:dyDescent="0.3">
      <c r="A25" s="16">
        <v>0.3576388888888889</v>
      </c>
      <c r="B25" s="136">
        <f>B91-1</f>
        <v>597</v>
      </c>
      <c r="D25" s="136">
        <f>C28+1</f>
        <v>599</v>
      </c>
      <c r="E25" s="136">
        <f>D25+1</f>
        <v>600</v>
      </c>
      <c r="F25" s="136">
        <f>E25+1</f>
        <v>601</v>
      </c>
      <c r="G25" s="531"/>
      <c r="H25" s="534"/>
      <c r="I25" s="29"/>
    </row>
    <row r="26" spans="1:9" ht="31.05" customHeight="1" x14ac:dyDescent="0.3">
      <c r="A26" s="16">
        <v>0.37152777777777773</v>
      </c>
      <c r="B26" s="135" t="s">
        <v>13</v>
      </c>
      <c r="D26" s="135" t="s">
        <v>13</v>
      </c>
      <c r="E26" s="135" t="s">
        <v>13</v>
      </c>
      <c r="F26" s="135" t="s">
        <v>13</v>
      </c>
      <c r="G26" s="529" t="s">
        <v>15</v>
      </c>
      <c r="H26" s="555" t="s">
        <v>19</v>
      </c>
      <c r="I26" s="30"/>
    </row>
    <row r="27" spans="1:9" x14ac:dyDescent="0.3">
      <c r="A27" s="18">
        <v>0.37361111111111112</v>
      </c>
      <c r="G27" s="530"/>
      <c r="H27" s="556"/>
      <c r="I27" s="29"/>
    </row>
    <row r="28" spans="1:9" ht="15.6" customHeight="1" x14ac:dyDescent="0.3">
      <c r="A28" s="16">
        <v>0.375</v>
      </c>
      <c r="C28" s="136">
        <f>C91-1</f>
        <v>598</v>
      </c>
      <c r="G28" s="530"/>
      <c r="H28" s="556"/>
      <c r="I28" s="28">
        <v>0.27083333333333331</v>
      </c>
    </row>
    <row r="29" spans="1:9" x14ac:dyDescent="0.3">
      <c r="A29" s="16">
        <v>0.37638888888888888</v>
      </c>
      <c r="C29" s="135" t="s">
        <v>13</v>
      </c>
      <c r="E29" s="136">
        <f>D30+2</f>
        <v>687</v>
      </c>
      <c r="G29" s="530"/>
      <c r="H29" s="556"/>
      <c r="I29" s="29"/>
    </row>
    <row r="30" spans="1:9" x14ac:dyDescent="0.3">
      <c r="A30" s="16">
        <v>0.3923611111111111</v>
      </c>
      <c r="B30" s="136">
        <f>B34-1</f>
        <v>681</v>
      </c>
      <c r="D30" s="136">
        <f>C32+2</f>
        <v>685</v>
      </c>
      <c r="E30" s="135" t="s">
        <v>13</v>
      </c>
      <c r="F30" s="136">
        <f>E29+2</f>
        <v>689</v>
      </c>
      <c r="G30" s="530"/>
      <c r="H30" s="556"/>
      <c r="I30" s="30"/>
    </row>
    <row r="31" spans="1:9" x14ac:dyDescent="0.3">
      <c r="A31" s="27">
        <v>0.39444444444444443</v>
      </c>
      <c r="B31" s="135" t="s">
        <v>13</v>
      </c>
      <c r="D31" s="135" t="s">
        <v>13</v>
      </c>
      <c r="F31" s="135" t="s">
        <v>13</v>
      </c>
      <c r="G31" s="530"/>
      <c r="H31" s="556"/>
      <c r="I31" s="29"/>
    </row>
    <row r="32" spans="1:9" ht="15.6" customHeight="1" x14ac:dyDescent="0.3">
      <c r="A32" s="23">
        <v>0.39583333333333331</v>
      </c>
      <c r="C32" s="136">
        <f>B118</f>
        <v>683</v>
      </c>
      <c r="G32" s="530"/>
      <c r="H32" s="556"/>
      <c r="I32" s="28">
        <v>0.29166666666666669</v>
      </c>
    </row>
    <row r="33" spans="1:9" ht="15.6" customHeight="1" x14ac:dyDescent="0.3">
      <c r="A33" s="23">
        <v>0.3979166666666667</v>
      </c>
      <c r="C33" s="135" t="s">
        <v>13</v>
      </c>
      <c r="D33" s="137"/>
      <c r="E33" s="137"/>
      <c r="F33" s="137"/>
      <c r="G33" s="530"/>
      <c r="H33" s="556"/>
      <c r="I33" s="29"/>
    </row>
    <row r="34" spans="1:9" x14ac:dyDescent="0.3">
      <c r="A34" s="23">
        <v>0.40972222222222227</v>
      </c>
      <c r="B34" s="136">
        <f>B118-1</f>
        <v>682</v>
      </c>
      <c r="D34" s="136">
        <f>C35+2</f>
        <v>686</v>
      </c>
      <c r="E34" s="136">
        <f>D34+2</f>
        <v>688</v>
      </c>
      <c r="F34" s="136">
        <f>E34+2</f>
        <v>690</v>
      </c>
      <c r="G34" s="530"/>
      <c r="H34" s="556"/>
      <c r="I34" s="30"/>
    </row>
    <row r="35" spans="1:9" ht="31.2" x14ac:dyDescent="0.3">
      <c r="A35" s="23">
        <v>0.41319444444444442</v>
      </c>
      <c r="B35" s="138" t="s">
        <v>15</v>
      </c>
      <c r="C35" s="136">
        <f>C32+1</f>
        <v>684</v>
      </c>
      <c r="D35" s="138" t="s">
        <v>15</v>
      </c>
      <c r="E35" s="138" t="s">
        <v>15</v>
      </c>
      <c r="F35" s="138" t="s">
        <v>15</v>
      </c>
      <c r="G35" s="530"/>
      <c r="H35" s="556"/>
      <c r="I35" s="29"/>
    </row>
    <row r="36" spans="1:9" ht="15.45" customHeight="1" x14ac:dyDescent="0.3">
      <c r="A36" s="16">
        <v>0.41666666666666669</v>
      </c>
      <c r="C36" s="543" t="s">
        <v>15</v>
      </c>
      <c r="D36" s="206"/>
      <c r="E36" s="144"/>
      <c r="G36" s="530"/>
      <c r="H36" s="556"/>
      <c r="I36" s="28">
        <v>0.3125</v>
      </c>
    </row>
    <row r="37" spans="1:9" x14ac:dyDescent="0.3">
      <c r="A37" s="31"/>
      <c r="B37" s="206"/>
      <c r="C37" s="544"/>
      <c r="D37" s="206"/>
      <c r="E37" s="145"/>
      <c r="F37" s="206"/>
      <c r="G37" s="530"/>
      <c r="H37" s="556"/>
      <c r="I37" s="28"/>
    </row>
    <row r="38" spans="1:9" x14ac:dyDescent="0.3">
      <c r="A38" s="31"/>
      <c r="B38" s="136">
        <f>B108-1</f>
        <v>215</v>
      </c>
      <c r="C38" s="136">
        <f>C108-1</f>
        <v>216</v>
      </c>
      <c r="D38" s="168">
        <f>D108-1</f>
        <v>217</v>
      </c>
      <c r="E38" s="136">
        <f>E108-1</f>
        <v>218</v>
      </c>
      <c r="F38" s="136">
        <f>F108-1</f>
        <v>219</v>
      </c>
      <c r="G38" s="530"/>
      <c r="H38" s="556"/>
      <c r="I38" s="28"/>
    </row>
    <row r="39" spans="1:9" x14ac:dyDescent="0.3">
      <c r="A39" s="27">
        <v>0.43402777777777773</v>
      </c>
      <c r="B39" s="529" t="s">
        <v>12</v>
      </c>
      <c r="C39" s="135" t="s">
        <v>12</v>
      </c>
      <c r="D39" s="135" t="s">
        <v>12</v>
      </c>
      <c r="E39" s="135" t="s">
        <v>12</v>
      </c>
      <c r="F39" s="135" t="s">
        <v>12</v>
      </c>
      <c r="G39" s="530"/>
      <c r="H39" s="556"/>
      <c r="I39" s="28"/>
    </row>
    <row r="40" spans="1:9" x14ac:dyDescent="0.3">
      <c r="A40" s="27">
        <v>0.43611111111111112</v>
      </c>
      <c r="B40" s="530"/>
      <c r="G40" s="531"/>
      <c r="H40" s="556"/>
      <c r="I40" s="28"/>
    </row>
    <row r="41" spans="1:9" ht="30" customHeight="1" x14ac:dyDescent="0.3">
      <c r="A41" s="23">
        <v>0.4375</v>
      </c>
      <c r="B41" s="8"/>
      <c r="C41" s="8"/>
      <c r="D41" s="8"/>
      <c r="E41" s="8"/>
      <c r="G41" s="529" t="s">
        <v>13</v>
      </c>
      <c r="H41" s="557"/>
      <c r="I41" s="28">
        <v>0.33333333333333331</v>
      </c>
    </row>
    <row r="42" spans="1:9" ht="30" customHeight="1" x14ac:dyDescent="0.3">
      <c r="A42" s="23">
        <v>0.44097222222222227</v>
      </c>
      <c r="B42" s="136">
        <f>B112-1</f>
        <v>148</v>
      </c>
      <c r="C42" s="136">
        <f>B42+1</f>
        <v>149</v>
      </c>
      <c r="D42" s="136">
        <f>C42+1</f>
        <v>150</v>
      </c>
      <c r="E42" s="136">
        <f>D42+1</f>
        <v>151</v>
      </c>
      <c r="F42" s="136">
        <f>E42+1</f>
        <v>152</v>
      </c>
      <c r="G42" s="530"/>
      <c r="H42" s="523" t="s">
        <v>16</v>
      </c>
      <c r="I42" s="29"/>
    </row>
    <row r="43" spans="1:9" x14ac:dyDescent="0.3">
      <c r="A43" s="23">
        <v>0.4548611111111111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530"/>
      <c r="H43" s="524"/>
      <c r="I43" s="29"/>
    </row>
    <row r="44" spans="1:9" x14ac:dyDescent="0.3">
      <c r="A44" s="23">
        <v>0.45694444444444443</v>
      </c>
      <c r="G44" s="530"/>
      <c r="H44" s="524"/>
      <c r="I44" s="29"/>
    </row>
    <row r="45" spans="1:9" x14ac:dyDescent="0.3">
      <c r="A45" s="27">
        <v>0.45833333333333331</v>
      </c>
      <c r="G45" s="530"/>
      <c r="H45" s="524"/>
      <c r="I45" s="28">
        <v>0.35416666666666669</v>
      </c>
    </row>
    <row r="46" spans="1:9" x14ac:dyDescent="0.3">
      <c r="A46" s="27"/>
      <c r="B46" s="136">
        <f>B95-1</f>
        <v>90</v>
      </c>
      <c r="C46" s="136">
        <f>C95-1</f>
        <v>91</v>
      </c>
      <c r="D46" s="136">
        <f>C46+1</f>
        <v>92</v>
      </c>
      <c r="E46" s="136">
        <f>D46+1</f>
        <v>93</v>
      </c>
      <c r="F46" s="136">
        <f>E46+1</f>
        <v>94</v>
      </c>
      <c r="G46" s="530"/>
      <c r="H46" s="524"/>
      <c r="I46" s="29"/>
    </row>
    <row r="47" spans="1:9" x14ac:dyDescent="0.3">
      <c r="A47" s="27">
        <v>0.47569444444444442</v>
      </c>
      <c r="B47" s="135" t="s">
        <v>13</v>
      </c>
      <c r="C47" s="135" t="s">
        <v>13</v>
      </c>
      <c r="D47" s="135" t="s">
        <v>13</v>
      </c>
      <c r="E47" s="135" t="s">
        <v>13</v>
      </c>
      <c r="F47" s="135" t="s">
        <v>13</v>
      </c>
      <c r="G47" s="531"/>
      <c r="H47" s="524"/>
      <c r="I47" s="30"/>
    </row>
    <row r="48" spans="1:9" x14ac:dyDescent="0.3">
      <c r="A48" s="27">
        <v>0.47916666666666669</v>
      </c>
      <c r="G48" s="532" t="s">
        <v>12</v>
      </c>
      <c r="H48" s="524"/>
      <c r="I48" s="28">
        <v>0.375</v>
      </c>
    </row>
    <row r="49" spans="1:9" x14ac:dyDescent="0.3">
      <c r="A49" s="18"/>
      <c r="B49" s="137"/>
      <c r="C49" s="137"/>
      <c r="D49" s="137"/>
      <c r="E49" s="137"/>
      <c r="F49" s="137"/>
      <c r="G49" s="533"/>
      <c r="H49" s="524"/>
      <c r="I49" s="29"/>
    </row>
    <row r="50" spans="1:9" x14ac:dyDescent="0.3">
      <c r="A50" s="27">
        <v>0.49652777777777773</v>
      </c>
      <c r="B50" s="136">
        <f>B53-1</f>
        <v>681</v>
      </c>
      <c r="D50" s="136">
        <f>C51+2</f>
        <v>685</v>
      </c>
      <c r="E50" s="136">
        <f>D50+2</f>
        <v>687</v>
      </c>
      <c r="F50" s="136">
        <f>E50+2</f>
        <v>689</v>
      </c>
      <c r="G50" s="533"/>
      <c r="H50" s="524"/>
      <c r="I50" s="30"/>
    </row>
    <row r="51" spans="1:9" x14ac:dyDescent="0.3">
      <c r="A51" s="27">
        <v>0.49791666666666662</v>
      </c>
      <c r="B51" s="135" t="s">
        <v>13</v>
      </c>
      <c r="C51" s="136">
        <f>B118</f>
        <v>683</v>
      </c>
      <c r="D51" s="135" t="s">
        <v>13</v>
      </c>
      <c r="E51" s="135" t="s">
        <v>13</v>
      </c>
      <c r="F51" s="135" t="s">
        <v>13</v>
      </c>
      <c r="G51" s="533"/>
      <c r="H51" s="524"/>
      <c r="I51" s="29"/>
    </row>
    <row r="52" spans="1:9" x14ac:dyDescent="0.3">
      <c r="A52" s="23">
        <v>0.5</v>
      </c>
      <c r="C52" s="135" t="s">
        <v>13</v>
      </c>
      <c r="G52" s="533"/>
      <c r="H52" s="524"/>
      <c r="I52" s="28">
        <v>0.39583333333333331</v>
      </c>
    </row>
    <row r="53" spans="1:9" x14ac:dyDescent="0.3">
      <c r="A53" s="27">
        <v>0.51388888888888895</v>
      </c>
      <c r="B53" s="136">
        <f>B118-1</f>
        <v>682</v>
      </c>
      <c r="C53" s="153">
        <f>B120</f>
        <v>684</v>
      </c>
      <c r="D53" s="136">
        <f>C53+2</f>
        <v>686</v>
      </c>
      <c r="E53" s="136">
        <f>D53+2</f>
        <v>688</v>
      </c>
      <c r="F53" s="136">
        <f>E53+2</f>
        <v>690</v>
      </c>
      <c r="G53" s="554"/>
      <c r="H53" s="141" t="s">
        <v>22</v>
      </c>
      <c r="I53" s="29"/>
    </row>
    <row r="54" spans="1:9" x14ac:dyDescent="0.3">
      <c r="A54" s="27">
        <v>0.51736111111111105</v>
      </c>
      <c r="B54" s="141" t="s">
        <v>17</v>
      </c>
      <c r="C54" s="141" t="s">
        <v>17</v>
      </c>
      <c r="D54" s="141" t="s">
        <v>17</v>
      </c>
      <c r="E54" s="141" t="s">
        <v>17</v>
      </c>
      <c r="F54" s="141" t="s">
        <v>17</v>
      </c>
      <c r="G54" s="150" t="s">
        <v>22</v>
      </c>
      <c r="H54" s="202"/>
      <c r="I54" s="30"/>
    </row>
    <row r="55" spans="1:9" x14ac:dyDescent="0.3">
      <c r="A55" s="23">
        <v>0.52083333333333337</v>
      </c>
      <c r="G55" s="174"/>
      <c r="H55" s="127"/>
      <c r="I55" s="28">
        <v>0.41666666666666669</v>
      </c>
    </row>
    <row r="56" spans="1:9" x14ac:dyDescent="0.3">
      <c r="A56" s="23"/>
      <c r="B56" s="142">
        <f>B126-1</f>
        <v>168</v>
      </c>
      <c r="C56" s="142">
        <f>B56+1</f>
        <v>169</v>
      </c>
      <c r="D56" s="142">
        <f>C56+1</f>
        <v>170</v>
      </c>
      <c r="E56" s="142">
        <f>D56+1</f>
        <v>171</v>
      </c>
      <c r="F56" s="142">
        <f>E56+1</f>
        <v>172</v>
      </c>
      <c r="G56" s="151"/>
      <c r="H56" s="137"/>
      <c r="I56" s="29"/>
    </row>
    <row r="57" spans="1:9" x14ac:dyDescent="0.3">
      <c r="A57" s="27">
        <v>0.53819444444444442</v>
      </c>
      <c r="B57" s="141" t="s">
        <v>23</v>
      </c>
      <c r="C57" s="141" t="s">
        <v>23</v>
      </c>
      <c r="D57" s="141" t="s">
        <v>23</v>
      </c>
      <c r="E57" s="141" t="s">
        <v>23</v>
      </c>
      <c r="F57" s="141" t="s">
        <v>23</v>
      </c>
      <c r="G57" s="151"/>
      <c r="H57" s="137"/>
      <c r="I57" s="30"/>
    </row>
    <row r="58" spans="1:9" x14ac:dyDescent="0.3">
      <c r="A58" s="23">
        <v>0.54166666666666663</v>
      </c>
      <c r="G58" s="151"/>
      <c r="H58" s="137"/>
      <c r="I58" s="28">
        <v>0.4375</v>
      </c>
    </row>
    <row r="59" spans="1:9" x14ac:dyDescent="0.3">
      <c r="A59" s="27">
        <v>0.55555555555555558</v>
      </c>
      <c r="B59" s="152"/>
      <c r="C59" s="152"/>
      <c r="D59" s="152"/>
      <c r="E59" s="142">
        <f>D60+1</f>
        <v>167</v>
      </c>
      <c r="F59" s="142">
        <f>E59+1</f>
        <v>168</v>
      </c>
      <c r="G59" s="151"/>
      <c r="H59" s="137"/>
      <c r="I59" s="29"/>
    </row>
    <row r="60" spans="1:9" x14ac:dyDescent="0.3">
      <c r="A60" s="27">
        <v>0.55902777777777779</v>
      </c>
      <c r="B60" s="142">
        <f>B101-1</f>
        <v>164</v>
      </c>
      <c r="C60" s="142">
        <f>B60+1</f>
        <v>165</v>
      </c>
      <c r="D60" s="142">
        <f t="shared" ref="D60" si="0">C60+1</f>
        <v>166</v>
      </c>
      <c r="E60" s="139" t="s">
        <v>19</v>
      </c>
      <c r="F60" s="139" t="s">
        <v>19</v>
      </c>
      <c r="G60" s="174"/>
      <c r="H60" s="127"/>
      <c r="I60" s="29"/>
    </row>
    <row r="61" spans="1:9" ht="15.6" customHeight="1" x14ac:dyDescent="0.3">
      <c r="A61" s="23">
        <v>0.5625</v>
      </c>
      <c r="B61" s="139" t="s">
        <v>19</v>
      </c>
      <c r="C61" s="139" t="s">
        <v>19</v>
      </c>
      <c r="D61" s="139" t="s">
        <v>19</v>
      </c>
      <c r="G61" s="174"/>
      <c r="H61" s="127"/>
      <c r="I61" s="28">
        <v>0.45833333333333331</v>
      </c>
    </row>
    <row r="62" spans="1:9" x14ac:dyDescent="0.3">
      <c r="A62" s="23">
        <v>0.56597222222222221</v>
      </c>
      <c r="E62" s="136">
        <f>D63+1</f>
        <v>364</v>
      </c>
      <c r="F62" s="136">
        <f>E62+1</f>
        <v>365</v>
      </c>
      <c r="G62" s="174"/>
      <c r="H62" s="127"/>
      <c r="I62" s="29"/>
    </row>
    <row r="63" spans="1:9" x14ac:dyDescent="0.3">
      <c r="A63" s="27">
        <v>0.57986111111111105</v>
      </c>
      <c r="B63" s="136">
        <f>B104-1</f>
        <v>361</v>
      </c>
      <c r="C63" s="136">
        <f>B63+1</f>
        <v>362</v>
      </c>
      <c r="D63" s="136">
        <f>C63+1</f>
        <v>363</v>
      </c>
      <c r="E63" s="135" t="s">
        <v>12</v>
      </c>
      <c r="F63" s="135" t="s">
        <v>12</v>
      </c>
      <c r="G63" s="174"/>
      <c r="H63" s="127"/>
      <c r="I63" s="22"/>
    </row>
    <row r="64" spans="1:9" x14ac:dyDescent="0.3">
      <c r="A64" s="27">
        <v>0.58124999999999993</v>
      </c>
      <c r="B64" s="135" t="s">
        <v>12</v>
      </c>
      <c r="C64" s="135" t="s">
        <v>12</v>
      </c>
      <c r="D64" s="135" t="s">
        <v>12</v>
      </c>
      <c r="G64" s="174"/>
      <c r="H64" s="127"/>
      <c r="I64" s="20"/>
    </row>
    <row r="65" spans="1:13" x14ac:dyDescent="0.3">
      <c r="A65" s="23">
        <v>0.58333333333333337</v>
      </c>
      <c r="G65" s="174"/>
      <c r="H65" s="127"/>
      <c r="I65" s="29">
        <v>0.47916666666666669</v>
      </c>
    </row>
    <row r="66" spans="1:13" x14ac:dyDescent="0.3">
      <c r="A66" s="23">
        <v>0.58680555555555558</v>
      </c>
      <c r="B66" s="146"/>
      <c r="C66" s="137"/>
      <c r="D66" s="137"/>
      <c r="E66" s="8"/>
      <c r="G66" s="174"/>
      <c r="H66" s="144">
        <f>G68+1</f>
        <v>23</v>
      </c>
      <c r="I66" s="29"/>
    </row>
    <row r="67" spans="1:13" x14ac:dyDescent="0.3">
      <c r="A67" s="23">
        <v>0.59375</v>
      </c>
      <c r="B67" s="146"/>
      <c r="C67" s="137"/>
      <c r="D67" s="137"/>
      <c r="E67" s="136">
        <f>D68+1</f>
        <v>151</v>
      </c>
      <c r="F67" s="136">
        <f>E67+1</f>
        <v>152</v>
      </c>
      <c r="G67" s="174"/>
      <c r="H67" s="158" t="s">
        <v>24</v>
      </c>
      <c r="I67" s="29"/>
    </row>
    <row r="68" spans="1:13" x14ac:dyDescent="0.3">
      <c r="A68" s="23">
        <v>0.60069444444444442</v>
      </c>
      <c r="B68" s="136">
        <f>B112-1</f>
        <v>148</v>
      </c>
      <c r="C68" s="136">
        <f>B68+1</f>
        <v>149</v>
      </c>
      <c r="D68" s="136">
        <f t="shared" ref="D68" si="1">C68+1</f>
        <v>150</v>
      </c>
      <c r="E68" s="158" t="s">
        <v>24</v>
      </c>
      <c r="F68" s="158" t="s">
        <v>24</v>
      </c>
      <c r="G68" s="155">
        <f>G123-1</f>
        <v>22</v>
      </c>
      <c r="H68" s="127"/>
      <c r="I68" s="32"/>
    </row>
    <row r="69" spans="1:13" x14ac:dyDescent="0.3">
      <c r="A69" s="23">
        <v>0.60416666666666663</v>
      </c>
      <c r="B69" s="158" t="s">
        <v>24</v>
      </c>
      <c r="C69" s="158" t="s">
        <v>24</v>
      </c>
      <c r="D69" s="158" t="s">
        <v>24</v>
      </c>
      <c r="G69" s="218" t="s">
        <v>24</v>
      </c>
      <c r="H69" s="127"/>
      <c r="I69" s="28">
        <v>0.5</v>
      </c>
    </row>
    <row r="70" spans="1:13" x14ac:dyDescent="0.3">
      <c r="A70" s="27">
        <v>0.60763888888888895</v>
      </c>
      <c r="G70" s="154"/>
      <c r="H70" s="127"/>
      <c r="I70" s="29"/>
    </row>
    <row r="71" spans="1:13" x14ac:dyDescent="0.3">
      <c r="A71" s="18">
        <v>0.625</v>
      </c>
      <c r="F71" s="162" t="s">
        <v>127</v>
      </c>
      <c r="G71" s="154"/>
      <c r="H71" s="127"/>
      <c r="I71" s="28">
        <v>0.52083333333333337</v>
      </c>
    </row>
    <row r="72" spans="1:13" x14ac:dyDescent="0.3">
      <c r="A72" s="23">
        <v>0.64583333333333337</v>
      </c>
      <c r="G72" s="154"/>
      <c r="H72" s="127"/>
      <c r="I72" s="28">
        <v>0.54166666666666663</v>
      </c>
      <c r="J72" s="33"/>
      <c r="M72" s="10" t="s">
        <v>1</v>
      </c>
    </row>
    <row r="73" spans="1:13" x14ac:dyDescent="0.3">
      <c r="A73" s="23">
        <v>0.66666666666666663</v>
      </c>
      <c r="B73" s="160"/>
      <c r="C73" s="160"/>
      <c r="D73" s="160"/>
      <c r="E73" s="160"/>
      <c r="F73" s="160"/>
      <c r="G73" s="219"/>
      <c r="H73" s="160"/>
      <c r="I73" s="28">
        <v>0.5625</v>
      </c>
    </row>
    <row r="74" spans="1:13" ht="31.2" x14ac:dyDescent="0.3">
      <c r="A74" s="27">
        <v>0.68055555555555547</v>
      </c>
      <c r="B74" s="160"/>
      <c r="C74" s="160"/>
      <c r="D74" s="160"/>
      <c r="E74" s="219"/>
      <c r="F74" s="138" t="s">
        <v>15</v>
      </c>
      <c r="G74" s="219"/>
      <c r="H74" s="160"/>
      <c r="I74" s="29"/>
    </row>
    <row r="75" spans="1:13" ht="26.25" customHeight="1" x14ac:dyDescent="0.3">
      <c r="A75" s="27">
        <v>0.68402777777777779</v>
      </c>
      <c r="B75" s="162" t="s">
        <v>122</v>
      </c>
      <c r="C75" s="162" t="s">
        <v>123</v>
      </c>
      <c r="D75" s="162" t="s">
        <v>124</v>
      </c>
      <c r="E75" s="237" t="s">
        <v>125</v>
      </c>
      <c r="G75" s="237" t="s">
        <v>128</v>
      </c>
      <c r="H75" s="162" t="s">
        <v>126</v>
      </c>
      <c r="I75" s="30"/>
    </row>
    <row r="76" spans="1:13" x14ac:dyDescent="0.3">
      <c r="A76" s="23">
        <v>0.6875</v>
      </c>
      <c r="E76" s="154"/>
      <c r="G76" s="154"/>
      <c r="H76" s="127"/>
      <c r="I76" s="28">
        <v>0.58333333333333337</v>
      </c>
    </row>
    <row r="77" spans="1:13" ht="31.2" x14ac:dyDescent="0.3">
      <c r="A77" s="23">
        <v>0.69097222222222221</v>
      </c>
      <c r="D77" s="154"/>
      <c r="E77" s="211" t="s">
        <v>15</v>
      </c>
      <c r="G77" s="154"/>
      <c r="H77" s="127"/>
      <c r="I77" s="29"/>
    </row>
    <row r="78" spans="1:13" x14ac:dyDescent="0.3">
      <c r="A78" s="23">
        <v>0.69444444444444453</v>
      </c>
      <c r="D78" s="154"/>
      <c r="E78" s="154"/>
      <c r="G78" s="154"/>
      <c r="H78" s="127"/>
      <c r="I78" s="29"/>
    </row>
    <row r="79" spans="1:13" ht="31.2" x14ac:dyDescent="0.3">
      <c r="A79" s="23">
        <v>0.69652777777777775</v>
      </c>
      <c r="B79" s="138" t="s">
        <v>15</v>
      </c>
      <c r="C79" s="129"/>
      <c r="D79" s="154"/>
      <c r="E79" s="154"/>
      <c r="G79" s="154"/>
      <c r="H79" s="127"/>
      <c r="I79" s="29"/>
    </row>
    <row r="80" spans="1:13" ht="31.2" x14ac:dyDescent="0.3">
      <c r="A80" s="23">
        <v>0.70347222222222217</v>
      </c>
      <c r="B80" s="145"/>
      <c r="C80" s="128"/>
      <c r="D80" s="211" t="s">
        <v>15</v>
      </c>
      <c r="E80" s="154"/>
      <c r="G80" s="240"/>
      <c r="H80" s="127"/>
      <c r="I80" s="29"/>
    </row>
    <row r="81" spans="1:9" ht="31.2" x14ac:dyDescent="0.3">
      <c r="A81" s="23">
        <v>0.70833333333333337</v>
      </c>
      <c r="B81" s="144"/>
      <c r="C81" s="209"/>
      <c r="D81" s="174"/>
      <c r="E81" s="174"/>
      <c r="F81" s="174"/>
      <c r="G81" s="211" t="s">
        <v>15</v>
      </c>
      <c r="H81" s="144"/>
      <c r="I81" s="30"/>
    </row>
    <row r="82" spans="1:9" x14ac:dyDescent="0.3">
      <c r="A82" s="23">
        <v>0.71527777777777779</v>
      </c>
      <c r="B82" s="145"/>
      <c r="C82" s="169"/>
      <c r="D82" s="170"/>
      <c r="E82" s="170"/>
      <c r="F82" s="170"/>
      <c r="G82" s="170"/>
      <c r="H82" s="145"/>
      <c r="I82" s="28">
        <v>0.60416666666666663</v>
      </c>
    </row>
    <row r="83" spans="1:9" ht="31.2" x14ac:dyDescent="0.3">
      <c r="A83" s="23">
        <v>0.71875</v>
      </c>
      <c r="B83" s="170"/>
      <c r="C83" s="211" t="s">
        <v>15</v>
      </c>
      <c r="D83" s="170"/>
      <c r="E83" s="170"/>
      <c r="F83" s="170"/>
      <c r="G83" s="170"/>
      <c r="H83" s="145"/>
      <c r="I83" s="29"/>
    </row>
    <row r="84" spans="1:9" x14ac:dyDescent="0.3">
      <c r="A84" s="23">
        <v>0.72222222222222221</v>
      </c>
      <c r="B84" s="154"/>
      <c r="C84" s="154"/>
      <c r="D84" s="154"/>
      <c r="E84" s="154"/>
      <c r="F84" s="154"/>
      <c r="G84" s="154"/>
      <c r="H84" s="127"/>
      <c r="I84" s="29"/>
    </row>
    <row r="85" spans="1:9" x14ac:dyDescent="0.3">
      <c r="A85" s="23">
        <v>0.72569444444444453</v>
      </c>
      <c r="B85" s="171"/>
      <c r="C85" s="171"/>
      <c r="D85" s="171"/>
      <c r="E85" s="171"/>
      <c r="F85" s="171"/>
      <c r="G85" s="171"/>
      <c r="H85" s="172"/>
      <c r="I85" s="29"/>
    </row>
    <row r="86" spans="1:9" x14ac:dyDescent="0.3">
      <c r="A86" s="27">
        <v>0.72916666666666663</v>
      </c>
      <c r="B86" s="154"/>
      <c r="C86" s="154"/>
      <c r="D86" s="154"/>
      <c r="E86" s="154"/>
      <c r="F86" s="154"/>
      <c r="G86" s="154"/>
      <c r="H86" s="144"/>
      <c r="I86" s="28">
        <v>0.625</v>
      </c>
    </row>
    <row r="87" spans="1:9" x14ac:dyDescent="0.3">
      <c r="A87" s="27">
        <v>0.73263888888888884</v>
      </c>
      <c r="B87" s="173"/>
      <c r="C87" s="173"/>
      <c r="D87" s="173"/>
      <c r="E87" s="173"/>
      <c r="F87" s="173"/>
      <c r="G87" s="174"/>
      <c r="H87" s="144"/>
      <c r="I87" s="29"/>
    </row>
    <row r="88" spans="1:9" x14ac:dyDescent="0.3">
      <c r="A88" s="27">
        <v>0.74652777777777779</v>
      </c>
      <c r="B88" s="174"/>
      <c r="C88" s="174"/>
      <c r="D88" s="174"/>
      <c r="E88" s="174"/>
      <c r="F88" s="174"/>
      <c r="G88" s="175"/>
      <c r="H88" s="164"/>
      <c r="I88" s="29"/>
    </row>
    <row r="89" spans="1:9" x14ac:dyDescent="0.3">
      <c r="A89" s="34"/>
      <c r="B89" s="157">
        <f>B108-1</f>
        <v>215</v>
      </c>
      <c r="C89" s="157">
        <f>B89+1</f>
        <v>216</v>
      </c>
      <c r="D89" s="157">
        <f t="shared" ref="D89:G89" si="2">C89+1</f>
        <v>217</v>
      </c>
      <c r="E89" s="157">
        <f t="shared" si="2"/>
        <v>218</v>
      </c>
      <c r="F89" s="157">
        <f t="shared" si="2"/>
        <v>219</v>
      </c>
      <c r="G89" s="157">
        <f t="shared" si="2"/>
        <v>220</v>
      </c>
      <c r="H89" s="136"/>
      <c r="I89" s="30"/>
    </row>
    <row r="90" spans="1:9" x14ac:dyDescent="0.3">
      <c r="A90" s="23">
        <v>0.75</v>
      </c>
      <c r="B90" s="176" t="s">
        <v>29</v>
      </c>
      <c r="C90" s="176" t="s">
        <v>29</v>
      </c>
      <c r="D90" s="176" t="s">
        <v>29</v>
      </c>
      <c r="E90" s="176" t="s">
        <v>29</v>
      </c>
      <c r="F90" s="176" t="s">
        <v>29</v>
      </c>
      <c r="G90" s="176" t="s">
        <v>29</v>
      </c>
      <c r="H90" s="176" t="s">
        <v>29</v>
      </c>
      <c r="I90" s="28">
        <v>0.64583333333333337</v>
      </c>
    </row>
    <row r="91" spans="1:9" x14ac:dyDescent="0.3">
      <c r="B91" s="176">
        <f>'WEEK 40'!H84+1</f>
        <v>598</v>
      </c>
      <c r="C91" s="176">
        <f t="shared" ref="C91:H91" si="3">B91+1</f>
        <v>599</v>
      </c>
      <c r="D91" s="176">
        <f t="shared" si="3"/>
        <v>600</v>
      </c>
      <c r="E91" s="176">
        <f t="shared" si="3"/>
        <v>601</v>
      </c>
      <c r="F91" s="176">
        <f t="shared" si="3"/>
        <v>602</v>
      </c>
      <c r="G91" s="176">
        <f t="shared" si="3"/>
        <v>603</v>
      </c>
      <c r="H91" s="176">
        <f t="shared" si="3"/>
        <v>604</v>
      </c>
      <c r="I91" s="30"/>
    </row>
    <row r="92" spans="1:9" x14ac:dyDescent="0.3">
      <c r="A92" s="23">
        <v>0.76736111111111116</v>
      </c>
      <c r="B92" s="140" t="s">
        <v>16</v>
      </c>
      <c r="C92" s="140" t="s">
        <v>16</v>
      </c>
      <c r="D92" s="140" t="s">
        <v>16</v>
      </c>
      <c r="E92" s="140" t="s">
        <v>16</v>
      </c>
      <c r="F92" s="140" t="s">
        <v>16</v>
      </c>
      <c r="G92" s="140" t="s">
        <v>16</v>
      </c>
      <c r="H92" s="140" t="s">
        <v>16</v>
      </c>
      <c r="I92" s="29"/>
    </row>
    <row r="93" spans="1:9" x14ac:dyDescent="0.3">
      <c r="A93" s="23"/>
      <c r="B93" s="136">
        <f>B95-1</f>
        <v>90</v>
      </c>
      <c r="C93" s="136">
        <f>B93+1</f>
        <v>91</v>
      </c>
      <c r="D93" s="136">
        <f>C93+1</f>
        <v>92</v>
      </c>
      <c r="E93" s="136">
        <f>D93+1</f>
        <v>93</v>
      </c>
      <c r="F93" s="136">
        <f t="shared" ref="F93:H93" si="4">E93+1</f>
        <v>94</v>
      </c>
      <c r="G93" s="136">
        <f t="shared" si="4"/>
        <v>95</v>
      </c>
      <c r="H93" s="136">
        <f t="shared" si="4"/>
        <v>96</v>
      </c>
      <c r="I93" s="29"/>
    </row>
    <row r="94" spans="1:9" x14ac:dyDescent="0.3">
      <c r="A94" s="23">
        <v>0.77083333333333337</v>
      </c>
      <c r="B94" s="177" t="s">
        <v>30</v>
      </c>
      <c r="C94" s="183" t="s">
        <v>30</v>
      </c>
      <c r="D94" s="183" t="s">
        <v>30</v>
      </c>
      <c r="E94" s="183" t="s">
        <v>30</v>
      </c>
      <c r="F94" s="177" t="s">
        <v>30</v>
      </c>
      <c r="G94" s="177" t="s">
        <v>30</v>
      </c>
      <c r="H94" s="177" t="s">
        <v>30</v>
      </c>
      <c r="I94" s="28">
        <v>0.66666666666666663</v>
      </c>
    </row>
    <row r="95" spans="1:9" x14ac:dyDescent="0.3">
      <c r="A95" s="23"/>
      <c r="B95" s="176">
        <f>'WEEK 40'!H88+1</f>
        <v>91</v>
      </c>
      <c r="C95" s="176">
        <f t="shared" ref="C95:H95" si="5">B95+1</f>
        <v>92</v>
      </c>
      <c r="D95" s="176">
        <f t="shared" si="5"/>
        <v>93</v>
      </c>
      <c r="E95" s="176">
        <f t="shared" si="5"/>
        <v>94</v>
      </c>
      <c r="F95" s="176">
        <f t="shared" si="5"/>
        <v>95</v>
      </c>
      <c r="G95" s="176">
        <f t="shared" si="5"/>
        <v>96</v>
      </c>
      <c r="H95" s="176">
        <f t="shared" si="5"/>
        <v>97</v>
      </c>
      <c r="I95" s="29"/>
    </row>
    <row r="96" spans="1:9" x14ac:dyDescent="0.3">
      <c r="A96" s="23">
        <v>0.78819444444444453</v>
      </c>
      <c r="B96" s="141" t="s">
        <v>23</v>
      </c>
      <c r="C96" s="141" t="s">
        <v>23</v>
      </c>
      <c r="D96" s="186" t="s">
        <v>39</v>
      </c>
      <c r="E96" s="186" t="s">
        <v>39</v>
      </c>
      <c r="F96" s="141" t="s">
        <v>23</v>
      </c>
      <c r="G96" s="141" t="s">
        <v>23</v>
      </c>
      <c r="H96" s="141" t="s">
        <v>23</v>
      </c>
      <c r="I96" s="29"/>
    </row>
    <row r="97" spans="1:12" x14ac:dyDescent="0.3">
      <c r="A97" s="23"/>
      <c r="G97" s="127"/>
      <c r="H97" s="127"/>
      <c r="I97" s="30"/>
    </row>
    <row r="98" spans="1:12" x14ac:dyDescent="0.3">
      <c r="A98" s="27">
        <v>0.79166666666666663</v>
      </c>
      <c r="B98" s="136">
        <f>B101-1</f>
        <v>164</v>
      </c>
      <c r="C98" s="136">
        <f>C101-1</f>
        <v>165</v>
      </c>
      <c r="F98" s="136">
        <f>F101-1</f>
        <v>168</v>
      </c>
      <c r="G98" s="136">
        <f>G102-1</f>
        <v>169</v>
      </c>
      <c r="H98" s="136">
        <f>H101-1</f>
        <v>170</v>
      </c>
      <c r="I98" s="28">
        <v>0.6875</v>
      </c>
    </row>
    <row r="99" spans="1:12" x14ac:dyDescent="0.3">
      <c r="A99" s="27">
        <v>0.79513888888888884</v>
      </c>
      <c r="B99" s="186" t="s">
        <v>39</v>
      </c>
      <c r="C99" s="186" t="s">
        <v>39</v>
      </c>
      <c r="D99" s="189">
        <f>C101+1</f>
        <v>167</v>
      </c>
      <c r="E99" s="189">
        <f>D99+1</f>
        <v>168</v>
      </c>
      <c r="F99" s="186" t="s">
        <v>39</v>
      </c>
      <c r="G99" s="186" t="s">
        <v>39</v>
      </c>
      <c r="H99" s="186" t="s">
        <v>39</v>
      </c>
      <c r="I99" s="29"/>
    </row>
    <row r="100" spans="1:12" x14ac:dyDescent="0.3">
      <c r="A100" s="35">
        <v>0.80902777777777779</v>
      </c>
      <c r="D100" s="139" t="s">
        <v>19</v>
      </c>
      <c r="E100" s="139" t="s">
        <v>19</v>
      </c>
      <c r="G100" s="152"/>
      <c r="H100" s="152"/>
      <c r="I100" s="30"/>
    </row>
    <row r="101" spans="1:12" x14ac:dyDescent="0.3">
      <c r="A101" s="18"/>
      <c r="B101" s="189">
        <v>165</v>
      </c>
      <c r="C101" s="189">
        <f>B101+1</f>
        <v>166</v>
      </c>
      <c r="D101" s="136">
        <f>D104-1</f>
        <v>363</v>
      </c>
      <c r="E101" s="136">
        <f>E104-1</f>
        <v>364</v>
      </c>
      <c r="F101" s="189">
        <f>E99+1</f>
        <v>169</v>
      </c>
      <c r="G101" s="127"/>
      <c r="H101" s="189">
        <f>G102+1</f>
        <v>171</v>
      </c>
      <c r="I101" s="29"/>
    </row>
    <row r="102" spans="1:12" x14ac:dyDescent="0.3">
      <c r="A102" s="27">
        <v>0.8125</v>
      </c>
      <c r="B102" s="186" t="s">
        <v>32</v>
      </c>
      <c r="C102" s="186" t="s">
        <v>32</v>
      </c>
      <c r="D102" s="186" t="s">
        <v>32</v>
      </c>
      <c r="E102" s="186" t="s">
        <v>32</v>
      </c>
      <c r="F102" s="194" t="s">
        <v>32</v>
      </c>
      <c r="G102" s="189">
        <f>F101+1</f>
        <v>170</v>
      </c>
      <c r="H102" s="139" t="s">
        <v>19</v>
      </c>
      <c r="I102" s="28">
        <v>0.70833333333333337</v>
      </c>
    </row>
    <row r="103" spans="1:12" x14ac:dyDescent="0.3">
      <c r="A103" s="27">
        <v>0.81458333333333333</v>
      </c>
      <c r="B103" s="217"/>
      <c r="C103" s="217"/>
      <c r="D103" s="217"/>
      <c r="E103" s="217"/>
      <c r="F103" s="217"/>
      <c r="G103" s="186" t="s">
        <v>32</v>
      </c>
      <c r="H103" s="136">
        <f>H106-1</f>
        <v>368</v>
      </c>
      <c r="I103" s="29"/>
    </row>
    <row r="104" spans="1:12" x14ac:dyDescent="0.3">
      <c r="A104" s="27">
        <v>0.81597222222222221</v>
      </c>
      <c r="B104" s="215">
        <f>'WEEK 40'!H97+1</f>
        <v>362</v>
      </c>
      <c r="C104" s="215">
        <f>B104+1</f>
        <v>363</v>
      </c>
      <c r="D104" s="215">
        <f>C104+1</f>
        <v>364</v>
      </c>
      <c r="E104" s="215">
        <f>D104+1</f>
        <v>365</v>
      </c>
      <c r="F104" s="215">
        <f t="shared" ref="F104" si="6">E104+1</f>
        <v>366</v>
      </c>
      <c r="G104" s="127"/>
      <c r="H104" s="213" t="s">
        <v>32</v>
      </c>
      <c r="I104" s="29"/>
    </row>
    <row r="105" spans="1:12" ht="31.2" x14ac:dyDescent="0.3">
      <c r="A105" s="27">
        <v>0.82986111111111116</v>
      </c>
      <c r="B105" s="138" t="s">
        <v>15</v>
      </c>
      <c r="C105" s="138" t="s">
        <v>15</v>
      </c>
      <c r="D105" s="138" t="s">
        <v>15</v>
      </c>
      <c r="E105" s="138" t="s">
        <v>15</v>
      </c>
      <c r="F105" s="138" t="s">
        <v>15</v>
      </c>
      <c r="G105" s="127"/>
      <c r="I105" s="29"/>
    </row>
    <row r="106" spans="1:12" x14ac:dyDescent="0.3">
      <c r="A106" s="36"/>
      <c r="B106" s="136">
        <f>B108-1</f>
        <v>215</v>
      </c>
      <c r="C106" s="136">
        <f>B106+1</f>
        <v>216</v>
      </c>
      <c r="D106" s="136">
        <f>C106+1</f>
        <v>217</v>
      </c>
      <c r="E106" s="136">
        <f>D106+1</f>
        <v>218</v>
      </c>
      <c r="F106" s="136">
        <f t="shared" ref="F106" si="7">E106+1</f>
        <v>219</v>
      </c>
      <c r="G106" s="185">
        <f>F104+1</f>
        <v>367</v>
      </c>
      <c r="H106" s="184">
        <f>G110+1</f>
        <v>369</v>
      </c>
      <c r="I106" s="30"/>
    </row>
    <row r="107" spans="1:12" ht="31.2" x14ac:dyDescent="0.3">
      <c r="A107" s="23">
        <v>0.83333333333333337</v>
      </c>
      <c r="B107" s="234" t="s">
        <v>34</v>
      </c>
      <c r="C107" s="212" t="s">
        <v>34</v>
      </c>
      <c r="D107" s="212" t="s">
        <v>34</v>
      </c>
      <c r="E107" s="212" t="s">
        <v>34</v>
      </c>
      <c r="F107" s="212" t="s">
        <v>34</v>
      </c>
      <c r="G107" s="186" t="s">
        <v>32</v>
      </c>
      <c r="H107" s="213" t="s">
        <v>32</v>
      </c>
      <c r="I107" s="28">
        <v>0.72916666666666663</v>
      </c>
    </row>
    <row r="108" spans="1:12" x14ac:dyDescent="0.3">
      <c r="A108" s="23">
        <v>0.83680555555555547</v>
      </c>
      <c r="B108" s="215">
        <f>'WEEK 40'!H103+1</f>
        <v>216</v>
      </c>
      <c r="C108" s="185">
        <f>B108+1</f>
        <v>217</v>
      </c>
      <c r="D108" s="185">
        <f>C108+1</f>
        <v>218</v>
      </c>
      <c r="E108" s="185">
        <f>D108+1</f>
        <v>219</v>
      </c>
      <c r="F108" s="185">
        <f>E108+1</f>
        <v>220</v>
      </c>
      <c r="H108" s="127"/>
      <c r="I108" s="29"/>
    </row>
    <row r="109" spans="1:12" x14ac:dyDescent="0.3">
      <c r="A109" s="23">
        <v>0.85069444444444453</v>
      </c>
      <c r="B109" s="135" t="s">
        <v>12</v>
      </c>
      <c r="C109" s="135" t="s">
        <v>12</v>
      </c>
      <c r="D109" s="135" t="s">
        <v>12</v>
      </c>
      <c r="E109" s="135" t="s">
        <v>12</v>
      </c>
      <c r="F109" s="135" t="s">
        <v>12</v>
      </c>
      <c r="G109" s="154"/>
      <c r="H109" s="127"/>
      <c r="I109" s="29"/>
    </row>
    <row r="110" spans="1:12" x14ac:dyDescent="0.3">
      <c r="A110" s="27"/>
      <c r="B110" s="136">
        <f>B112-1</f>
        <v>148</v>
      </c>
      <c r="C110" s="136">
        <f>C112-1</f>
        <v>149</v>
      </c>
      <c r="D110" s="136">
        <f>D112-1</f>
        <v>150</v>
      </c>
      <c r="E110" s="136">
        <f>E112-1</f>
        <v>151</v>
      </c>
      <c r="F110" s="136">
        <f>F112-1</f>
        <v>152</v>
      </c>
      <c r="G110" s="185">
        <f>G106+1</f>
        <v>368</v>
      </c>
      <c r="H110" s="184">
        <f>H106+1</f>
        <v>370</v>
      </c>
      <c r="I110" s="30"/>
      <c r="L110" s="25"/>
    </row>
    <row r="111" spans="1:12" x14ac:dyDescent="0.3">
      <c r="A111" s="27">
        <v>0.85416666666666663</v>
      </c>
      <c r="B111" s="191" t="s">
        <v>35</v>
      </c>
      <c r="C111" s="191" t="s">
        <v>35</v>
      </c>
      <c r="D111" s="191" t="s">
        <v>35</v>
      </c>
      <c r="E111" s="191" t="s">
        <v>35</v>
      </c>
      <c r="F111" s="191" t="s">
        <v>35</v>
      </c>
      <c r="G111" s="186" t="s">
        <v>36</v>
      </c>
      <c r="H111" s="186" t="s">
        <v>36</v>
      </c>
      <c r="I111" s="28">
        <v>0.75</v>
      </c>
      <c r="L111" s="21"/>
    </row>
    <row r="112" spans="1:12" x14ac:dyDescent="0.3">
      <c r="A112" s="36"/>
      <c r="B112" s="185">
        <f>'WEEK 40'!F107+1</f>
        <v>149</v>
      </c>
      <c r="C112" s="185">
        <f>B112+1</f>
        <v>150</v>
      </c>
      <c r="D112" s="185">
        <f>C112+1</f>
        <v>151</v>
      </c>
      <c r="E112" s="185">
        <f>D112+1</f>
        <v>152</v>
      </c>
      <c r="F112" s="185">
        <f>E112+1</f>
        <v>153</v>
      </c>
      <c r="G112" s="192"/>
      <c r="H112" s="144"/>
      <c r="I112" s="29"/>
    </row>
    <row r="113" spans="1:9" x14ac:dyDescent="0.3">
      <c r="A113" s="27">
        <v>0.87152777777777779</v>
      </c>
      <c r="B113" s="135" t="s">
        <v>13</v>
      </c>
      <c r="C113" s="135" t="s">
        <v>13</v>
      </c>
      <c r="D113" s="135" t="s">
        <v>13</v>
      </c>
      <c r="E113" s="135" t="s">
        <v>13</v>
      </c>
      <c r="F113" s="135" t="s">
        <v>13</v>
      </c>
      <c r="G113" s="192"/>
      <c r="H113" s="176"/>
      <c r="I113" s="29"/>
    </row>
    <row r="114" spans="1:9" x14ac:dyDescent="0.3">
      <c r="A114" s="36"/>
      <c r="B114" s="136">
        <f>B118-1</f>
        <v>682</v>
      </c>
      <c r="C114" s="136">
        <f>C118-1</f>
        <v>684</v>
      </c>
      <c r="D114" s="136">
        <f>D117-1</f>
        <v>686</v>
      </c>
      <c r="E114" s="136">
        <f>E116-1</f>
        <v>688</v>
      </c>
      <c r="F114" s="136">
        <f>F118-1</f>
        <v>690</v>
      </c>
      <c r="G114" s="176"/>
      <c r="H114" s="176"/>
      <c r="I114" s="29"/>
    </row>
    <row r="115" spans="1:9" ht="15.6" customHeight="1" x14ac:dyDescent="0.3">
      <c r="A115" s="23">
        <v>0.875</v>
      </c>
      <c r="B115" s="152" t="s">
        <v>37</v>
      </c>
      <c r="C115" s="152" t="s">
        <v>37</v>
      </c>
      <c r="D115" s="179" t="s">
        <v>37</v>
      </c>
      <c r="E115" s="179" t="s">
        <v>37</v>
      </c>
      <c r="F115" s="193" t="s">
        <v>37</v>
      </c>
      <c r="G115" s="152"/>
      <c r="H115" s="152"/>
      <c r="I115" s="28">
        <v>0.77083333333333337</v>
      </c>
    </row>
    <row r="116" spans="1:9" ht="15.6" customHeight="1" x14ac:dyDescent="0.3">
      <c r="A116" s="23"/>
      <c r="B116" s="152"/>
      <c r="C116" s="152"/>
      <c r="E116" s="185">
        <f>D117+2</f>
        <v>689</v>
      </c>
      <c r="F116" s="228"/>
      <c r="G116" s="152"/>
      <c r="H116" s="152"/>
      <c r="I116" s="29"/>
    </row>
    <row r="117" spans="1:9" ht="15.6" customHeight="1" x14ac:dyDescent="0.3">
      <c r="A117" s="23">
        <v>0.89236111111111116</v>
      </c>
      <c r="B117" s="152"/>
      <c r="C117" s="152"/>
      <c r="D117" s="185">
        <f>C118+2</f>
        <v>687</v>
      </c>
      <c r="E117" s="179" t="s">
        <v>37</v>
      </c>
      <c r="F117" s="228"/>
      <c r="G117" s="152"/>
      <c r="H117" s="152"/>
      <c r="I117" s="29"/>
    </row>
    <row r="118" spans="1:9" x14ac:dyDescent="0.3">
      <c r="A118" s="23">
        <v>0.89444444444444438</v>
      </c>
      <c r="B118" s="176">
        <f>'WEEK 40'!F114+1</f>
        <v>683</v>
      </c>
      <c r="C118" s="176">
        <f>B118+2</f>
        <v>685</v>
      </c>
      <c r="D118" s="179" t="s">
        <v>37</v>
      </c>
      <c r="F118" s="176">
        <f>E116+2</f>
        <v>691</v>
      </c>
      <c r="G118" s="176"/>
      <c r="H118" s="176"/>
      <c r="I118" s="29"/>
    </row>
    <row r="119" spans="1:9" x14ac:dyDescent="0.3">
      <c r="A119" s="23">
        <v>0.89583333333333337</v>
      </c>
      <c r="B119" s="179" t="s">
        <v>37</v>
      </c>
      <c r="C119" s="179" t="s">
        <v>37</v>
      </c>
      <c r="F119" s="179" t="s">
        <v>37</v>
      </c>
      <c r="G119" s="127"/>
      <c r="H119" s="127"/>
      <c r="I119" s="29">
        <v>0.79166666666666663</v>
      </c>
    </row>
    <row r="120" spans="1:9" x14ac:dyDescent="0.3">
      <c r="A120" s="23"/>
      <c r="B120" s="189">
        <f>B118+1</f>
        <v>684</v>
      </c>
      <c r="C120" s="189">
        <f>B120+2</f>
        <v>686</v>
      </c>
      <c r="D120" s="189">
        <f>C120+2</f>
        <v>688</v>
      </c>
      <c r="E120" s="189">
        <f>D120+2</f>
        <v>690</v>
      </c>
      <c r="F120" s="189">
        <f>E120+2</f>
        <v>692</v>
      </c>
      <c r="G120" s="127"/>
      <c r="H120" s="127"/>
      <c r="I120" s="29"/>
    </row>
    <row r="121" spans="1:9" x14ac:dyDescent="0.3">
      <c r="A121" s="23">
        <v>0.91319444444444453</v>
      </c>
      <c r="B121" s="141" t="s">
        <v>17</v>
      </c>
      <c r="C121" s="141" t="s">
        <v>17</v>
      </c>
      <c r="D121" s="141" t="s">
        <v>17</v>
      </c>
      <c r="E121" s="141" t="s">
        <v>17</v>
      </c>
      <c r="F121" s="141" t="s">
        <v>17</v>
      </c>
      <c r="G121" s="162"/>
      <c r="H121" s="187"/>
      <c r="I121" s="29"/>
    </row>
    <row r="122" spans="1:9" x14ac:dyDescent="0.3">
      <c r="A122" s="34"/>
      <c r="B122" s="136">
        <f>B126-1</f>
        <v>168</v>
      </c>
      <c r="C122" s="136">
        <f>C127-1</f>
        <v>169</v>
      </c>
      <c r="D122" s="136">
        <f>D127-1</f>
        <v>170</v>
      </c>
      <c r="E122" s="136">
        <f>E126-1</f>
        <v>171</v>
      </c>
      <c r="F122" s="136">
        <f>F126-1</f>
        <v>172</v>
      </c>
      <c r="G122" s="162"/>
      <c r="H122" s="187"/>
      <c r="I122" s="30"/>
    </row>
    <row r="123" spans="1:9" x14ac:dyDescent="0.3">
      <c r="A123" s="23">
        <v>0.91666666666666663</v>
      </c>
      <c r="B123" s="186" t="s">
        <v>38</v>
      </c>
      <c r="C123" s="186" t="s">
        <v>38</v>
      </c>
      <c r="D123" s="186" t="s">
        <v>38</v>
      </c>
      <c r="E123" s="186" t="s">
        <v>38</v>
      </c>
      <c r="F123" s="186" t="s">
        <v>38</v>
      </c>
      <c r="G123" s="189">
        <f>'WEEK 40'!H111+1</f>
        <v>23</v>
      </c>
      <c r="H123" s="187"/>
      <c r="I123" s="28">
        <v>0.8125</v>
      </c>
    </row>
    <row r="124" spans="1:9" x14ac:dyDescent="0.3">
      <c r="A124" s="23">
        <v>0.92013888888888884</v>
      </c>
      <c r="B124" s="216"/>
      <c r="C124" s="216"/>
      <c r="D124" s="216"/>
      <c r="E124" s="216"/>
      <c r="F124" s="216"/>
      <c r="G124" s="140" t="s">
        <v>107</v>
      </c>
      <c r="H124" s="189">
        <f>G123+1</f>
        <v>24</v>
      </c>
      <c r="I124" s="29"/>
    </row>
    <row r="125" spans="1:9" x14ac:dyDescent="0.3">
      <c r="A125" s="23">
        <v>0.92361111111111116</v>
      </c>
      <c r="B125" s="216"/>
      <c r="C125" s="216"/>
      <c r="D125" s="216"/>
      <c r="E125" s="216"/>
      <c r="F125" s="216"/>
      <c r="G125" s="196"/>
      <c r="H125" s="140" t="s">
        <v>107</v>
      </c>
      <c r="I125" s="29"/>
    </row>
    <row r="126" spans="1:9" x14ac:dyDescent="0.3">
      <c r="A126" s="38">
        <v>0.93055555555555547</v>
      </c>
      <c r="B126" s="176">
        <f>'WEEK 40'!F117+1</f>
        <v>169</v>
      </c>
      <c r="C126" s="162"/>
      <c r="D126" s="162"/>
      <c r="E126" s="176">
        <f>D127+1</f>
        <v>172</v>
      </c>
      <c r="F126" s="176">
        <f>E126+1</f>
        <v>173</v>
      </c>
      <c r="G126" s="196"/>
      <c r="H126" s="152"/>
      <c r="I126" s="29"/>
    </row>
    <row r="127" spans="1:9" x14ac:dyDescent="0.3">
      <c r="A127" s="39">
        <v>0.93402777777777779</v>
      </c>
      <c r="B127" s="158" t="s">
        <v>24</v>
      </c>
      <c r="C127" s="176">
        <f>B126+1</f>
        <v>170</v>
      </c>
      <c r="D127" s="176">
        <f t="shared" ref="D127" si="8">C127+1</f>
        <v>171</v>
      </c>
      <c r="E127" s="218" t="s">
        <v>24</v>
      </c>
      <c r="F127" s="158" t="s">
        <v>24</v>
      </c>
      <c r="G127" s="136">
        <v>26</v>
      </c>
      <c r="H127" s="136">
        <v>24</v>
      </c>
      <c r="I127" s="30"/>
    </row>
    <row r="128" spans="1:9" x14ac:dyDescent="0.3">
      <c r="A128" s="23">
        <v>0.9375</v>
      </c>
      <c r="C128" s="158" t="s">
        <v>24</v>
      </c>
      <c r="D128" s="158" t="s">
        <v>24</v>
      </c>
      <c r="E128" s="154"/>
      <c r="G128" s="158" t="s">
        <v>24</v>
      </c>
      <c r="H128" s="158" t="s">
        <v>24</v>
      </c>
      <c r="I128" s="28">
        <v>0.83333333333333337</v>
      </c>
    </row>
    <row r="129" spans="1:9" x14ac:dyDescent="0.3">
      <c r="A129" s="23">
        <v>0.95833333333333337</v>
      </c>
      <c r="B129" s="187"/>
      <c r="C129" s="187"/>
      <c r="D129" s="187"/>
      <c r="E129" s="295"/>
      <c r="F129" s="187"/>
      <c r="G129" s="187"/>
      <c r="H129" s="187"/>
      <c r="I129" s="28">
        <v>0.85416666666666663</v>
      </c>
    </row>
    <row r="130" spans="1:9" s="40" customFormat="1" x14ac:dyDescent="0.3">
      <c r="A130" s="18">
        <v>0.97916666666666663</v>
      </c>
      <c r="B130" s="187"/>
      <c r="C130" s="187"/>
      <c r="D130" s="187"/>
      <c r="E130" s="295"/>
      <c r="F130" s="187"/>
      <c r="G130" s="187"/>
      <c r="H130" s="187"/>
      <c r="I130" s="28">
        <v>0.875</v>
      </c>
    </row>
    <row r="131" spans="1:9" x14ac:dyDescent="0.3">
      <c r="A131" s="23">
        <v>0</v>
      </c>
      <c r="B131" s="195"/>
      <c r="C131" s="195"/>
      <c r="D131" s="195"/>
      <c r="E131" s="292"/>
      <c r="F131" s="195"/>
      <c r="G131" s="195"/>
      <c r="H131" s="195"/>
      <c r="I131" s="28">
        <v>0.89583333333333337</v>
      </c>
    </row>
    <row r="132" spans="1:9" x14ac:dyDescent="0.3">
      <c r="A132" s="23">
        <v>6.9444444444444441E-3</v>
      </c>
      <c r="B132" s="195"/>
      <c r="C132" s="162" t="s">
        <v>151</v>
      </c>
      <c r="D132" s="195"/>
      <c r="E132" s="292"/>
      <c r="F132" s="195"/>
      <c r="G132" s="195"/>
      <c r="H132" s="195"/>
      <c r="I132" s="29"/>
    </row>
    <row r="133" spans="1:9" x14ac:dyDescent="0.3">
      <c r="A133" s="23">
        <v>1.0416666666666666E-2</v>
      </c>
      <c r="B133" s="197"/>
      <c r="C133" s="291"/>
      <c r="D133" s="197"/>
      <c r="E133" s="239"/>
      <c r="F133" s="197"/>
      <c r="G133" s="197"/>
      <c r="H133" s="197"/>
      <c r="I133" s="30"/>
    </row>
    <row r="134" spans="1:9" ht="31.2" x14ac:dyDescent="0.3">
      <c r="A134" s="23">
        <v>1.3888888888888888E-2</v>
      </c>
      <c r="B134" s="239"/>
      <c r="C134" s="138" t="s">
        <v>15</v>
      </c>
      <c r="D134" s="284"/>
      <c r="E134" s="239"/>
      <c r="F134" s="197"/>
      <c r="G134" s="197"/>
      <c r="H134" s="197"/>
      <c r="I134" s="29"/>
    </row>
    <row r="135" spans="1:9" ht="31.2" x14ac:dyDescent="0.3">
      <c r="A135" s="23">
        <v>2.0833333333333332E-2</v>
      </c>
      <c r="B135" s="237" t="s">
        <v>150</v>
      </c>
      <c r="D135" s="293" t="s">
        <v>152</v>
      </c>
      <c r="E135" s="217" t="s">
        <v>153</v>
      </c>
      <c r="F135" s="162" t="s">
        <v>178</v>
      </c>
      <c r="G135" s="162" t="s">
        <v>155</v>
      </c>
      <c r="H135" s="162" t="s">
        <v>156</v>
      </c>
      <c r="I135" s="28">
        <v>0.91666666666666663</v>
      </c>
    </row>
    <row r="136" spans="1:9" x14ac:dyDescent="0.3">
      <c r="A136" s="23">
        <v>2.7777777777777776E-2</v>
      </c>
      <c r="B136" s="292"/>
      <c r="C136" s="195"/>
      <c r="D136" s="283"/>
      <c r="E136" s="292"/>
      <c r="F136" s="195"/>
      <c r="G136" s="195"/>
      <c r="H136" s="195"/>
      <c r="I136" s="29"/>
    </row>
    <row r="137" spans="1:9" ht="15.6" customHeight="1" x14ac:dyDescent="0.3">
      <c r="A137" s="23">
        <v>3.4722222222222224E-2</v>
      </c>
      <c r="B137" s="154"/>
      <c r="D137" s="129"/>
      <c r="E137" s="154"/>
      <c r="G137" s="127"/>
      <c r="H137" s="127"/>
      <c r="I137" s="29"/>
    </row>
    <row r="138" spans="1:9" ht="31.2" x14ac:dyDescent="0.3">
      <c r="A138" s="41">
        <v>3.8194444444444441E-2</v>
      </c>
      <c r="B138" s="292"/>
      <c r="C138" s="195"/>
      <c r="D138" s="294"/>
      <c r="E138" s="211" t="s">
        <v>15</v>
      </c>
      <c r="F138" s="195"/>
      <c r="G138" s="195"/>
      <c r="H138" s="195"/>
      <c r="I138" s="30"/>
    </row>
    <row r="139" spans="1:9" x14ac:dyDescent="0.3">
      <c r="A139" s="23">
        <v>4.1666666666666664E-2</v>
      </c>
      <c r="B139" s="292"/>
      <c r="C139" s="195"/>
      <c r="D139" s="294"/>
      <c r="E139" s="292"/>
      <c r="F139" s="195"/>
      <c r="G139" s="198"/>
      <c r="H139" s="195"/>
      <c r="I139" s="28">
        <v>0.9375</v>
      </c>
    </row>
    <row r="140" spans="1:9" x14ac:dyDescent="0.3">
      <c r="A140" s="27">
        <v>4.5138888888888888E-2</v>
      </c>
      <c r="B140" s="292"/>
      <c r="C140" s="195"/>
      <c r="D140" s="294"/>
      <c r="E140" s="292"/>
      <c r="F140" s="292"/>
      <c r="G140" s="140" t="s">
        <v>107</v>
      </c>
      <c r="H140" s="283"/>
      <c r="I140" s="30"/>
    </row>
    <row r="141" spans="1:9" ht="31.2" x14ac:dyDescent="0.3">
      <c r="A141" s="27">
        <v>4.9999999999999996E-2</v>
      </c>
      <c r="B141" s="292"/>
      <c r="C141" s="292"/>
      <c r="D141" s="211" t="s">
        <v>15</v>
      </c>
      <c r="E141" s="292"/>
      <c r="F141" s="292"/>
      <c r="G141" s="196"/>
      <c r="H141" s="283"/>
      <c r="I141" s="29"/>
    </row>
    <row r="142" spans="1:9" ht="31.2" x14ac:dyDescent="0.3">
      <c r="A142" s="27">
        <v>5.5555555555555552E-2</v>
      </c>
      <c r="B142" s="211" t="s">
        <v>15</v>
      </c>
      <c r="C142" s="292"/>
      <c r="D142" s="292"/>
      <c r="E142" s="292"/>
      <c r="F142" s="292"/>
      <c r="G142" s="127"/>
      <c r="H142" s="283"/>
      <c r="I142" s="29"/>
    </row>
    <row r="143" spans="1:9" x14ac:dyDescent="0.3">
      <c r="A143" s="27">
        <v>5.6944444444444443E-2</v>
      </c>
      <c r="B143" s="292"/>
      <c r="C143" s="292"/>
      <c r="D143" s="292"/>
      <c r="E143" s="292"/>
      <c r="F143" s="292"/>
      <c r="G143" s="195"/>
      <c r="H143" s="283"/>
      <c r="I143" s="29"/>
    </row>
    <row r="144" spans="1:9" x14ac:dyDescent="0.3">
      <c r="A144" s="27">
        <v>5.9027777777777783E-2</v>
      </c>
      <c r="B144" s="292"/>
      <c r="C144" s="292"/>
      <c r="D144" s="292"/>
      <c r="E144" s="292"/>
      <c r="F144" s="292"/>
      <c r="G144" s="136">
        <v>25</v>
      </c>
      <c r="H144" s="285"/>
      <c r="I144" s="29"/>
    </row>
    <row r="145" spans="1:9" x14ac:dyDescent="0.3">
      <c r="A145" s="23">
        <v>6.25E-2</v>
      </c>
      <c r="B145" s="154"/>
      <c r="C145" s="154"/>
      <c r="D145" s="154"/>
      <c r="E145" s="154"/>
      <c r="F145" s="199"/>
      <c r="G145" s="141" t="s">
        <v>22</v>
      </c>
      <c r="H145" s="141" t="s">
        <v>22</v>
      </c>
      <c r="I145" s="28">
        <v>0.95833333333333337</v>
      </c>
    </row>
    <row r="146" spans="1:9" ht="31.2" x14ac:dyDescent="0.3">
      <c r="A146" s="27">
        <v>7.2916666666666671E-2</v>
      </c>
      <c r="B146" s="174"/>
      <c r="C146" s="174"/>
      <c r="D146" s="157">
        <f>C147+1</f>
        <v>218</v>
      </c>
      <c r="F146" s="145" t="s">
        <v>15</v>
      </c>
      <c r="G146" s="143"/>
      <c r="H146" s="143"/>
      <c r="I146" s="30"/>
    </row>
    <row r="147" spans="1:9" x14ac:dyDescent="0.3">
      <c r="A147" s="27">
        <v>7.9861111111111105E-2</v>
      </c>
      <c r="B147" s="157">
        <f>B108</f>
        <v>216</v>
      </c>
      <c r="C147" s="157">
        <f>B147+1</f>
        <v>217</v>
      </c>
      <c r="D147" s="156" t="s">
        <v>13</v>
      </c>
      <c r="E147" s="136">
        <f>D146+1</f>
        <v>219</v>
      </c>
      <c r="G147" s="146"/>
      <c r="H147" s="146"/>
      <c r="I147" s="29"/>
    </row>
    <row r="148" spans="1:9" x14ac:dyDescent="0.3">
      <c r="A148" s="18">
        <v>8.3333333333333329E-2</v>
      </c>
      <c r="B148" s="135" t="s">
        <v>13</v>
      </c>
      <c r="C148" s="151" t="s">
        <v>13</v>
      </c>
      <c r="E148" s="241" t="s">
        <v>13</v>
      </c>
      <c r="F148" s="136">
        <f>E147+1</f>
        <v>220</v>
      </c>
      <c r="G148" s="146"/>
      <c r="H148" s="146"/>
      <c r="I148" s="28">
        <v>0.97916666666666663</v>
      </c>
    </row>
    <row r="149" spans="1:9" x14ac:dyDescent="0.3">
      <c r="A149" s="18">
        <v>8.8888888888888892E-2</v>
      </c>
      <c r="B149" s="137"/>
      <c r="C149" s="151"/>
      <c r="E149" s="241"/>
      <c r="F149" s="135" t="s">
        <v>13</v>
      </c>
      <c r="G149" s="146"/>
      <c r="H149" s="146"/>
      <c r="I149" s="29"/>
    </row>
    <row r="150" spans="1:9" x14ac:dyDescent="0.3">
      <c r="A150" s="27">
        <v>9.375E-2</v>
      </c>
      <c r="C150" s="154"/>
      <c r="E150" s="129"/>
      <c r="G150" s="146"/>
      <c r="H150" s="146"/>
      <c r="I150" s="29"/>
    </row>
    <row r="151" spans="1:9" x14ac:dyDescent="0.3">
      <c r="A151" s="27">
        <v>9.7222222222222224E-2</v>
      </c>
      <c r="C151" s="157">
        <f>B152+2</f>
        <v>685</v>
      </c>
      <c r="D151" s="136">
        <f t="shared" ref="D151" si="9">C151+2</f>
        <v>687</v>
      </c>
      <c r="E151" s="153">
        <f>D151+2</f>
        <v>689</v>
      </c>
      <c r="G151" s="127"/>
      <c r="H151" s="127"/>
      <c r="I151" s="30"/>
    </row>
    <row r="152" spans="1:9" x14ac:dyDescent="0.3">
      <c r="A152" s="27">
        <v>0.10069444444444443</v>
      </c>
      <c r="B152" s="136">
        <f>B118</f>
        <v>683</v>
      </c>
      <c r="C152" s="156" t="s">
        <v>13</v>
      </c>
      <c r="D152" s="135" t="s">
        <v>13</v>
      </c>
      <c r="E152" s="135" t="s">
        <v>13</v>
      </c>
      <c r="G152" s="127"/>
      <c r="I152" s="29"/>
    </row>
    <row r="153" spans="1:9" x14ac:dyDescent="0.3">
      <c r="A153" s="23">
        <v>0.10416666666666667</v>
      </c>
      <c r="B153" s="135" t="s">
        <v>13</v>
      </c>
      <c r="F153" s="136">
        <f>E151+2</f>
        <v>691</v>
      </c>
      <c r="G153" s="127"/>
      <c r="I153" s="28">
        <v>0</v>
      </c>
    </row>
    <row r="154" spans="1:9" x14ac:dyDescent="0.3">
      <c r="A154" s="23">
        <v>0.1076388888888889</v>
      </c>
      <c r="B154" s="137"/>
      <c r="F154" s="135" t="s">
        <v>13</v>
      </c>
      <c r="G154" s="127"/>
      <c r="I154" s="29"/>
    </row>
    <row r="155" spans="1:9" x14ac:dyDescent="0.3">
      <c r="A155" s="27">
        <v>0.1111111111111111</v>
      </c>
      <c r="C155" s="136">
        <f>B156+2</f>
        <v>686</v>
      </c>
      <c r="D155" s="136">
        <f>C155+2</f>
        <v>688</v>
      </c>
      <c r="E155" s="136">
        <f>D155+2</f>
        <v>690</v>
      </c>
      <c r="G155" s="242"/>
      <c r="H155" s="146"/>
      <c r="I155" s="30"/>
    </row>
    <row r="156" spans="1:9" x14ac:dyDescent="0.3">
      <c r="A156" s="27">
        <v>0.12152777777777778</v>
      </c>
      <c r="B156" s="136">
        <f>B120</f>
        <v>684</v>
      </c>
      <c r="C156" s="140" t="s">
        <v>16</v>
      </c>
      <c r="D156" s="140" t="s">
        <v>16</v>
      </c>
      <c r="E156" s="140" t="s">
        <v>16</v>
      </c>
      <c r="F156" s="136">
        <f>E155+2</f>
        <v>692</v>
      </c>
      <c r="G156" s="242"/>
      <c r="H156" s="146"/>
      <c r="I156" s="29"/>
    </row>
    <row r="157" spans="1:9" x14ac:dyDescent="0.3">
      <c r="A157" s="42">
        <v>0.125</v>
      </c>
      <c r="B157" s="140" t="s">
        <v>16</v>
      </c>
      <c r="F157" s="243" t="s">
        <v>16</v>
      </c>
      <c r="G157" s="142">
        <f>G123</f>
        <v>23</v>
      </c>
      <c r="H157" s="146"/>
      <c r="I157" s="28">
        <v>2.0833333333333332E-2</v>
      </c>
    </row>
    <row r="158" spans="1:9" x14ac:dyDescent="0.3">
      <c r="A158" s="42">
        <v>0.12847222222222224</v>
      </c>
      <c r="B158" s="196"/>
      <c r="F158" s="286"/>
      <c r="G158" s="296" t="s">
        <v>19</v>
      </c>
      <c r="H158" s="142">
        <f>H124</f>
        <v>24</v>
      </c>
      <c r="I158" s="29"/>
    </row>
    <row r="159" spans="1:9" x14ac:dyDescent="0.3">
      <c r="A159" s="38">
        <v>0.13194444444444445</v>
      </c>
      <c r="B159" s="144">
        <f>B95</f>
        <v>91</v>
      </c>
      <c r="C159" s="136">
        <f>B159+1</f>
        <v>92</v>
      </c>
      <c r="D159" s="136">
        <f>C159+1</f>
        <v>93</v>
      </c>
      <c r="E159" s="136">
        <f>D159+1</f>
        <v>94</v>
      </c>
      <c r="F159" s="154"/>
      <c r="G159" s="242"/>
      <c r="H159" s="532" t="s">
        <v>13</v>
      </c>
      <c r="I159" s="30"/>
    </row>
    <row r="160" spans="1:9" x14ac:dyDescent="0.3">
      <c r="A160" s="38">
        <v>0.1423611111111111</v>
      </c>
      <c r="B160" s="141" t="s">
        <v>23</v>
      </c>
      <c r="C160" s="141" t="s">
        <v>23</v>
      </c>
      <c r="D160" s="141" t="s">
        <v>23</v>
      </c>
      <c r="E160" s="141" t="s">
        <v>23</v>
      </c>
      <c r="F160" s="174">
        <f>E159+1</f>
        <v>95</v>
      </c>
      <c r="G160" s="242"/>
      <c r="H160" s="533"/>
      <c r="I160" s="29"/>
    </row>
    <row r="161" spans="1:9" x14ac:dyDescent="0.3">
      <c r="A161" s="39">
        <v>0.14444444444444446</v>
      </c>
      <c r="F161" s="141" t="s">
        <v>23</v>
      </c>
      <c r="G161" s="242"/>
      <c r="H161" s="533"/>
      <c r="I161" s="29"/>
    </row>
    <row r="162" spans="1:9" x14ac:dyDescent="0.3">
      <c r="A162" s="23">
        <v>0.14583333333333334</v>
      </c>
      <c r="G162" s="242"/>
      <c r="H162" s="533"/>
      <c r="I162" s="28">
        <v>4.1666666666666664E-2</v>
      </c>
    </row>
    <row r="163" spans="1:9" x14ac:dyDescent="0.3">
      <c r="A163" s="23">
        <v>0.14930555555555555</v>
      </c>
      <c r="G163" s="242"/>
      <c r="H163" s="533"/>
      <c r="I163" s="29"/>
    </row>
    <row r="164" spans="1:9" x14ac:dyDescent="0.3">
      <c r="A164" s="27">
        <v>0.15972222222222224</v>
      </c>
      <c r="D164" s="136">
        <f>C165+1</f>
        <v>167</v>
      </c>
      <c r="E164" s="136">
        <f>D164+1</f>
        <v>168</v>
      </c>
      <c r="G164" s="242"/>
      <c r="H164" s="533"/>
      <c r="I164" s="30"/>
    </row>
    <row r="165" spans="1:9" x14ac:dyDescent="0.3">
      <c r="A165" s="27">
        <v>0.16319444444444445</v>
      </c>
      <c r="B165" s="136">
        <f>B101</f>
        <v>165</v>
      </c>
      <c r="C165" s="136">
        <f>B165+1</f>
        <v>166</v>
      </c>
      <c r="D165" s="135" t="s">
        <v>12</v>
      </c>
      <c r="E165" s="135" t="s">
        <v>12</v>
      </c>
      <c r="G165" s="242"/>
      <c r="H165" s="533"/>
      <c r="I165" s="29"/>
    </row>
    <row r="166" spans="1:9" x14ac:dyDescent="0.3">
      <c r="A166" s="23">
        <v>0.16666666666666666</v>
      </c>
      <c r="B166" s="137" t="s">
        <v>12</v>
      </c>
      <c r="C166" s="135" t="s">
        <v>12</v>
      </c>
      <c r="F166" s="136">
        <f>E164+1</f>
        <v>169</v>
      </c>
      <c r="G166" s="242"/>
      <c r="H166" s="533"/>
      <c r="I166" s="28">
        <v>6.25E-2</v>
      </c>
    </row>
    <row r="167" spans="1:9" x14ac:dyDescent="0.3">
      <c r="A167" s="23">
        <v>0.16874999999999998</v>
      </c>
      <c r="B167" s="137"/>
      <c r="C167" s="137"/>
      <c r="F167" s="135" t="s">
        <v>12</v>
      </c>
      <c r="G167" s="242"/>
      <c r="H167" s="533"/>
      <c r="I167" s="29"/>
    </row>
    <row r="168" spans="1:9" x14ac:dyDescent="0.3">
      <c r="A168" s="27">
        <v>0.17708333333333334</v>
      </c>
      <c r="G168" s="242"/>
      <c r="H168" s="533"/>
      <c r="I168" s="29"/>
    </row>
    <row r="169" spans="1:9" x14ac:dyDescent="0.3">
      <c r="A169" s="39">
        <v>0.18263888888888891</v>
      </c>
      <c r="C169" s="136">
        <f>B170+1</f>
        <v>150</v>
      </c>
      <c r="G169" s="532" t="s">
        <v>12</v>
      </c>
      <c r="H169" s="533"/>
      <c r="I169" s="29"/>
    </row>
    <row r="170" spans="1:9" x14ac:dyDescent="0.3">
      <c r="A170" s="39">
        <v>0.18402777777777779</v>
      </c>
      <c r="B170" s="136">
        <f>B112</f>
        <v>149</v>
      </c>
      <c r="C170" s="139" t="s">
        <v>14</v>
      </c>
      <c r="E170" s="136">
        <f>D171+1</f>
        <v>152</v>
      </c>
      <c r="G170" s="533"/>
      <c r="H170" s="533"/>
      <c r="I170" s="30"/>
    </row>
    <row r="171" spans="1:9" x14ac:dyDescent="0.3">
      <c r="A171" s="39">
        <v>0.18611111111111112</v>
      </c>
      <c r="B171" s="139" t="s">
        <v>14</v>
      </c>
      <c r="D171" s="136">
        <f>C169+1</f>
        <v>151</v>
      </c>
      <c r="E171" s="139" t="s">
        <v>14</v>
      </c>
      <c r="F171" s="136">
        <f>E170+1</f>
        <v>153</v>
      </c>
      <c r="G171" s="533"/>
      <c r="H171" s="534"/>
      <c r="I171" s="29"/>
    </row>
    <row r="172" spans="1:9" x14ac:dyDescent="0.3">
      <c r="A172" s="23">
        <v>0.1875</v>
      </c>
      <c r="D172" s="144" t="s">
        <v>14</v>
      </c>
      <c r="F172" s="144" t="s">
        <v>14</v>
      </c>
      <c r="G172" s="533"/>
      <c r="H172" s="538" t="s">
        <v>14</v>
      </c>
      <c r="I172" s="28">
        <v>8.3333333333333329E-2</v>
      </c>
    </row>
    <row r="173" spans="1:9" x14ac:dyDescent="0.3">
      <c r="A173" s="23">
        <v>0.19444444444444445</v>
      </c>
      <c r="B173" s="136">
        <f>B91</f>
        <v>598</v>
      </c>
      <c r="C173" s="136">
        <f>B173+1</f>
        <v>599</v>
      </c>
      <c r="D173" s="136">
        <f>C173+1</f>
        <v>600</v>
      </c>
      <c r="E173" s="136">
        <f>D173+1</f>
        <v>601</v>
      </c>
      <c r="F173" s="136">
        <f>E173+1</f>
        <v>602</v>
      </c>
      <c r="G173" s="533"/>
      <c r="H173" s="539"/>
      <c r="I173" s="29"/>
    </row>
    <row r="174" spans="1:9" ht="31.2" x14ac:dyDescent="0.3">
      <c r="A174" s="27">
        <v>0.20486111111111113</v>
      </c>
      <c r="B174" s="140" t="s">
        <v>19</v>
      </c>
      <c r="C174" s="140" t="s">
        <v>19</v>
      </c>
      <c r="D174" s="140" t="s">
        <v>19</v>
      </c>
      <c r="E174" s="145" t="s">
        <v>15</v>
      </c>
      <c r="F174" s="140" t="s">
        <v>19</v>
      </c>
      <c r="G174" s="533"/>
      <c r="H174" s="539"/>
      <c r="I174" s="43"/>
    </row>
    <row r="175" spans="1:9" ht="31.5" customHeight="1" x14ac:dyDescent="0.3">
      <c r="A175" s="16">
        <v>0.20833333333333334</v>
      </c>
      <c r="G175" s="533"/>
      <c r="H175" s="539"/>
      <c r="I175" s="28">
        <v>0.10416666666666667</v>
      </c>
    </row>
    <row r="176" spans="1:9" x14ac:dyDescent="0.3">
      <c r="A176" s="35">
        <v>0.21527777777777779</v>
      </c>
      <c r="B176" s="200">
        <f>B104</f>
        <v>362</v>
      </c>
      <c r="C176" s="200">
        <f>B176+1</f>
        <v>363</v>
      </c>
      <c r="D176" s="200">
        <f>C176+1</f>
        <v>364</v>
      </c>
      <c r="E176" s="200">
        <v>214</v>
      </c>
      <c r="F176" s="200">
        <f>F104</f>
        <v>366</v>
      </c>
      <c r="G176" s="533"/>
      <c r="H176" s="539"/>
      <c r="I176" s="29"/>
    </row>
    <row r="177" spans="1:9" ht="31.2" x14ac:dyDescent="0.3">
      <c r="A177" s="35">
        <v>0.22569444444444445</v>
      </c>
      <c r="B177" s="141" t="s">
        <v>17</v>
      </c>
      <c r="C177" s="141" t="s">
        <v>17</v>
      </c>
      <c r="D177" s="141" t="s">
        <v>17</v>
      </c>
      <c r="E177" s="145" t="s">
        <v>15</v>
      </c>
      <c r="F177" s="141" t="s">
        <v>17</v>
      </c>
      <c r="G177" s="533"/>
      <c r="H177" s="539"/>
      <c r="I177" s="32"/>
    </row>
    <row r="178" spans="1:9" x14ac:dyDescent="0.3">
      <c r="A178" s="23">
        <v>0.22916666666666666</v>
      </c>
      <c r="G178" s="533"/>
      <c r="H178" s="539"/>
      <c r="I178" s="28">
        <v>0.125</v>
      </c>
    </row>
    <row r="179" spans="1:9" x14ac:dyDescent="0.3">
      <c r="A179" s="23">
        <v>0.24305555555555555</v>
      </c>
      <c r="B179" s="202"/>
      <c r="C179" s="202"/>
      <c r="D179" s="242"/>
      <c r="E179" s="137"/>
      <c r="F179" s="137"/>
      <c r="G179" s="533"/>
      <c r="H179" s="539"/>
      <c r="I179" s="29"/>
    </row>
    <row r="180" spans="1:9" x14ac:dyDescent="0.3">
      <c r="A180" s="34"/>
      <c r="B180" s="200">
        <f>B126</f>
        <v>169</v>
      </c>
      <c r="C180" s="200">
        <f>B180+1</f>
        <v>170</v>
      </c>
      <c r="D180" s="200">
        <f t="shared" ref="D180" si="10">C180+1</f>
        <v>171</v>
      </c>
      <c r="E180" s="200">
        <v>209</v>
      </c>
      <c r="F180" s="200">
        <f>F126</f>
        <v>173</v>
      </c>
      <c r="G180" s="534"/>
      <c r="H180" s="540"/>
      <c r="I180" s="32"/>
    </row>
    <row r="181" spans="1:9" x14ac:dyDescent="0.3">
      <c r="A181" s="10"/>
      <c r="B181" s="128"/>
      <c r="C181" s="128"/>
      <c r="D181" s="128"/>
      <c r="E181" s="128"/>
      <c r="F181" s="128"/>
      <c r="H181" s="128"/>
    </row>
    <row r="182" spans="1:9" x14ac:dyDescent="0.3">
      <c r="A182" s="10"/>
      <c r="B182" s="128"/>
      <c r="C182" s="128"/>
      <c r="D182" s="128"/>
      <c r="E182" s="128"/>
      <c r="F182" s="128"/>
      <c r="H182" s="128"/>
    </row>
    <row r="183" spans="1:9" x14ac:dyDescent="0.3">
      <c r="A183" s="10"/>
      <c r="B183" s="128"/>
      <c r="C183" s="128"/>
      <c r="D183" s="128"/>
      <c r="E183" s="128"/>
      <c r="F183" s="128"/>
      <c r="H183" s="128"/>
    </row>
    <row r="184" spans="1:9" x14ac:dyDescent="0.3">
      <c r="A184" s="10"/>
      <c r="B184" s="128"/>
      <c r="C184" s="128"/>
      <c r="D184" s="128"/>
      <c r="E184" s="128"/>
      <c r="F184" s="128"/>
      <c r="H184" s="128"/>
    </row>
    <row r="185" spans="1:9" x14ac:dyDescent="0.3">
      <c r="A185" s="10"/>
      <c r="B185" s="128"/>
      <c r="C185" s="128"/>
      <c r="D185" s="128"/>
      <c r="E185" s="128"/>
      <c r="F185" s="128"/>
      <c r="H185" s="128"/>
    </row>
    <row r="186" spans="1:9" x14ac:dyDescent="0.3">
      <c r="A186" s="10"/>
      <c r="B186" s="128"/>
      <c r="C186" s="128"/>
      <c r="D186" s="128"/>
      <c r="E186" s="128"/>
      <c r="F186" s="128"/>
      <c r="H186" s="128"/>
    </row>
    <row r="187" spans="1:9" x14ac:dyDescent="0.3">
      <c r="A187" s="10"/>
      <c r="B187" s="128"/>
      <c r="C187" s="128"/>
      <c r="D187" s="128"/>
      <c r="E187" s="128"/>
      <c r="F187" s="128"/>
      <c r="H187" s="128"/>
    </row>
    <row r="188" spans="1:9" x14ac:dyDescent="0.3">
      <c r="A188" s="10"/>
      <c r="B188" s="128"/>
      <c r="C188" s="128"/>
      <c r="D188" s="128"/>
      <c r="E188" s="128"/>
      <c r="F188" s="128"/>
      <c r="H188" s="128"/>
    </row>
    <row r="189" spans="1:9" x14ac:dyDescent="0.3">
      <c r="A189" s="10"/>
      <c r="B189" s="128"/>
      <c r="C189" s="128"/>
      <c r="D189" s="128"/>
      <c r="E189" s="128"/>
      <c r="F189" s="128"/>
      <c r="H189" s="128"/>
    </row>
    <row r="190" spans="1:9" x14ac:dyDescent="0.3">
      <c r="A190" s="10"/>
      <c r="B190" s="128"/>
      <c r="C190" s="128"/>
      <c r="D190" s="128"/>
      <c r="E190" s="128"/>
      <c r="F190" s="128"/>
      <c r="H190" s="128"/>
    </row>
    <row r="191" spans="1:9" x14ac:dyDescent="0.3">
      <c r="A191" s="10"/>
      <c r="B191" s="128"/>
      <c r="C191" s="128"/>
      <c r="D191" s="128"/>
      <c r="E191" s="128"/>
      <c r="F191" s="128"/>
      <c r="H191" s="128"/>
    </row>
    <row r="192" spans="1:9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</sheetData>
  <mergeCells count="14">
    <mergeCell ref="B39:B40"/>
    <mergeCell ref="G6:G15"/>
    <mergeCell ref="H6:H15"/>
    <mergeCell ref="C36:C37"/>
    <mergeCell ref="G16:G25"/>
    <mergeCell ref="G26:G40"/>
    <mergeCell ref="H16:H25"/>
    <mergeCell ref="H26:H41"/>
    <mergeCell ref="H172:H180"/>
    <mergeCell ref="G41:G47"/>
    <mergeCell ref="G48:G53"/>
    <mergeCell ref="G169:G180"/>
    <mergeCell ref="H42:H52"/>
    <mergeCell ref="H159:H171"/>
  </mergeCells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991AE-0143-4F36-84E9-8A80E635D920}">
  <dimension ref="A1:M705"/>
  <sheetViews>
    <sheetView showGridLines="0" zoomScale="70" zoomScaleNormal="70" workbookViewId="0">
      <pane ySplit="5" topLeftCell="A101" activePane="bottomLeft" state="frozen"/>
      <selection pane="bottomLeft" activeCell="G53" sqref="G53:G64"/>
    </sheetView>
  </sheetViews>
  <sheetFormatPr defaultColWidth="9.21875" defaultRowHeight="15.6" x14ac:dyDescent="0.3"/>
  <cols>
    <col min="1" max="1" width="12.77734375" style="154" customWidth="1"/>
    <col min="2" max="2" width="28.44140625" style="127" customWidth="1"/>
    <col min="3" max="3" width="28.5546875" style="127" customWidth="1"/>
    <col min="4" max="4" width="28.44140625" style="127" customWidth="1"/>
    <col min="5" max="5" width="31" style="127" bestFit="1" customWidth="1"/>
    <col min="6" max="6" width="28.44140625" style="127" customWidth="1"/>
    <col min="7" max="7" width="32.77734375" style="128" customWidth="1"/>
    <col min="8" max="8" width="32.21875" style="72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454</v>
      </c>
      <c r="B1" s="203"/>
      <c r="C1" s="124"/>
      <c r="D1" s="115"/>
      <c r="E1" s="115"/>
      <c r="F1" s="124"/>
      <c r="G1" s="125"/>
      <c r="H1" s="249" t="s">
        <v>446</v>
      </c>
    </row>
    <row r="2" spans="1:9" s="10" customFormat="1" x14ac:dyDescent="0.3">
      <c r="A2" s="6" t="s">
        <v>0</v>
      </c>
      <c r="B2" s="204"/>
      <c r="C2" s="127"/>
      <c r="D2" s="116"/>
      <c r="E2" s="116"/>
      <c r="F2" s="127"/>
      <c r="G2" s="128"/>
      <c r="H2" s="72"/>
    </row>
    <row r="3" spans="1:9" s="10" customFormat="1" x14ac:dyDescent="0.3">
      <c r="A3" s="6" t="s">
        <v>491</v>
      </c>
      <c r="B3" s="192"/>
      <c r="C3" s="127"/>
      <c r="D3" s="127"/>
      <c r="E3" s="127" t="s">
        <v>1</v>
      </c>
      <c r="F3" s="127"/>
      <c r="G3" s="128"/>
      <c r="H3" s="72"/>
    </row>
    <row r="4" spans="1:9" s="10" customFormat="1" ht="16.05" customHeight="1" x14ac:dyDescent="0.3">
      <c r="A4" s="12" t="s">
        <v>2</v>
      </c>
      <c r="B4" s="130">
        <f>'WK 47'!H4+1</f>
        <v>45621</v>
      </c>
      <c r="C4" s="130">
        <f>+B4+1</f>
        <v>45622</v>
      </c>
      <c r="D4" s="130">
        <f>C4+1</f>
        <v>45623</v>
      </c>
      <c r="E4" s="130">
        <f>D4+1</f>
        <v>45624</v>
      </c>
      <c r="F4" s="130">
        <f>E4+1</f>
        <v>45625</v>
      </c>
      <c r="G4" s="131">
        <f>F4+1</f>
        <v>45626</v>
      </c>
      <c r="H4" s="44">
        <f>G4+1</f>
        <v>45627</v>
      </c>
      <c r="I4" s="13" t="s">
        <v>2</v>
      </c>
    </row>
    <row r="5" spans="1:9" s="10" customFormat="1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254" t="s">
        <v>10</v>
      </c>
      <c r="I5" s="15" t="s">
        <v>11</v>
      </c>
    </row>
    <row r="6" spans="1:9" s="10" customFormat="1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538" t="s">
        <v>19</v>
      </c>
      <c r="H6" s="599" t="s">
        <v>190</v>
      </c>
      <c r="I6" s="17">
        <v>0.14583333333333334</v>
      </c>
    </row>
    <row r="7" spans="1:9" s="10" customFormat="1" x14ac:dyDescent="0.3">
      <c r="A7" s="18"/>
      <c r="B7" s="127"/>
      <c r="C7" s="127"/>
      <c r="D7" s="127"/>
      <c r="E7" s="127"/>
      <c r="F7" s="127"/>
      <c r="G7" s="539"/>
      <c r="H7" s="600"/>
      <c r="I7" s="20"/>
    </row>
    <row r="8" spans="1:9" s="10" customFormat="1" x14ac:dyDescent="0.3">
      <c r="A8" s="16">
        <v>0.2673611111111111</v>
      </c>
      <c r="B8" s="136">
        <f t="shared" ref="B8:F8" si="0">B93-1</f>
        <v>221</v>
      </c>
      <c r="C8" s="136">
        <f t="shared" si="0"/>
        <v>222</v>
      </c>
      <c r="D8" s="136">
        <f t="shared" si="0"/>
        <v>223</v>
      </c>
      <c r="E8" s="136">
        <f t="shared" si="0"/>
        <v>224</v>
      </c>
      <c r="F8" s="136">
        <f t="shared" si="0"/>
        <v>225</v>
      </c>
      <c r="G8" s="539"/>
      <c r="H8" s="600"/>
      <c r="I8" s="22"/>
    </row>
    <row r="9" spans="1:9" s="10" customFormat="1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39"/>
      <c r="H9" s="600"/>
      <c r="I9" s="17">
        <v>0.16666666666666666</v>
      </c>
    </row>
    <row r="10" spans="1:9" s="10" customFormat="1" x14ac:dyDescent="0.3">
      <c r="A10" s="23">
        <v>0.27430555555555552</v>
      </c>
      <c r="B10" s="127"/>
      <c r="C10" s="127"/>
      <c r="D10" s="128"/>
      <c r="E10" s="127"/>
      <c r="F10" s="129"/>
      <c r="G10" s="539"/>
      <c r="H10" s="600"/>
      <c r="I10" s="20"/>
    </row>
    <row r="11" spans="1:9" s="10" customFormat="1" x14ac:dyDescent="0.3">
      <c r="A11" s="23">
        <v>0.28819444444444448</v>
      </c>
      <c r="B11" s="144"/>
      <c r="C11" s="127"/>
      <c r="D11" s="128"/>
      <c r="E11" s="127"/>
      <c r="F11" s="129"/>
      <c r="G11" s="539"/>
      <c r="H11" s="600"/>
      <c r="I11" s="20"/>
    </row>
    <row r="12" spans="1:9" s="10" customFormat="1" x14ac:dyDescent="0.3">
      <c r="A12" s="23">
        <v>0.28958333333333336</v>
      </c>
      <c r="B12" s="136">
        <f>+B85-1</f>
        <v>771</v>
      </c>
      <c r="C12" s="136">
        <f t="shared" ref="C12:F12" si="1">+C85-1</f>
        <v>772</v>
      </c>
      <c r="D12" s="136">
        <f t="shared" si="1"/>
        <v>773</v>
      </c>
      <c r="E12" s="136">
        <f t="shared" si="1"/>
        <v>774</v>
      </c>
      <c r="F12" s="136">
        <f t="shared" si="1"/>
        <v>775</v>
      </c>
      <c r="G12" s="540"/>
      <c r="H12" s="601"/>
      <c r="I12" s="22"/>
    </row>
    <row r="13" spans="1:9" s="10" customFormat="1" x14ac:dyDescent="0.3">
      <c r="A13" s="26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538" t="s">
        <v>348</v>
      </c>
      <c r="H13" s="599" t="s">
        <v>13</v>
      </c>
      <c r="I13" s="17">
        <v>0.1875</v>
      </c>
    </row>
    <row r="14" spans="1:9" s="10" customFormat="1" x14ac:dyDescent="0.3">
      <c r="A14" s="24"/>
      <c r="B14" s="127"/>
      <c r="C14" s="127"/>
      <c r="D14" s="154"/>
      <c r="E14" s="154"/>
      <c r="F14" s="154"/>
      <c r="G14" s="539"/>
      <c r="H14" s="600"/>
      <c r="I14" s="20"/>
    </row>
    <row r="15" spans="1:9" s="10" customFormat="1" x14ac:dyDescent="0.3">
      <c r="A15" s="26">
        <v>0.30902777777777779</v>
      </c>
      <c r="B15" s="136">
        <f>+B81-1</f>
        <v>1103</v>
      </c>
      <c r="C15" s="136">
        <f t="shared" ref="C15:F15" si="2">+C81-1</f>
        <v>1104</v>
      </c>
      <c r="D15" s="136">
        <f t="shared" si="2"/>
        <v>1105</v>
      </c>
      <c r="E15" s="136">
        <f t="shared" si="2"/>
        <v>1106</v>
      </c>
      <c r="F15" s="136">
        <f t="shared" si="2"/>
        <v>1107</v>
      </c>
      <c r="G15" s="539"/>
      <c r="H15" s="600"/>
      <c r="I15" s="22"/>
    </row>
    <row r="16" spans="1:9" s="10" customFormat="1" ht="15.45" customHeight="1" x14ac:dyDescent="0.3">
      <c r="A16" s="27">
        <v>0.3125</v>
      </c>
      <c r="B16" s="139" t="s">
        <v>190</v>
      </c>
      <c r="C16" s="139" t="s">
        <v>190</v>
      </c>
      <c r="D16" s="139" t="s">
        <v>190</v>
      </c>
      <c r="E16" s="139" t="s">
        <v>190</v>
      </c>
      <c r="F16" s="310" t="s">
        <v>190</v>
      </c>
      <c r="G16" s="539"/>
      <c r="H16" s="600"/>
      <c r="I16" s="17">
        <v>0.20833333333333334</v>
      </c>
    </row>
    <row r="17" spans="1:9" s="10" customFormat="1" x14ac:dyDescent="0.3">
      <c r="A17" s="18">
        <v>0.31597222222222221</v>
      </c>
      <c r="B17" s="127"/>
      <c r="C17" s="127"/>
      <c r="D17" s="174"/>
      <c r="E17" s="144"/>
      <c r="F17" s="144"/>
      <c r="G17" s="539"/>
      <c r="H17" s="600"/>
      <c r="I17" s="20"/>
    </row>
    <row r="18" spans="1:9" s="10" customFormat="1" x14ac:dyDescent="0.3">
      <c r="A18" s="27">
        <v>0.31944444444444448</v>
      </c>
      <c r="B18" s="127"/>
      <c r="C18" s="127"/>
      <c r="D18" s="154"/>
      <c r="E18" s="127"/>
      <c r="F18" s="127"/>
      <c r="G18" s="539"/>
      <c r="H18" s="600"/>
      <c r="I18" s="22"/>
    </row>
    <row r="19" spans="1:9" s="10" customFormat="1" x14ac:dyDescent="0.3">
      <c r="A19" s="27">
        <v>0.3298611111111111</v>
      </c>
      <c r="B19" s="136">
        <f>+B74-1</f>
        <v>384</v>
      </c>
      <c r="C19" s="136">
        <f t="shared" ref="C19:F19" si="3">+C74-1</f>
        <v>385</v>
      </c>
      <c r="D19" s="136">
        <f t="shared" si="3"/>
        <v>386</v>
      </c>
      <c r="E19" s="136">
        <f t="shared" si="3"/>
        <v>387</v>
      </c>
      <c r="F19" s="136">
        <f t="shared" si="3"/>
        <v>388</v>
      </c>
      <c r="G19" s="540"/>
      <c r="H19" s="600"/>
      <c r="I19" s="20"/>
    </row>
    <row r="20" spans="1:9" s="10" customFormat="1" x14ac:dyDescent="0.3">
      <c r="A20" s="16">
        <v>0.33333333333333331</v>
      </c>
      <c r="B20" s="140" t="s">
        <v>389</v>
      </c>
      <c r="C20" s="140" t="s">
        <v>389</v>
      </c>
      <c r="D20" s="140" t="s">
        <v>389</v>
      </c>
      <c r="E20" s="140" t="s">
        <v>389</v>
      </c>
      <c r="F20" s="140" t="s">
        <v>389</v>
      </c>
      <c r="G20" s="523" t="s">
        <v>389</v>
      </c>
      <c r="H20" s="535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127"/>
      <c r="C21" s="127"/>
      <c r="D21" s="154"/>
      <c r="E21" s="127"/>
      <c r="F21" s="129"/>
      <c r="G21" s="524"/>
      <c r="H21" s="536"/>
      <c r="I21" s="29"/>
    </row>
    <row r="22" spans="1:9" s="10" customFormat="1" x14ac:dyDescent="0.3">
      <c r="A22" s="27">
        <v>0.35069444444444442</v>
      </c>
      <c r="B22" s="127"/>
      <c r="C22" s="127"/>
      <c r="D22" s="154"/>
      <c r="E22" s="127"/>
      <c r="F22" s="129"/>
      <c r="G22" s="524"/>
      <c r="H22" s="536"/>
      <c r="I22" s="30"/>
    </row>
    <row r="23" spans="1:9" s="10" customFormat="1" x14ac:dyDescent="0.3">
      <c r="A23" s="27">
        <v>0.3520833333333333</v>
      </c>
      <c r="B23" s="136">
        <f>+B89-1</f>
        <v>132</v>
      </c>
      <c r="C23" s="136">
        <f t="shared" ref="C23:F23" si="4">+C89-1</f>
        <v>133</v>
      </c>
      <c r="D23" s="136">
        <f t="shared" si="4"/>
        <v>134</v>
      </c>
      <c r="E23" s="136">
        <f t="shared" si="4"/>
        <v>135</v>
      </c>
      <c r="F23" s="136">
        <f t="shared" si="4"/>
        <v>136</v>
      </c>
      <c r="G23" s="524"/>
      <c r="H23" s="536"/>
      <c r="I23" s="29"/>
    </row>
    <row r="24" spans="1:9" s="10" customFormat="1" x14ac:dyDescent="0.3">
      <c r="A24" s="16">
        <v>0.35416666666666669</v>
      </c>
      <c r="B24" s="140" t="s">
        <v>16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524"/>
      <c r="H24" s="536"/>
      <c r="I24" s="28">
        <v>0.25</v>
      </c>
    </row>
    <row r="25" spans="1:9" s="10" customFormat="1" x14ac:dyDescent="0.3">
      <c r="A25" s="16">
        <v>0.3576388888888889</v>
      </c>
      <c r="B25" s="127"/>
      <c r="C25" s="127"/>
      <c r="D25" s="154"/>
      <c r="E25" s="127"/>
      <c r="F25" s="129"/>
      <c r="G25" s="524"/>
      <c r="H25" s="536"/>
      <c r="I25" s="29"/>
    </row>
    <row r="26" spans="1:9" s="10" customFormat="1" x14ac:dyDescent="0.3">
      <c r="A26" s="16">
        <v>0.37152777777777773</v>
      </c>
      <c r="B26" s="127"/>
      <c r="C26" s="127"/>
      <c r="D26" s="154"/>
      <c r="E26" s="127"/>
      <c r="F26" s="129"/>
      <c r="G26" s="524"/>
      <c r="H26" s="536"/>
      <c r="I26" s="30"/>
    </row>
    <row r="27" spans="1:9" s="10" customFormat="1" x14ac:dyDescent="0.3">
      <c r="A27" s="18">
        <v>0.37361111111111112</v>
      </c>
      <c r="B27" s="136">
        <f>+B77-1</f>
        <v>512</v>
      </c>
      <c r="C27" s="136">
        <f t="shared" ref="C27:F27" si="5">+C77-1</f>
        <v>513</v>
      </c>
      <c r="D27" s="136">
        <f t="shared" si="5"/>
        <v>514</v>
      </c>
      <c r="E27" s="136">
        <f t="shared" si="5"/>
        <v>515</v>
      </c>
      <c r="F27" s="136">
        <f t="shared" si="5"/>
        <v>516</v>
      </c>
      <c r="G27" s="524"/>
      <c r="H27" s="536"/>
      <c r="I27" s="29"/>
    </row>
    <row r="28" spans="1:9" s="10" customFormat="1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24"/>
      <c r="H28" s="536"/>
      <c r="I28" s="28">
        <v>0.27083333333333331</v>
      </c>
    </row>
    <row r="29" spans="1:9" s="10" customFormat="1" x14ac:dyDescent="0.3">
      <c r="A29" s="16">
        <v>0.3923611111111111</v>
      </c>
      <c r="B29" s="136">
        <f>+B85-1</f>
        <v>771</v>
      </c>
      <c r="C29" s="136">
        <f t="shared" ref="C29:F29" si="6">+C85-1</f>
        <v>772</v>
      </c>
      <c r="D29" s="136">
        <f t="shared" si="6"/>
        <v>773</v>
      </c>
      <c r="E29" s="136">
        <f t="shared" si="6"/>
        <v>774</v>
      </c>
      <c r="F29" s="136">
        <f t="shared" si="6"/>
        <v>775</v>
      </c>
      <c r="G29" s="525"/>
      <c r="H29" s="537"/>
      <c r="I29" s="30"/>
    </row>
    <row r="30" spans="1:9" s="10" customFormat="1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32" t="s">
        <v>485</v>
      </c>
      <c r="H30" s="599" t="s">
        <v>16</v>
      </c>
      <c r="I30" s="28">
        <v>0.29166666666666669</v>
      </c>
    </row>
    <row r="31" spans="1:9" s="10" customFormat="1" x14ac:dyDescent="0.3">
      <c r="A31" s="23">
        <v>0.40972222222222227</v>
      </c>
      <c r="B31" s="206"/>
      <c r="C31" s="127"/>
      <c r="D31" s="127"/>
      <c r="E31" s="127"/>
      <c r="F31" s="144"/>
      <c r="G31" s="533"/>
      <c r="H31" s="600"/>
      <c r="I31" s="30"/>
    </row>
    <row r="32" spans="1:9" s="10" customFormat="1" x14ac:dyDescent="0.3">
      <c r="A32" s="23">
        <v>0.41319444444444442</v>
      </c>
      <c r="B32" s="136">
        <f>+B81-1</f>
        <v>1103</v>
      </c>
      <c r="C32" s="136">
        <f t="shared" ref="C32:F32" si="7">+C81-1</f>
        <v>1104</v>
      </c>
      <c r="D32" s="136">
        <f t="shared" si="7"/>
        <v>1105</v>
      </c>
      <c r="E32" s="136">
        <f t="shared" si="7"/>
        <v>1106</v>
      </c>
      <c r="F32" s="136">
        <f t="shared" si="7"/>
        <v>1107</v>
      </c>
      <c r="G32" s="533"/>
      <c r="H32" s="600"/>
      <c r="I32" s="29"/>
    </row>
    <row r="33" spans="1:9" s="10" customFormat="1" x14ac:dyDescent="0.3">
      <c r="A33" s="16">
        <v>0.41666666666666669</v>
      </c>
      <c r="B33" s="135" t="s">
        <v>485</v>
      </c>
      <c r="C33" s="135" t="s">
        <v>485</v>
      </c>
      <c r="D33" s="135" t="s">
        <v>485</v>
      </c>
      <c r="E33" s="135" t="s">
        <v>485</v>
      </c>
      <c r="F33" s="135" t="s">
        <v>485</v>
      </c>
      <c r="G33" s="533"/>
      <c r="H33" s="600"/>
      <c r="I33" s="28">
        <v>0.3125</v>
      </c>
    </row>
    <row r="34" spans="1:9" s="10" customFormat="1" x14ac:dyDescent="0.3">
      <c r="A34" s="16">
        <v>0.43402777777777773</v>
      </c>
      <c r="B34" s="145"/>
      <c r="C34" s="167"/>
      <c r="D34" s="145"/>
      <c r="E34" s="145"/>
      <c r="F34" s="145"/>
      <c r="G34" s="533"/>
      <c r="H34" s="600"/>
      <c r="I34" s="28"/>
    </row>
    <row r="35" spans="1:9" s="10" customFormat="1" x14ac:dyDescent="0.3">
      <c r="A35" s="16">
        <v>0.43611111111111112</v>
      </c>
      <c r="B35" s="136">
        <f>+B72-1</f>
        <v>33</v>
      </c>
      <c r="C35" s="136">
        <f t="shared" ref="C35:F35" si="8">+C72-1</f>
        <v>34</v>
      </c>
      <c r="D35" s="136">
        <f t="shared" si="8"/>
        <v>35</v>
      </c>
      <c r="E35" s="136">
        <f t="shared" si="8"/>
        <v>36</v>
      </c>
      <c r="F35" s="136">
        <f t="shared" si="8"/>
        <v>37</v>
      </c>
      <c r="G35" s="533"/>
      <c r="H35" s="601"/>
      <c r="I35" s="28"/>
    </row>
    <row r="36" spans="1:9" s="10" customFormat="1" x14ac:dyDescent="0.3">
      <c r="A36" s="23">
        <v>0.4375</v>
      </c>
      <c r="B36" s="135" t="s">
        <v>348</v>
      </c>
      <c r="C36" s="135" t="s">
        <v>348</v>
      </c>
      <c r="D36" s="135" t="s">
        <v>348</v>
      </c>
      <c r="E36" s="135" t="s">
        <v>348</v>
      </c>
      <c r="F36" s="156" t="s">
        <v>348</v>
      </c>
      <c r="G36" s="141" t="s">
        <v>461</v>
      </c>
      <c r="H36" s="48" t="s">
        <v>461</v>
      </c>
      <c r="I36" s="28">
        <v>0.33333333333333331</v>
      </c>
    </row>
    <row r="37" spans="1:9" s="10" customFormat="1" x14ac:dyDescent="0.3">
      <c r="A37" s="23">
        <v>0.4548611111111111</v>
      </c>
      <c r="B37" s="242"/>
      <c r="C37" s="127"/>
      <c r="D37" s="127"/>
      <c r="E37" s="127"/>
      <c r="F37" s="129"/>
      <c r="G37" s="202"/>
      <c r="H37" s="109"/>
      <c r="I37" s="29"/>
    </row>
    <row r="38" spans="1:9" s="10" customFormat="1" x14ac:dyDescent="0.3">
      <c r="A38" s="23">
        <v>0.45694444444444443</v>
      </c>
      <c r="B38" s="136">
        <f>+B93-1</f>
        <v>221</v>
      </c>
      <c r="C38" s="136">
        <f t="shared" ref="C38:F38" si="9">+C93-1</f>
        <v>222</v>
      </c>
      <c r="D38" s="136">
        <f t="shared" si="9"/>
        <v>223</v>
      </c>
      <c r="E38" s="136">
        <f t="shared" si="9"/>
        <v>224</v>
      </c>
      <c r="F38" s="136">
        <f t="shared" si="9"/>
        <v>225</v>
      </c>
      <c r="G38" s="202"/>
      <c r="H38" s="109"/>
      <c r="I38" s="29"/>
    </row>
    <row r="39" spans="1:9" s="10" customFormat="1" x14ac:dyDescent="0.3">
      <c r="A39" s="27">
        <v>0.45833333333333331</v>
      </c>
      <c r="B39" s="140" t="s">
        <v>389</v>
      </c>
      <c r="C39" s="140" t="s">
        <v>389</v>
      </c>
      <c r="D39" s="140" t="s">
        <v>389</v>
      </c>
      <c r="E39" s="140" t="s">
        <v>389</v>
      </c>
      <c r="F39" s="140" t="s">
        <v>389</v>
      </c>
      <c r="G39" s="202"/>
      <c r="H39" s="109"/>
      <c r="I39" s="28">
        <v>0.35416666666666669</v>
      </c>
    </row>
    <row r="40" spans="1:9" s="10" customFormat="1" x14ac:dyDescent="0.3">
      <c r="A40" s="27">
        <v>0.47569444444444442</v>
      </c>
      <c r="B40" s="136">
        <f>+B89-1</f>
        <v>132</v>
      </c>
      <c r="C40" s="136">
        <f t="shared" ref="C40:F40" si="10">+C89-1</f>
        <v>133</v>
      </c>
      <c r="D40" s="136">
        <f t="shared" si="10"/>
        <v>134</v>
      </c>
      <c r="E40" s="136">
        <f t="shared" si="10"/>
        <v>135</v>
      </c>
      <c r="F40" s="136">
        <f t="shared" si="10"/>
        <v>136</v>
      </c>
      <c r="G40" s="202"/>
      <c r="H40" s="109"/>
      <c r="I40" s="30"/>
    </row>
    <row r="41" spans="1:9" s="10" customFormat="1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310" t="s">
        <v>190</v>
      </c>
      <c r="G41" s="202"/>
      <c r="H41" s="109"/>
      <c r="I41" s="28">
        <v>0.375</v>
      </c>
    </row>
    <row r="42" spans="1:9" s="10" customFormat="1" x14ac:dyDescent="0.3">
      <c r="A42" s="27">
        <v>0.49652777777777773</v>
      </c>
      <c r="B42" s="136">
        <f>+B74-1</f>
        <v>384</v>
      </c>
      <c r="C42" s="136">
        <f t="shared" ref="C42:F42" si="11">+C74-1</f>
        <v>385</v>
      </c>
      <c r="D42" s="136">
        <f t="shared" si="11"/>
        <v>386</v>
      </c>
      <c r="E42" s="136">
        <f t="shared" si="11"/>
        <v>387</v>
      </c>
      <c r="F42" s="136">
        <f t="shared" si="11"/>
        <v>388</v>
      </c>
      <c r="G42" s="200">
        <f>G93-1</f>
        <v>14</v>
      </c>
      <c r="H42" s="51">
        <f>H93-1</f>
        <v>15</v>
      </c>
      <c r="I42" s="30"/>
    </row>
    <row r="43" spans="1:9" s="10" customFormat="1" x14ac:dyDescent="0.3">
      <c r="A43" s="23">
        <v>0.5</v>
      </c>
      <c r="B43" s="140" t="s">
        <v>480</v>
      </c>
      <c r="C43" s="140" t="s">
        <v>480</v>
      </c>
      <c r="D43" s="140" t="s">
        <v>480</v>
      </c>
      <c r="E43" s="140" t="s">
        <v>480</v>
      </c>
      <c r="F43" s="140" t="s">
        <v>480</v>
      </c>
      <c r="G43" s="140" t="s">
        <v>480</v>
      </c>
      <c r="H43" s="49" t="s">
        <v>480</v>
      </c>
      <c r="I43" s="28">
        <v>0.39583333333333331</v>
      </c>
    </row>
    <row r="44" spans="1:9" s="10" customFormat="1" x14ac:dyDescent="0.3">
      <c r="A44" s="27">
        <v>0.51736111111111105</v>
      </c>
      <c r="B44" s="196" t="s">
        <v>489</v>
      </c>
      <c r="C44" s="202"/>
      <c r="D44" s="202"/>
      <c r="E44" s="202"/>
      <c r="F44" s="202"/>
      <c r="G44" s="202"/>
      <c r="H44" s="109"/>
      <c r="I44" s="30"/>
    </row>
    <row r="45" spans="1:9" s="10" customFormat="1" ht="15.45" customHeight="1" x14ac:dyDescent="0.3">
      <c r="A45" s="23">
        <v>0.52083333333333337</v>
      </c>
      <c r="B45" s="196"/>
      <c r="C45" s="202"/>
      <c r="D45" s="202"/>
      <c r="E45" s="202"/>
      <c r="F45" s="202"/>
      <c r="G45" s="202"/>
      <c r="H45" s="109"/>
      <c r="I45" s="28">
        <v>0.41666666666666669</v>
      </c>
    </row>
    <row r="46" spans="1:9" s="10" customFormat="1" x14ac:dyDescent="0.3">
      <c r="A46" s="27">
        <v>0.53819444444444442</v>
      </c>
      <c r="B46" s="196"/>
      <c r="C46" s="202"/>
      <c r="D46" s="202"/>
      <c r="E46" s="202"/>
      <c r="F46" s="202"/>
      <c r="G46" s="202"/>
      <c r="H46" s="109"/>
      <c r="I46" s="30"/>
    </row>
    <row r="47" spans="1:9" s="10" customFormat="1" x14ac:dyDescent="0.3">
      <c r="A47" s="23">
        <v>0.54166666666666663</v>
      </c>
      <c r="B47" s="196"/>
      <c r="C47" s="202"/>
      <c r="D47" s="202"/>
      <c r="E47" s="202"/>
      <c r="F47" s="202"/>
      <c r="G47" s="202"/>
      <c r="H47" s="109"/>
      <c r="I47" s="28">
        <v>0.4375</v>
      </c>
    </row>
    <row r="48" spans="1:9" s="10" customFormat="1" x14ac:dyDescent="0.3">
      <c r="A48" s="27">
        <v>0.55555555555555558</v>
      </c>
      <c r="B48" s="196"/>
      <c r="C48" s="202"/>
      <c r="D48" s="202"/>
      <c r="E48" s="202"/>
      <c r="F48" s="202"/>
      <c r="G48" s="202"/>
      <c r="H48" s="109"/>
      <c r="I48" s="29"/>
    </row>
    <row r="49" spans="1:13" x14ac:dyDescent="0.3">
      <c r="A49" s="27">
        <v>0.55902777777777779</v>
      </c>
      <c r="B49" s="200">
        <f t="shared" ref="B49:H49" si="12">B102-1</f>
        <v>48</v>
      </c>
      <c r="C49" s="200">
        <f t="shared" si="12"/>
        <v>49</v>
      </c>
      <c r="D49" s="200">
        <f t="shared" si="12"/>
        <v>50</v>
      </c>
      <c r="E49" s="200">
        <f t="shared" si="12"/>
        <v>51</v>
      </c>
      <c r="F49" s="200">
        <f t="shared" si="12"/>
        <v>52</v>
      </c>
      <c r="G49" s="200">
        <f t="shared" si="12"/>
        <v>53</v>
      </c>
      <c r="H49" s="51">
        <f t="shared" si="12"/>
        <v>54</v>
      </c>
      <c r="I49" s="29"/>
      <c r="J49" s="10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139" t="s">
        <v>19</v>
      </c>
      <c r="H50" s="76" t="s">
        <v>19</v>
      </c>
      <c r="I50" s="28">
        <v>0.45833333333333331</v>
      </c>
      <c r="J50" s="10"/>
    </row>
    <row r="51" spans="1:13" x14ac:dyDescent="0.3">
      <c r="A51" s="346">
        <v>0.56597222222222221</v>
      </c>
      <c r="B51" s="167"/>
      <c r="C51" s="129"/>
      <c r="G51" s="127"/>
      <c r="H51" s="52"/>
      <c r="I51" s="29"/>
      <c r="J51" s="10"/>
    </row>
    <row r="52" spans="1:13" x14ac:dyDescent="0.3">
      <c r="A52" s="16">
        <v>0.57986111111111105</v>
      </c>
      <c r="B52" s="166">
        <f>+B85-1</f>
        <v>771</v>
      </c>
      <c r="C52" s="166">
        <f t="shared" ref="C52:F52" si="13">+C85-1</f>
        <v>772</v>
      </c>
      <c r="D52" s="166">
        <f t="shared" si="13"/>
        <v>773</v>
      </c>
      <c r="E52" s="166">
        <f t="shared" si="13"/>
        <v>774</v>
      </c>
      <c r="F52" s="166">
        <f t="shared" si="13"/>
        <v>775</v>
      </c>
      <c r="G52" s="166">
        <f>F85</f>
        <v>776</v>
      </c>
      <c r="H52" s="69">
        <f>+F85</f>
        <v>776</v>
      </c>
      <c r="I52" s="22"/>
      <c r="J52" s="10"/>
    </row>
    <row r="53" spans="1:13" x14ac:dyDescent="0.3">
      <c r="A53" s="23">
        <v>0.58333333333333337</v>
      </c>
      <c r="B53" s="158" t="s">
        <v>24</v>
      </c>
      <c r="C53" s="158" t="s">
        <v>24</v>
      </c>
      <c r="D53" s="158" t="s">
        <v>24</v>
      </c>
      <c r="E53" s="158" t="s">
        <v>24</v>
      </c>
      <c r="F53" s="158" t="s">
        <v>24</v>
      </c>
      <c r="G53" s="513" t="s">
        <v>24</v>
      </c>
      <c r="H53" s="259" t="s">
        <v>24</v>
      </c>
      <c r="I53" s="29">
        <v>0.47916666666666669</v>
      </c>
      <c r="J53" s="10"/>
    </row>
    <row r="54" spans="1:13" x14ac:dyDescent="0.3">
      <c r="A54" s="23">
        <v>0.58680555555555558</v>
      </c>
      <c r="B54" s="143"/>
      <c r="C54" s="137"/>
      <c r="D54" s="137"/>
      <c r="E54" s="144"/>
      <c r="F54" s="144"/>
      <c r="G54" s="514"/>
      <c r="H54" s="85"/>
      <c r="I54" s="29"/>
      <c r="J54" s="10"/>
    </row>
    <row r="55" spans="1:13" x14ac:dyDescent="0.3">
      <c r="A55" s="23">
        <v>0.60069444444444442</v>
      </c>
      <c r="B55" s="144"/>
      <c r="C55" s="144"/>
      <c r="D55" s="144"/>
      <c r="E55" s="144"/>
      <c r="F55" s="144"/>
      <c r="G55" s="515"/>
      <c r="H55" s="69"/>
      <c r="I55" s="32"/>
      <c r="J55" s="10"/>
    </row>
    <row r="56" spans="1:13" x14ac:dyDescent="0.3">
      <c r="A56" s="27">
        <v>0.60416666666666663</v>
      </c>
      <c r="B56" s="144"/>
      <c r="C56" s="144"/>
      <c r="D56" s="144"/>
      <c r="E56" s="144"/>
      <c r="F56" s="144"/>
      <c r="G56" s="515"/>
      <c r="H56" s="69"/>
      <c r="I56" s="28">
        <v>0.5</v>
      </c>
      <c r="J56" s="10"/>
    </row>
    <row r="57" spans="1:13" x14ac:dyDescent="0.3">
      <c r="A57" s="27">
        <v>0.60763888888888895</v>
      </c>
      <c r="B57" s="144"/>
      <c r="C57" s="144"/>
      <c r="D57" s="144"/>
      <c r="E57" s="144"/>
      <c r="F57" s="144"/>
      <c r="G57" s="515"/>
      <c r="H57" s="69"/>
      <c r="I57" s="29"/>
      <c r="J57" s="10"/>
    </row>
    <row r="58" spans="1:13" x14ac:dyDescent="0.3">
      <c r="A58" s="18">
        <v>0.625</v>
      </c>
      <c r="B58" s="176" t="s">
        <v>168</v>
      </c>
      <c r="C58" s="176" t="s">
        <v>133</v>
      </c>
      <c r="D58" s="176" t="s">
        <v>493</v>
      </c>
      <c r="E58" s="176" t="s">
        <v>86</v>
      </c>
      <c r="F58" s="176" t="s">
        <v>141</v>
      </c>
      <c r="G58" s="516" t="s">
        <v>499</v>
      </c>
      <c r="H58" s="264"/>
      <c r="I58" s="28">
        <v>0.52083333333333337</v>
      </c>
      <c r="J58" s="10"/>
    </row>
    <row r="59" spans="1:13" x14ac:dyDescent="0.3">
      <c r="A59" s="23">
        <v>0.64583333333333337</v>
      </c>
      <c r="B59" s="164"/>
      <c r="C59" s="164"/>
      <c r="D59" s="164"/>
      <c r="E59" s="164"/>
      <c r="F59" s="164"/>
      <c r="G59" s="517"/>
      <c r="H59" s="506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518"/>
      <c r="H60" s="507"/>
      <c r="I60" s="28">
        <v>0.5625</v>
      </c>
      <c r="J60" s="10"/>
    </row>
    <row r="61" spans="1:13" x14ac:dyDescent="0.3">
      <c r="A61" s="27">
        <v>0.68402777777777779</v>
      </c>
      <c r="B61" s="144"/>
      <c r="C61" s="144"/>
      <c r="D61" s="144"/>
      <c r="E61" s="144"/>
      <c r="F61" s="144"/>
      <c r="G61" s="515"/>
      <c r="H61" s="69"/>
      <c r="I61" s="30"/>
      <c r="J61" s="10"/>
    </row>
    <row r="62" spans="1:13" x14ac:dyDescent="0.3">
      <c r="A62" s="23">
        <v>0.6875</v>
      </c>
      <c r="B62" s="144"/>
      <c r="C62" s="144"/>
      <c r="D62" s="144"/>
      <c r="E62" s="144"/>
      <c r="F62" s="144"/>
      <c r="G62" s="515"/>
      <c r="H62" s="69"/>
      <c r="I62" s="28">
        <v>0.58333333333333337</v>
      </c>
      <c r="J62" s="10"/>
    </row>
    <row r="63" spans="1:13" x14ac:dyDescent="0.3">
      <c r="A63" s="23">
        <v>0.69097222222222221</v>
      </c>
      <c r="B63" s="144"/>
      <c r="C63" s="144"/>
      <c r="D63" s="144"/>
      <c r="E63" s="144"/>
      <c r="F63" s="144"/>
      <c r="G63" s="515"/>
      <c r="H63" s="69"/>
      <c r="I63" s="29"/>
      <c r="J63" s="10"/>
    </row>
    <row r="64" spans="1:13" x14ac:dyDescent="0.3">
      <c r="A64" s="23">
        <v>0.69444444444444453</v>
      </c>
      <c r="B64" s="144"/>
      <c r="C64" s="144"/>
      <c r="D64" s="144"/>
      <c r="E64" s="144"/>
      <c r="F64" s="144"/>
      <c r="G64" s="515"/>
      <c r="H64" s="69"/>
      <c r="I64" s="29"/>
      <c r="J64" s="10"/>
    </row>
    <row r="65" spans="1:10" x14ac:dyDescent="0.3">
      <c r="A65" s="23">
        <v>0.70833333333333337</v>
      </c>
      <c r="B65" s="141" t="s">
        <v>13</v>
      </c>
      <c r="C65" s="141" t="s">
        <v>13</v>
      </c>
      <c r="D65" s="141" t="s">
        <v>13</v>
      </c>
      <c r="E65" s="141" t="s">
        <v>13</v>
      </c>
      <c r="F65" s="141" t="s">
        <v>13</v>
      </c>
      <c r="G65" s="141" t="s">
        <v>13</v>
      </c>
      <c r="H65" s="48" t="s">
        <v>13</v>
      </c>
      <c r="I65" s="30"/>
      <c r="J65" s="10"/>
    </row>
    <row r="66" spans="1:10" x14ac:dyDescent="0.3">
      <c r="A66" s="23">
        <v>0.71527777777777779</v>
      </c>
      <c r="B66" s="145"/>
      <c r="C66" s="145"/>
      <c r="D66" s="145"/>
      <c r="E66" s="145"/>
      <c r="F66" s="145"/>
      <c r="G66" s="145"/>
      <c r="H66" s="80"/>
      <c r="I66" s="28">
        <v>0.60416666666666663</v>
      </c>
      <c r="J66" s="10"/>
    </row>
    <row r="67" spans="1:10" x14ac:dyDescent="0.3">
      <c r="A67" s="23">
        <v>0.72222222222222221</v>
      </c>
      <c r="G67" s="127"/>
      <c r="I67" s="29"/>
      <c r="J67" s="10"/>
    </row>
    <row r="68" spans="1:10" x14ac:dyDescent="0.3">
      <c r="A68" s="23">
        <v>0.72569444444444453</v>
      </c>
      <c r="B68" s="229">
        <f>+B81-1</f>
        <v>1103</v>
      </c>
      <c r="C68" s="229">
        <f t="shared" ref="C68:H68" si="14">+C81-1</f>
        <v>1104</v>
      </c>
      <c r="D68" s="229">
        <f t="shared" si="14"/>
        <v>1105</v>
      </c>
      <c r="E68" s="229">
        <f t="shared" si="14"/>
        <v>1106</v>
      </c>
      <c r="F68" s="229">
        <f t="shared" si="14"/>
        <v>1107</v>
      </c>
      <c r="G68" s="229">
        <f t="shared" si="14"/>
        <v>1108</v>
      </c>
      <c r="H68" s="58">
        <f t="shared" si="14"/>
        <v>1109</v>
      </c>
      <c r="I68" s="29"/>
      <c r="J68" s="10"/>
    </row>
    <row r="69" spans="1:10" x14ac:dyDescent="0.3">
      <c r="A69" s="16">
        <v>0.72916666666666663</v>
      </c>
      <c r="B69" s="186" t="s">
        <v>414</v>
      </c>
      <c r="C69" s="186" t="s">
        <v>414</v>
      </c>
      <c r="D69" s="186" t="s">
        <v>414</v>
      </c>
      <c r="E69" s="186" t="s">
        <v>414</v>
      </c>
      <c r="F69" s="186" t="s">
        <v>414</v>
      </c>
      <c r="G69" s="186" t="s">
        <v>414</v>
      </c>
      <c r="H69" s="64" t="s">
        <v>414</v>
      </c>
      <c r="I69" s="28">
        <v>0.625</v>
      </c>
      <c r="J69" s="10"/>
    </row>
    <row r="70" spans="1:10" x14ac:dyDescent="0.3">
      <c r="A70" s="16">
        <v>0.73263888888888884</v>
      </c>
      <c r="B70" s="430"/>
      <c r="C70" s="430"/>
      <c r="D70" s="430"/>
      <c r="E70" s="430"/>
      <c r="F70" s="430"/>
      <c r="G70" s="176"/>
      <c r="H70" s="61"/>
      <c r="I70" s="29"/>
      <c r="J70" s="10"/>
    </row>
    <row r="71" spans="1:10" x14ac:dyDescent="0.3">
      <c r="A71" s="16">
        <v>0.74652777777777779</v>
      </c>
      <c r="B71" s="236"/>
      <c r="C71" s="236"/>
      <c r="D71" s="236"/>
      <c r="E71" s="236"/>
      <c r="F71" s="236"/>
      <c r="G71" s="164"/>
      <c r="H71" s="60"/>
      <c r="I71" s="29"/>
      <c r="J71" s="10"/>
    </row>
    <row r="72" spans="1:10" x14ac:dyDescent="0.3">
      <c r="A72" s="37"/>
      <c r="B72" s="236">
        <f>'WK 47'!H72+1</f>
        <v>34</v>
      </c>
      <c r="C72" s="236">
        <f t="shared" ref="C72:H72" si="15">B72+1</f>
        <v>35</v>
      </c>
      <c r="D72" s="236">
        <f t="shared" si="15"/>
        <v>36</v>
      </c>
      <c r="E72" s="236">
        <f t="shared" si="15"/>
        <v>37</v>
      </c>
      <c r="F72" s="236">
        <f t="shared" si="15"/>
        <v>38</v>
      </c>
      <c r="G72" s="236">
        <f t="shared" si="15"/>
        <v>39</v>
      </c>
      <c r="H72" s="67">
        <f t="shared" si="15"/>
        <v>40</v>
      </c>
      <c r="I72" s="30"/>
      <c r="J72" s="10"/>
    </row>
    <row r="73" spans="1:10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54" t="s">
        <v>191</v>
      </c>
      <c r="I73" s="28">
        <v>0.64583333333333337</v>
      </c>
      <c r="J73" s="10"/>
    </row>
    <row r="74" spans="1:10" x14ac:dyDescent="0.3">
      <c r="A74" s="31"/>
      <c r="B74" s="176">
        <f>'WK 47'!H74+1</f>
        <v>385</v>
      </c>
      <c r="C74" s="176">
        <f t="shared" ref="C74:H74" si="16">B74+1</f>
        <v>386</v>
      </c>
      <c r="D74" s="176">
        <f t="shared" si="16"/>
        <v>387</v>
      </c>
      <c r="E74" s="236">
        <f t="shared" si="16"/>
        <v>388</v>
      </c>
      <c r="F74" s="236">
        <f t="shared" si="16"/>
        <v>389</v>
      </c>
      <c r="G74" s="236">
        <f t="shared" si="16"/>
        <v>390</v>
      </c>
      <c r="H74" s="67">
        <f t="shared" si="16"/>
        <v>391</v>
      </c>
      <c r="I74" s="30"/>
      <c r="J74" s="10"/>
    </row>
    <row r="75" spans="1:10" x14ac:dyDescent="0.3">
      <c r="A75" s="16">
        <v>0.77083333333333337</v>
      </c>
      <c r="B75" s="177" t="s">
        <v>30</v>
      </c>
      <c r="C75" s="183" t="s">
        <v>30</v>
      </c>
      <c r="D75" s="183" t="s">
        <v>30</v>
      </c>
      <c r="E75" s="183" t="s">
        <v>30</v>
      </c>
      <c r="F75" s="177" t="s">
        <v>30</v>
      </c>
      <c r="G75" s="177" t="s">
        <v>30</v>
      </c>
      <c r="H75" s="62" t="s">
        <v>30</v>
      </c>
      <c r="I75" s="28">
        <v>0.66666666666666663</v>
      </c>
      <c r="J75" s="10"/>
    </row>
    <row r="76" spans="1:10" x14ac:dyDescent="0.3">
      <c r="A76" s="16">
        <v>0.78819444444444453</v>
      </c>
      <c r="B76" s="137"/>
      <c r="C76" s="137"/>
      <c r="D76" s="181"/>
      <c r="E76" s="181"/>
      <c r="F76" s="137"/>
      <c r="G76" s="180"/>
      <c r="H76" s="63"/>
      <c r="I76" s="29"/>
      <c r="J76" s="10"/>
    </row>
    <row r="77" spans="1:10" x14ac:dyDescent="0.3">
      <c r="A77" s="23"/>
      <c r="B77" s="176">
        <f>'WK 47'!H77+1</f>
        <v>513</v>
      </c>
      <c r="C77" s="176">
        <f>B77+1</f>
        <v>514</v>
      </c>
      <c r="D77" s="176">
        <f>C77+1</f>
        <v>515</v>
      </c>
      <c r="E77" s="176">
        <f>D77+1</f>
        <v>516</v>
      </c>
      <c r="F77" s="176">
        <f t="shared" ref="F77:H77" si="17">E77+1</f>
        <v>517</v>
      </c>
      <c r="G77" s="176">
        <f t="shared" si="17"/>
        <v>518</v>
      </c>
      <c r="H77" s="61">
        <f t="shared" si="17"/>
        <v>519</v>
      </c>
      <c r="I77" s="29"/>
      <c r="J77" s="10"/>
    </row>
    <row r="78" spans="1:10" x14ac:dyDescent="0.3">
      <c r="A78" s="27">
        <v>0.79166666666666663</v>
      </c>
      <c r="B78" s="179" t="s">
        <v>37</v>
      </c>
      <c r="C78" s="179" t="s">
        <v>37</v>
      </c>
      <c r="D78" s="179" t="s">
        <v>37</v>
      </c>
      <c r="E78" s="179" t="s">
        <v>37</v>
      </c>
      <c r="F78" s="193" t="s">
        <v>37</v>
      </c>
      <c r="G78" s="193" t="s">
        <v>37</v>
      </c>
      <c r="H78" s="258" t="s">
        <v>37</v>
      </c>
      <c r="I78" s="503">
        <v>0.6875</v>
      </c>
      <c r="J78" s="10"/>
    </row>
    <row r="79" spans="1:10" x14ac:dyDescent="0.3">
      <c r="A79" s="27"/>
      <c r="D79" s="129"/>
      <c r="E79" s="129"/>
      <c r="F79" s="129"/>
      <c r="G79" s="129"/>
      <c r="H79" s="75"/>
      <c r="I79" s="504"/>
      <c r="J79" s="10"/>
    </row>
    <row r="80" spans="1:10" x14ac:dyDescent="0.3">
      <c r="A80" s="35">
        <v>0.80902777777777779</v>
      </c>
      <c r="D80" s="129"/>
      <c r="E80" s="129"/>
      <c r="F80" s="129"/>
      <c r="G80" s="129"/>
      <c r="H80" s="75"/>
      <c r="I80" s="504"/>
      <c r="J80" s="10"/>
    </row>
    <row r="81" spans="1:12" x14ac:dyDescent="0.3">
      <c r="A81" s="18"/>
      <c r="B81" s="185">
        <f>'WK 47'!H81+1</f>
        <v>1104</v>
      </c>
      <c r="C81" s="185">
        <f>B81+1</f>
        <v>1105</v>
      </c>
      <c r="D81" s="185">
        <f>C81+1</f>
        <v>1106</v>
      </c>
      <c r="E81" s="185">
        <f>D81+1</f>
        <v>1107</v>
      </c>
      <c r="F81" s="185">
        <f t="shared" ref="F81:H81" si="18">E81+1</f>
        <v>1108</v>
      </c>
      <c r="G81" s="185">
        <f t="shared" si="18"/>
        <v>1109</v>
      </c>
      <c r="H81" s="119">
        <f t="shared" si="18"/>
        <v>1110</v>
      </c>
      <c r="I81" s="505"/>
      <c r="J81" s="10"/>
    </row>
    <row r="82" spans="1:12" x14ac:dyDescent="0.3">
      <c r="A82" s="27">
        <v>0.8125</v>
      </c>
      <c r="B82" s="186" t="s">
        <v>32</v>
      </c>
      <c r="C82" s="186" t="s">
        <v>32</v>
      </c>
      <c r="D82" s="186" t="s">
        <v>32</v>
      </c>
      <c r="E82" s="186" t="s">
        <v>32</v>
      </c>
      <c r="F82" s="186" t="s">
        <v>32</v>
      </c>
      <c r="G82" s="194" t="s">
        <v>455</v>
      </c>
      <c r="H82" s="64" t="s">
        <v>455</v>
      </c>
      <c r="I82" s="29">
        <v>0.70833333333333337</v>
      </c>
      <c r="J82" s="10"/>
    </row>
    <row r="83" spans="1:12" x14ac:dyDescent="0.3">
      <c r="A83" s="27"/>
      <c r="G83" s="349"/>
      <c r="H83" s="508"/>
      <c r="I83" s="29"/>
      <c r="J83" s="10"/>
    </row>
    <row r="84" spans="1:12" x14ac:dyDescent="0.3">
      <c r="A84" s="27">
        <v>0.82986111111111116</v>
      </c>
      <c r="B84" s="145"/>
      <c r="C84" s="145"/>
      <c r="D84" s="167"/>
      <c r="E84" s="145"/>
      <c r="F84" s="145"/>
      <c r="G84" s="349"/>
      <c r="H84" s="508"/>
      <c r="I84" s="29"/>
      <c r="J84" s="10"/>
    </row>
    <row r="85" spans="1:12" x14ac:dyDescent="0.3">
      <c r="A85" s="36"/>
      <c r="B85" s="185">
        <f>'WK 47'!F85+1</f>
        <v>772</v>
      </c>
      <c r="C85" s="185">
        <f>B85+1</f>
        <v>773</v>
      </c>
      <c r="D85" s="215">
        <f>C85+1</f>
        <v>774</v>
      </c>
      <c r="E85" s="185">
        <f>D85+1</f>
        <v>775</v>
      </c>
      <c r="F85" s="185">
        <f t="shared" ref="F85" si="19">E85+1</f>
        <v>776</v>
      </c>
      <c r="G85" s="349"/>
      <c r="H85" s="508"/>
      <c r="I85" s="30"/>
      <c r="J85" s="10"/>
    </row>
    <row r="86" spans="1:12" x14ac:dyDescent="0.3">
      <c r="A86" s="23">
        <v>0.83333333333333337</v>
      </c>
      <c r="B86" s="158" t="s">
        <v>390</v>
      </c>
      <c r="C86" s="158" t="s">
        <v>390</v>
      </c>
      <c r="D86" s="158" t="s">
        <v>390</v>
      </c>
      <c r="E86" s="158" t="s">
        <v>390</v>
      </c>
      <c r="F86" s="158" t="s">
        <v>390</v>
      </c>
      <c r="G86" s="349"/>
      <c r="H86" s="508"/>
      <c r="I86" s="28">
        <v>0.72916666666666663</v>
      </c>
      <c r="J86" s="10"/>
    </row>
    <row r="87" spans="1:12" x14ac:dyDescent="0.3">
      <c r="A87" s="23">
        <v>0.83680555555555547</v>
      </c>
      <c r="B87" s="176"/>
      <c r="C87" s="176"/>
      <c r="D87" s="176"/>
      <c r="E87" s="176"/>
      <c r="F87" s="176"/>
      <c r="G87" s="349"/>
      <c r="H87" s="508"/>
      <c r="I87" s="29"/>
      <c r="J87" s="10"/>
    </row>
    <row r="88" spans="1:12" x14ac:dyDescent="0.3">
      <c r="A88" s="23">
        <v>0.85069444444444453</v>
      </c>
      <c r="B88" s="431"/>
      <c r="C88" s="431"/>
      <c r="D88" s="431"/>
      <c r="E88" s="431"/>
      <c r="F88" s="431"/>
      <c r="G88" s="349"/>
      <c r="H88" s="508"/>
      <c r="I88" s="29"/>
      <c r="J88" s="10"/>
    </row>
    <row r="89" spans="1:12" x14ac:dyDescent="0.3">
      <c r="A89" s="27"/>
      <c r="B89" s="185">
        <f>'WK 47'!F89+1</f>
        <v>133</v>
      </c>
      <c r="C89" s="185">
        <f t="shared" ref="C89:F89" si="20">B89+1</f>
        <v>134</v>
      </c>
      <c r="D89" s="215">
        <f t="shared" si="20"/>
        <v>135</v>
      </c>
      <c r="E89" s="185">
        <f t="shared" si="20"/>
        <v>136</v>
      </c>
      <c r="F89" s="185">
        <f t="shared" si="20"/>
        <v>137</v>
      </c>
      <c r="G89" s="349"/>
      <c r="H89" s="508"/>
      <c r="I89" s="30"/>
      <c r="J89" s="10"/>
      <c r="L89" s="25"/>
    </row>
    <row r="90" spans="1:12" x14ac:dyDescent="0.3">
      <c r="A90" s="27">
        <v>0.85416666666666663</v>
      </c>
      <c r="B90" s="191" t="s">
        <v>349</v>
      </c>
      <c r="C90" s="191" t="s">
        <v>349</v>
      </c>
      <c r="D90" s="191" t="s">
        <v>349</v>
      </c>
      <c r="E90" s="191" t="s">
        <v>349</v>
      </c>
      <c r="F90" s="365" t="s">
        <v>349</v>
      </c>
      <c r="G90" s="349"/>
      <c r="H90" s="508"/>
      <c r="I90" s="28">
        <v>0.75</v>
      </c>
      <c r="J90" s="10"/>
      <c r="L90" s="21"/>
    </row>
    <row r="91" spans="1:12" x14ac:dyDescent="0.3">
      <c r="A91" s="36"/>
      <c r="F91" s="154"/>
      <c r="G91" s="349"/>
      <c r="H91" s="508"/>
      <c r="I91" s="29"/>
      <c r="J91" s="10"/>
    </row>
    <row r="92" spans="1:12" x14ac:dyDescent="0.3">
      <c r="A92" s="27">
        <v>0.87152777777777779</v>
      </c>
      <c r="B92" s="217"/>
      <c r="C92" s="216"/>
      <c r="D92" s="216"/>
      <c r="E92" s="190"/>
      <c r="F92" s="244"/>
      <c r="G92" s="349"/>
      <c r="H92" s="508"/>
      <c r="I92" s="29"/>
      <c r="J92" s="10"/>
    </row>
    <row r="93" spans="1:12" x14ac:dyDescent="0.3">
      <c r="A93" s="36"/>
      <c r="B93" s="185">
        <f>'WK 47'!F93+1</f>
        <v>222</v>
      </c>
      <c r="C93" s="185">
        <f>+B93+1</f>
        <v>223</v>
      </c>
      <c r="D93" s="185">
        <f t="shared" ref="D93:F93" si="21">+C93+1</f>
        <v>224</v>
      </c>
      <c r="E93" s="185">
        <f t="shared" si="21"/>
        <v>225</v>
      </c>
      <c r="F93" s="185">
        <f t="shared" si="21"/>
        <v>226</v>
      </c>
      <c r="G93" s="510">
        <f>'WK 47'!H93+1</f>
        <v>15</v>
      </c>
      <c r="H93" s="509">
        <f>+G93+1</f>
        <v>16</v>
      </c>
      <c r="I93" s="29"/>
      <c r="J93" s="10"/>
    </row>
    <row r="94" spans="1:12" ht="15.6" customHeight="1" x14ac:dyDescent="0.3">
      <c r="A94" s="23">
        <v>0.875</v>
      </c>
      <c r="B94" s="177" t="s">
        <v>479</v>
      </c>
      <c r="C94" s="177" t="s">
        <v>479</v>
      </c>
      <c r="D94" s="177" t="s">
        <v>479</v>
      </c>
      <c r="E94" s="177" t="s">
        <v>479</v>
      </c>
      <c r="F94" s="177" t="s">
        <v>479</v>
      </c>
      <c r="G94" s="177" t="s">
        <v>479</v>
      </c>
      <c r="H94" s="62" t="s">
        <v>479</v>
      </c>
      <c r="I94" s="28">
        <v>0.77083333333333337</v>
      </c>
      <c r="J94" s="10"/>
    </row>
    <row r="95" spans="1:12" ht="15.6" customHeight="1" x14ac:dyDescent="0.3">
      <c r="A95" s="23"/>
      <c r="B95" s="216" t="s">
        <v>489</v>
      </c>
      <c r="C95" s="216"/>
      <c r="D95" s="216"/>
      <c r="E95" s="216"/>
      <c r="F95" s="216"/>
      <c r="G95" s="216"/>
      <c r="H95" s="104"/>
      <c r="I95" s="29"/>
      <c r="J95" s="10"/>
    </row>
    <row r="96" spans="1:12" x14ac:dyDescent="0.3">
      <c r="A96" s="37"/>
      <c r="B96" s="216"/>
      <c r="C96" s="216"/>
      <c r="D96" s="216"/>
      <c r="E96" s="216"/>
      <c r="F96" s="216"/>
      <c r="G96" s="216"/>
      <c r="H96" s="104"/>
      <c r="I96" s="29"/>
      <c r="J96" s="10"/>
    </row>
    <row r="97" spans="1:10" x14ac:dyDescent="0.3">
      <c r="A97" s="23">
        <v>0.89583333333333337</v>
      </c>
      <c r="B97" s="216"/>
      <c r="C97" s="216"/>
      <c r="D97" s="216"/>
      <c r="E97" s="216"/>
      <c r="F97" s="216"/>
      <c r="G97" s="216"/>
      <c r="H97" s="104"/>
      <c r="I97" s="29">
        <v>0.79166666666666663</v>
      </c>
      <c r="J97" s="10"/>
    </row>
    <row r="98" spans="1:10" x14ac:dyDescent="0.3">
      <c r="A98" s="23">
        <v>0.91319444444444453</v>
      </c>
      <c r="B98" s="216"/>
      <c r="C98" s="216"/>
      <c r="D98" s="216"/>
      <c r="E98" s="216"/>
      <c r="F98" s="216"/>
      <c r="G98" s="216"/>
      <c r="H98" s="104"/>
      <c r="I98" s="29"/>
      <c r="J98" s="10"/>
    </row>
    <row r="99" spans="1:10" x14ac:dyDescent="0.3">
      <c r="A99" s="34"/>
      <c r="B99" s="216"/>
      <c r="C99" s="216"/>
      <c r="D99" s="216"/>
      <c r="E99" s="216"/>
      <c r="F99" s="216"/>
      <c r="G99" s="216"/>
      <c r="H99" s="104"/>
      <c r="I99" s="30"/>
      <c r="J99" s="10"/>
    </row>
    <row r="100" spans="1:10" x14ac:dyDescent="0.3">
      <c r="A100" s="23">
        <v>0.91666666666666663</v>
      </c>
      <c r="B100" s="216"/>
      <c r="C100" s="216"/>
      <c r="D100" s="216"/>
      <c r="E100" s="216"/>
      <c r="F100" s="216"/>
      <c r="G100" s="216"/>
      <c r="H100" s="104"/>
      <c r="I100" s="28">
        <v>0.8125</v>
      </c>
      <c r="J100" s="10"/>
    </row>
    <row r="101" spans="1:10" x14ac:dyDescent="0.3">
      <c r="A101" s="38">
        <v>0.93055555555555547</v>
      </c>
      <c r="B101" s="216"/>
      <c r="C101" s="216"/>
      <c r="D101" s="216"/>
      <c r="E101" s="216"/>
      <c r="F101" s="216"/>
      <c r="G101" s="216"/>
      <c r="H101" s="104"/>
      <c r="I101" s="29"/>
      <c r="J101" s="10"/>
    </row>
    <row r="102" spans="1:10" x14ac:dyDescent="0.3">
      <c r="A102" s="39">
        <v>0.93402777777777779</v>
      </c>
      <c r="B102" s="318">
        <f>'WK 47'!H102+1</f>
        <v>49</v>
      </c>
      <c r="C102" s="318">
        <f t="shared" ref="C102:H102" si="22">B102+1</f>
        <v>50</v>
      </c>
      <c r="D102" s="318">
        <f t="shared" si="22"/>
        <v>51</v>
      </c>
      <c r="E102" s="318">
        <f t="shared" si="22"/>
        <v>52</v>
      </c>
      <c r="F102" s="318">
        <f t="shared" si="22"/>
        <v>53</v>
      </c>
      <c r="G102" s="318">
        <f t="shared" si="22"/>
        <v>54</v>
      </c>
      <c r="H102" s="277">
        <f t="shared" si="22"/>
        <v>55</v>
      </c>
      <c r="I102" s="30"/>
      <c r="J102" s="10"/>
    </row>
    <row r="103" spans="1:10" x14ac:dyDescent="0.3">
      <c r="A103" s="23">
        <v>0.9375</v>
      </c>
      <c r="B103" s="158" t="s">
        <v>24</v>
      </c>
      <c r="C103" s="158" t="s">
        <v>24</v>
      </c>
      <c r="D103" s="158" t="s">
        <v>24</v>
      </c>
      <c r="E103" s="158" t="s">
        <v>24</v>
      </c>
      <c r="F103" s="218" t="s">
        <v>24</v>
      </c>
      <c r="G103" s="158" t="s">
        <v>24</v>
      </c>
      <c r="H103" s="54" t="s">
        <v>24</v>
      </c>
      <c r="I103" s="28">
        <v>0.83333333333333337</v>
      </c>
      <c r="J103" s="10"/>
    </row>
    <row r="104" spans="1:10" x14ac:dyDescent="0.3">
      <c r="A104" s="23"/>
      <c r="B104" s="317"/>
      <c r="C104" s="317"/>
      <c r="D104" s="317"/>
      <c r="E104" s="317"/>
      <c r="F104" s="236"/>
      <c r="G104" s="160"/>
      <c r="H104" s="55"/>
      <c r="I104" s="28"/>
      <c r="J104" s="10"/>
    </row>
    <row r="105" spans="1:10" x14ac:dyDescent="0.3">
      <c r="A105" s="23"/>
      <c r="B105" s="162"/>
      <c r="C105" s="162"/>
      <c r="D105" s="162"/>
      <c r="E105" s="162"/>
      <c r="F105" s="236"/>
      <c r="G105" s="127"/>
      <c r="H105" s="52"/>
      <c r="I105" s="28"/>
      <c r="J105" s="10"/>
    </row>
    <row r="106" spans="1:10" x14ac:dyDescent="0.3">
      <c r="A106" s="23">
        <v>0.95833333333333337</v>
      </c>
      <c r="F106" s="160"/>
      <c r="G106" s="319"/>
      <c r="H106" s="55"/>
      <c r="I106" s="28">
        <v>0.85416666666666663</v>
      </c>
      <c r="J106" s="10"/>
    </row>
    <row r="107" spans="1:10" s="40" customFormat="1" x14ac:dyDescent="0.3">
      <c r="A107" s="18">
        <v>0.97916666666666663</v>
      </c>
      <c r="B107" s="176"/>
      <c r="C107" s="176"/>
      <c r="D107" s="176"/>
      <c r="E107" s="176"/>
      <c r="F107" s="219"/>
      <c r="G107" s="176"/>
      <c r="H107" s="61"/>
      <c r="I107" s="28">
        <v>0.875</v>
      </c>
    </row>
    <row r="108" spans="1:10" x14ac:dyDescent="0.3">
      <c r="A108" s="23">
        <v>0</v>
      </c>
      <c r="B108" s="176"/>
      <c r="C108" s="176"/>
      <c r="D108" s="176"/>
      <c r="E108" s="176"/>
      <c r="F108" s="365"/>
      <c r="G108" s="127"/>
      <c r="H108" s="52"/>
      <c r="I108" s="28">
        <v>0.89583333333333337</v>
      </c>
      <c r="J108" s="10"/>
    </row>
    <row r="109" spans="1:10" x14ac:dyDescent="0.3">
      <c r="A109" s="23">
        <v>6.9444444444444441E-3</v>
      </c>
      <c r="B109" s="176"/>
      <c r="C109" s="176"/>
      <c r="D109" s="176"/>
      <c r="E109" s="236"/>
      <c r="F109" s="154"/>
      <c r="G109" s="127"/>
      <c r="H109" s="52"/>
      <c r="I109" s="29"/>
      <c r="J109" s="10"/>
    </row>
    <row r="110" spans="1:10" ht="31.2" x14ac:dyDescent="0.3">
      <c r="A110" s="23">
        <v>1.0416666666666666E-2</v>
      </c>
      <c r="B110" s="160" t="s">
        <v>399</v>
      </c>
      <c r="C110" s="160" t="s">
        <v>52</v>
      </c>
      <c r="D110" s="160" t="s">
        <v>301</v>
      </c>
      <c r="E110" s="160" t="s">
        <v>66</v>
      </c>
      <c r="F110" s="219" t="s">
        <v>91</v>
      </c>
      <c r="G110" s="191" t="s">
        <v>69</v>
      </c>
      <c r="H110" s="102"/>
      <c r="I110" s="30"/>
      <c r="J110" s="10"/>
    </row>
    <row r="111" spans="1:10" x14ac:dyDescent="0.3">
      <c r="A111" s="23">
        <v>2.0833333333333332E-2</v>
      </c>
      <c r="F111" s="154"/>
      <c r="G111" s="127"/>
      <c r="H111" s="52"/>
      <c r="I111" s="28">
        <v>0.91666666666666663</v>
      </c>
      <c r="J111" s="10"/>
    </row>
    <row r="112" spans="1:10" x14ac:dyDescent="0.3">
      <c r="A112" s="23">
        <v>2.7777777777777776E-2</v>
      </c>
      <c r="F112" s="154"/>
      <c r="G112" s="137"/>
      <c r="H112" s="46"/>
      <c r="I112" s="29"/>
      <c r="J112" s="10"/>
    </row>
    <row r="113" spans="1:10" ht="15.6" customHeight="1" x14ac:dyDescent="0.3">
      <c r="A113" s="23">
        <v>3.4722222222222224E-2</v>
      </c>
      <c r="F113" s="154"/>
      <c r="G113" s="144"/>
      <c r="H113" s="56"/>
      <c r="I113" s="29"/>
      <c r="J113" s="10"/>
    </row>
    <row r="114" spans="1:10" x14ac:dyDescent="0.3">
      <c r="A114" s="41">
        <v>3.8194444444444441E-2</v>
      </c>
      <c r="F114" s="154"/>
      <c r="G114" s="144"/>
      <c r="H114" s="56"/>
      <c r="I114" s="30"/>
      <c r="J114" s="10"/>
    </row>
    <row r="115" spans="1:10" x14ac:dyDescent="0.3">
      <c r="A115" s="23">
        <v>4.1666666666666664E-2</v>
      </c>
      <c r="F115" s="154"/>
      <c r="G115" s="144"/>
      <c r="H115" s="56"/>
      <c r="I115" s="28">
        <v>0.9375</v>
      </c>
      <c r="J115" s="10"/>
    </row>
    <row r="116" spans="1:10" x14ac:dyDescent="0.3">
      <c r="A116" s="27">
        <v>4.5138888888888888E-2</v>
      </c>
      <c r="F116" s="154"/>
      <c r="G116" s="127"/>
      <c r="H116" s="52"/>
      <c r="I116" s="30"/>
      <c r="J116" s="10"/>
    </row>
    <row r="117" spans="1:10" x14ac:dyDescent="0.3">
      <c r="A117" s="27">
        <v>5.6944444444444443E-2</v>
      </c>
      <c r="F117" s="154"/>
      <c r="G117" s="127"/>
      <c r="H117" s="52"/>
      <c r="I117" s="29"/>
      <c r="J117" s="10"/>
    </row>
    <row r="118" spans="1:10" x14ac:dyDescent="0.3">
      <c r="A118" s="27">
        <v>5.9027777777777783E-2</v>
      </c>
      <c r="B118" s="199"/>
      <c r="C118" s="199"/>
      <c r="D118" s="199"/>
      <c r="E118" s="199"/>
      <c r="F118" s="240"/>
      <c r="G118" s="127"/>
      <c r="H118" s="52"/>
      <c r="I118" s="29"/>
      <c r="J118" s="10"/>
    </row>
    <row r="119" spans="1:10" x14ac:dyDescent="0.3">
      <c r="A119" s="23">
        <v>6.25E-2</v>
      </c>
      <c r="B119" s="135" t="s">
        <v>13</v>
      </c>
      <c r="C119" s="135" t="s">
        <v>13</v>
      </c>
      <c r="D119" s="135" t="s">
        <v>13</v>
      </c>
      <c r="E119" s="135" t="s">
        <v>13</v>
      </c>
      <c r="F119" s="156" t="s">
        <v>13</v>
      </c>
      <c r="G119" s="523" t="s">
        <v>16</v>
      </c>
      <c r="H119" s="599" t="s">
        <v>389</v>
      </c>
      <c r="I119" s="28">
        <v>0.95833333333333337</v>
      </c>
      <c r="J119" s="10"/>
    </row>
    <row r="120" spans="1:10" x14ac:dyDescent="0.3">
      <c r="A120" s="27">
        <v>7.2916666666666671E-2</v>
      </c>
      <c r="B120" s="144"/>
      <c r="C120" s="144"/>
      <c r="D120" s="144"/>
      <c r="E120" s="144"/>
      <c r="F120" s="174"/>
      <c r="G120" s="524"/>
      <c r="H120" s="600"/>
      <c r="I120" s="30"/>
      <c r="J120" s="10"/>
    </row>
    <row r="121" spans="1:10" x14ac:dyDescent="0.3">
      <c r="A121" s="27">
        <v>7.9861111111111105E-2</v>
      </c>
      <c r="B121" s="144">
        <f>+B81</f>
        <v>1104</v>
      </c>
      <c r="C121" s="144">
        <f>+C81</f>
        <v>1105</v>
      </c>
      <c r="D121" s="144">
        <f>+D81</f>
        <v>1106</v>
      </c>
      <c r="E121" s="144">
        <f>+E81</f>
        <v>1107</v>
      </c>
      <c r="F121" s="174">
        <f>+F81</f>
        <v>1108</v>
      </c>
      <c r="G121" s="524"/>
      <c r="H121" s="600"/>
      <c r="I121" s="29"/>
      <c r="J121" s="10"/>
    </row>
    <row r="122" spans="1:10" x14ac:dyDescent="0.3">
      <c r="A122" s="18">
        <v>8.3333333333333329E-2</v>
      </c>
      <c r="B122" s="135" t="s">
        <v>389</v>
      </c>
      <c r="C122" s="135" t="s">
        <v>389</v>
      </c>
      <c r="D122" s="135" t="s">
        <v>389</v>
      </c>
      <c r="E122" s="135" t="s">
        <v>389</v>
      </c>
      <c r="F122" s="156" t="s">
        <v>389</v>
      </c>
      <c r="G122" s="524"/>
      <c r="H122" s="600"/>
      <c r="I122" s="28">
        <v>0.97916666666666663</v>
      </c>
      <c r="J122" s="10"/>
    </row>
    <row r="123" spans="1:10" x14ac:dyDescent="0.3">
      <c r="A123" s="27">
        <v>9.375E-2</v>
      </c>
      <c r="F123" s="154"/>
      <c r="G123" s="524"/>
      <c r="H123" s="600"/>
      <c r="I123" s="29"/>
      <c r="J123" s="10"/>
    </row>
    <row r="124" spans="1:10" x14ac:dyDescent="0.3">
      <c r="A124" s="27">
        <v>9.7222222222222224E-2</v>
      </c>
      <c r="F124" s="154"/>
      <c r="G124" s="524"/>
      <c r="H124" s="600"/>
      <c r="I124" s="30"/>
      <c r="J124" s="10"/>
    </row>
    <row r="125" spans="1:10" x14ac:dyDescent="0.3">
      <c r="A125" s="27">
        <v>0.10069444444444443</v>
      </c>
      <c r="B125" s="136">
        <f>+B89</f>
        <v>133</v>
      </c>
      <c r="C125" s="136">
        <f t="shared" ref="C125:F125" si="23">+C89</f>
        <v>134</v>
      </c>
      <c r="D125" s="136">
        <f t="shared" si="23"/>
        <v>135</v>
      </c>
      <c r="E125" s="136">
        <f t="shared" si="23"/>
        <v>136</v>
      </c>
      <c r="F125" s="157">
        <f t="shared" si="23"/>
        <v>137</v>
      </c>
      <c r="G125" s="524"/>
      <c r="H125" s="600"/>
      <c r="I125" s="29"/>
      <c r="J125" s="10"/>
    </row>
    <row r="126" spans="1:10" x14ac:dyDescent="0.3">
      <c r="A126" s="23">
        <v>0.10416666666666667</v>
      </c>
      <c r="B126" s="140" t="s">
        <v>19</v>
      </c>
      <c r="C126" s="140" t="s">
        <v>19</v>
      </c>
      <c r="D126" s="140" t="s">
        <v>19</v>
      </c>
      <c r="E126" s="140" t="s">
        <v>19</v>
      </c>
      <c r="F126" s="243" t="s">
        <v>19</v>
      </c>
      <c r="G126" s="524"/>
      <c r="H126" s="600"/>
      <c r="I126" s="28">
        <v>0</v>
      </c>
      <c r="J126" s="10"/>
    </row>
    <row r="127" spans="1:10" x14ac:dyDescent="0.3">
      <c r="A127" s="27">
        <v>0.1111111111111111</v>
      </c>
      <c r="B127" s="136">
        <f>+B85</f>
        <v>772</v>
      </c>
      <c r="C127" s="136">
        <f t="shared" ref="C127:F127" si="24">+C85</f>
        <v>773</v>
      </c>
      <c r="D127" s="136">
        <f t="shared" si="24"/>
        <v>774</v>
      </c>
      <c r="E127" s="136">
        <f t="shared" si="24"/>
        <v>775</v>
      </c>
      <c r="F127" s="157">
        <f t="shared" si="24"/>
        <v>776</v>
      </c>
      <c r="G127" s="525"/>
      <c r="H127" s="601"/>
      <c r="I127" s="30"/>
      <c r="J127" s="10"/>
    </row>
    <row r="128" spans="1:10" x14ac:dyDescent="0.3">
      <c r="A128" s="42">
        <v>0.125</v>
      </c>
      <c r="B128" s="201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529" t="s">
        <v>19</v>
      </c>
      <c r="H128" s="604" t="s">
        <v>13</v>
      </c>
      <c r="I128" s="28">
        <v>2.0833333333333332E-2</v>
      </c>
      <c r="J128" s="10"/>
    </row>
    <row r="129" spans="1:10" x14ac:dyDescent="0.3">
      <c r="A129" s="38">
        <v>0.13194444444444445</v>
      </c>
      <c r="D129" s="129"/>
      <c r="E129" s="128"/>
      <c r="F129" s="174"/>
      <c r="G129" s="530"/>
      <c r="H129" s="605"/>
      <c r="I129" s="30"/>
      <c r="J129" s="10"/>
    </row>
    <row r="130" spans="1:10" x14ac:dyDescent="0.3">
      <c r="A130" s="38">
        <v>0.1423611111111111</v>
      </c>
      <c r="D130" s="129"/>
      <c r="E130" s="128"/>
      <c r="F130" s="174"/>
      <c r="G130" s="530"/>
      <c r="H130" s="605"/>
      <c r="I130" s="29"/>
      <c r="J130" s="10"/>
    </row>
    <row r="131" spans="1:10" x14ac:dyDescent="0.3">
      <c r="A131" s="39">
        <v>0.14444444444444446</v>
      </c>
      <c r="B131" s="144">
        <f t="shared" ref="B131:F131" si="25">+B77</f>
        <v>513</v>
      </c>
      <c r="C131" s="144">
        <f t="shared" si="25"/>
        <v>514</v>
      </c>
      <c r="D131" s="144">
        <f t="shared" si="25"/>
        <v>515</v>
      </c>
      <c r="E131" s="144">
        <f t="shared" si="25"/>
        <v>516</v>
      </c>
      <c r="F131" s="174">
        <f t="shared" si="25"/>
        <v>517</v>
      </c>
      <c r="G131" s="530"/>
      <c r="H131" s="605"/>
      <c r="I131" s="29"/>
      <c r="J131" s="10"/>
    </row>
    <row r="132" spans="1:10" x14ac:dyDescent="0.3">
      <c r="A132" s="23">
        <v>0.14583333333333334</v>
      </c>
      <c r="B132" s="141" t="s">
        <v>415</v>
      </c>
      <c r="C132" s="141" t="s">
        <v>415</v>
      </c>
      <c r="D132" s="141" t="s">
        <v>415</v>
      </c>
      <c r="E132" s="141" t="s">
        <v>415</v>
      </c>
      <c r="F132" s="150" t="s">
        <v>415</v>
      </c>
      <c r="G132" s="530"/>
      <c r="H132" s="605"/>
      <c r="I132" s="28">
        <v>4.1666666666666664E-2</v>
      </c>
      <c r="J132" s="10"/>
    </row>
    <row r="133" spans="1:10" x14ac:dyDescent="0.3">
      <c r="A133" s="23">
        <v>0.14930555555555555</v>
      </c>
      <c r="D133" s="129"/>
      <c r="E133" s="128"/>
      <c r="F133" s="154"/>
      <c r="G133" s="530"/>
      <c r="H133" s="605"/>
      <c r="I133" s="29"/>
      <c r="J133" s="10"/>
    </row>
    <row r="134" spans="1:10" x14ac:dyDescent="0.3">
      <c r="A134" s="27">
        <v>0.15972222222222224</v>
      </c>
      <c r="D134" s="129"/>
      <c r="E134" s="128"/>
      <c r="F134" s="154"/>
      <c r="G134" s="530"/>
      <c r="H134" s="605"/>
      <c r="I134" s="30"/>
      <c r="J134" s="10"/>
    </row>
    <row r="135" spans="1:10" x14ac:dyDescent="0.3">
      <c r="A135" s="27">
        <v>0.16319444444444445</v>
      </c>
      <c r="B135" s="136">
        <f>+B72</f>
        <v>34</v>
      </c>
      <c r="C135" s="136">
        <f>+C72</f>
        <v>35</v>
      </c>
      <c r="D135" s="136">
        <f>+D72</f>
        <v>36</v>
      </c>
      <c r="E135" s="136">
        <f>+E72</f>
        <v>37</v>
      </c>
      <c r="F135" s="157">
        <f>+F72</f>
        <v>38</v>
      </c>
      <c r="G135" s="530"/>
      <c r="H135" s="605"/>
      <c r="I135" s="29"/>
      <c r="J135" s="10"/>
    </row>
    <row r="136" spans="1:10" x14ac:dyDescent="0.3">
      <c r="A136" s="23">
        <v>0.16666666666666666</v>
      </c>
      <c r="B136" s="137" t="s">
        <v>348</v>
      </c>
      <c r="C136" s="137" t="s">
        <v>348</v>
      </c>
      <c r="D136" s="137" t="s">
        <v>348</v>
      </c>
      <c r="E136" s="137" t="s">
        <v>348</v>
      </c>
      <c r="F136" s="151" t="s">
        <v>348</v>
      </c>
      <c r="G136" s="530"/>
      <c r="H136" s="605"/>
      <c r="I136" s="28">
        <v>6.25E-2</v>
      </c>
      <c r="J136" s="10"/>
    </row>
    <row r="137" spans="1:10" x14ac:dyDescent="0.3">
      <c r="A137" s="27">
        <v>0.17708333333333334</v>
      </c>
      <c r="B137" s="154"/>
      <c r="C137" s="154"/>
      <c r="E137" s="129"/>
      <c r="F137" s="128"/>
      <c r="G137" s="530"/>
      <c r="H137" s="605"/>
      <c r="I137" s="29"/>
      <c r="J137" s="10"/>
    </row>
    <row r="138" spans="1:10" x14ac:dyDescent="0.3">
      <c r="A138" s="39">
        <v>0.18402777777777779</v>
      </c>
      <c r="B138" s="136">
        <f t="shared" ref="B138:F138" si="26">+B93</f>
        <v>222</v>
      </c>
      <c r="C138" s="136">
        <f t="shared" si="26"/>
        <v>223</v>
      </c>
      <c r="D138" s="136">
        <f t="shared" si="26"/>
        <v>224</v>
      </c>
      <c r="E138" s="136">
        <f t="shared" si="26"/>
        <v>225</v>
      </c>
      <c r="F138" s="157">
        <f t="shared" si="26"/>
        <v>226</v>
      </c>
      <c r="G138" s="531"/>
      <c r="H138" s="606"/>
      <c r="I138" s="30"/>
      <c r="J138" s="10"/>
    </row>
    <row r="139" spans="1:10" x14ac:dyDescent="0.3">
      <c r="A139" s="346">
        <v>0.1875</v>
      </c>
      <c r="B139" s="135" t="s">
        <v>13</v>
      </c>
      <c r="C139" s="135" t="s">
        <v>13</v>
      </c>
      <c r="D139" s="135" t="s">
        <v>13</v>
      </c>
      <c r="E139" s="135" t="s">
        <v>13</v>
      </c>
      <c r="F139" s="156" t="s">
        <v>13</v>
      </c>
      <c r="G139" s="533" t="s">
        <v>348</v>
      </c>
      <c r="H139" s="602" t="s">
        <v>485</v>
      </c>
      <c r="I139" s="28">
        <v>8.3333333333333329E-2</v>
      </c>
      <c r="J139" s="10"/>
    </row>
    <row r="140" spans="1:10" x14ac:dyDescent="0.3">
      <c r="A140" s="346">
        <v>0.19444444444444445</v>
      </c>
      <c r="F140" s="128"/>
      <c r="G140" s="533"/>
      <c r="H140" s="602"/>
      <c r="I140" s="29"/>
      <c r="J140" s="10"/>
    </row>
    <row r="141" spans="1:10" x14ac:dyDescent="0.3">
      <c r="A141" s="16">
        <v>0.20486111111111113</v>
      </c>
      <c r="B141" s="136">
        <f t="shared" ref="B141:F141" si="27">+B81</f>
        <v>1104</v>
      </c>
      <c r="C141" s="136">
        <f t="shared" si="27"/>
        <v>1105</v>
      </c>
      <c r="D141" s="136">
        <f t="shared" si="27"/>
        <v>1106</v>
      </c>
      <c r="E141" s="136">
        <f t="shared" si="27"/>
        <v>1107</v>
      </c>
      <c r="F141" s="157">
        <f t="shared" si="27"/>
        <v>1108</v>
      </c>
      <c r="G141" s="533"/>
      <c r="H141" s="602"/>
      <c r="I141" s="43"/>
      <c r="J141" s="10"/>
    </row>
    <row r="142" spans="1:10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243" t="s">
        <v>19</v>
      </c>
      <c r="G142" s="533"/>
      <c r="H142" s="602"/>
      <c r="I142" s="28">
        <v>0.10416666666666667</v>
      </c>
      <c r="J142" s="10"/>
    </row>
    <row r="143" spans="1:10" x14ac:dyDescent="0.3">
      <c r="A143" s="16">
        <v>0.21527777777777779</v>
      </c>
      <c r="B143" s="202"/>
      <c r="C143" s="202"/>
      <c r="D143" s="242"/>
      <c r="E143" s="137"/>
      <c r="F143" s="151"/>
      <c r="G143" s="533"/>
      <c r="H143" s="602"/>
      <c r="I143" s="29"/>
      <c r="J143" s="10"/>
    </row>
    <row r="144" spans="1:10" x14ac:dyDescent="0.3">
      <c r="A144" s="31"/>
      <c r="B144" s="196">
        <f t="shared" ref="B144:F144" si="28">+B85</f>
        <v>772</v>
      </c>
      <c r="C144" s="196">
        <f t="shared" si="28"/>
        <v>773</v>
      </c>
      <c r="D144" s="196">
        <f t="shared" si="28"/>
        <v>774</v>
      </c>
      <c r="E144" s="196">
        <f t="shared" si="28"/>
        <v>775</v>
      </c>
      <c r="F144" s="286">
        <f t="shared" si="28"/>
        <v>776</v>
      </c>
      <c r="G144" s="533"/>
      <c r="H144" s="602"/>
      <c r="I144" s="32"/>
      <c r="J144" s="10"/>
    </row>
    <row r="145" spans="1:10" x14ac:dyDescent="0.3">
      <c r="A145" s="16">
        <v>0.22916666666666666</v>
      </c>
      <c r="B145" s="139" t="s">
        <v>190</v>
      </c>
      <c r="C145" s="139" t="s">
        <v>190</v>
      </c>
      <c r="D145" s="139" t="s">
        <v>190</v>
      </c>
      <c r="E145" s="139" t="s">
        <v>190</v>
      </c>
      <c r="F145" s="310" t="s">
        <v>190</v>
      </c>
      <c r="G145" s="533"/>
      <c r="H145" s="602"/>
      <c r="I145" s="28">
        <v>0.125</v>
      </c>
      <c r="J145" s="10"/>
    </row>
    <row r="146" spans="1:10" x14ac:dyDescent="0.3">
      <c r="A146" s="16">
        <v>0.24305555555555555</v>
      </c>
      <c r="F146" s="439"/>
      <c r="G146" s="533"/>
      <c r="H146" s="602"/>
      <c r="I146" s="29"/>
      <c r="J146" s="10"/>
    </row>
    <row r="147" spans="1:10" x14ac:dyDescent="0.3">
      <c r="A147" s="37"/>
      <c r="B147" s="136">
        <f t="shared" ref="B147:F147" si="29">+B74</f>
        <v>385</v>
      </c>
      <c r="C147" s="136">
        <f t="shared" si="29"/>
        <v>386</v>
      </c>
      <c r="D147" s="136">
        <f t="shared" si="29"/>
        <v>387</v>
      </c>
      <c r="E147" s="136">
        <f t="shared" si="29"/>
        <v>388</v>
      </c>
      <c r="F147" s="157">
        <f t="shared" si="29"/>
        <v>389</v>
      </c>
      <c r="G147" s="534"/>
      <c r="H147" s="603"/>
      <c r="I147" s="32"/>
      <c r="J147" s="10"/>
    </row>
    <row r="148" spans="1:10" x14ac:dyDescent="0.3">
      <c r="A148" s="128"/>
      <c r="B148" s="128"/>
      <c r="C148" s="128"/>
      <c r="D148" s="128"/>
      <c r="E148" s="128"/>
      <c r="F148" s="128"/>
      <c r="H148" s="75"/>
    </row>
    <row r="149" spans="1:10" x14ac:dyDescent="0.3">
      <c r="A149" s="128"/>
      <c r="B149" s="128"/>
      <c r="C149" s="128"/>
      <c r="D149" s="128"/>
      <c r="E149" s="128"/>
      <c r="F149" s="128"/>
      <c r="H149" s="75"/>
    </row>
    <row r="150" spans="1:10" x14ac:dyDescent="0.3">
      <c r="A150" s="128"/>
      <c r="B150" s="128"/>
      <c r="C150" s="128"/>
      <c r="D150" s="128"/>
      <c r="E150" s="128"/>
      <c r="F150" s="128"/>
      <c r="H150" s="75"/>
    </row>
    <row r="151" spans="1:10" x14ac:dyDescent="0.3">
      <c r="A151" s="128"/>
      <c r="B151" s="128"/>
      <c r="C151" s="128"/>
      <c r="D151" s="128"/>
      <c r="E151" s="128"/>
      <c r="F151" s="128"/>
      <c r="H151" s="75"/>
    </row>
    <row r="152" spans="1:10" x14ac:dyDescent="0.3">
      <c r="A152" s="128"/>
      <c r="B152" s="128"/>
      <c r="C152" s="128"/>
      <c r="D152" s="128"/>
      <c r="E152" s="128"/>
      <c r="F152" s="128"/>
      <c r="H152" s="75"/>
    </row>
    <row r="153" spans="1:10" x14ac:dyDescent="0.3">
      <c r="A153" s="128"/>
      <c r="B153" s="128"/>
      <c r="C153" s="128"/>
      <c r="D153" s="128"/>
      <c r="E153" s="128"/>
      <c r="F153" s="128"/>
      <c r="H153" s="75"/>
    </row>
    <row r="154" spans="1:10" x14ac:dyDescent="0.3">
      <c r="A154" s="128"/>
      <c r="B154" s="128"/>
      <c r="C154" s="128"/>
      <c r="D154" s="128"/>
      <c r="E154" s="128"/>
      <c r="F154" s="128"/>
      <c r="H154" s="75"/>
    </row>
    <row r="155" spans="1:10" x14ac:dyDescent="0.3">
      <c r="A155" s="128"/>
      <c r="B155" s="128"/>
      <c r="C155" s="128"/>
      <c r="D155" s="128"/>
      <c r="E155" s="128"/>
      <c r="F155" s="128"/>
      <c r="H155" s="75"/>
    </row>
    <row r="156" spans="1:10" x14ac:dyDescent="0.3">
      <c r="A156" s="128"/>
      <c r="B156" s="128"/>
      <c r="C156" s="128"/>
      <c r="D156" s="128"/>
      <c r="E156" s="128"/>
      <c r="F156" s="128"/>
      <c r="H156" s="75"/>
    </row>
    <row r="157" spans="1:10" x14ac:dyDescent="0.3">
      <c r="A157" s="128"/>
      <c r="B157" s="128"/>
      <c r="C157" s="128"/>
      <c r="D157" s="128"/>
      <c r="E157" s="128"/>
      <c r="F157" s="128"/>
      <c r="H157" s="75"/>
    </row>
    <row r="158" spans="1:10" x14ac:dyDescent="0.3">
      <c r="A158" s="128"/>
      <c r="B158" s="128"/>
      <c r="C158" s="128"/>
      <c r="D158" s="128"/>
      <c r="E158" s="128"/>
      <c r="F158" s="128"/>
      <c r="H158" s="75"/>
    </row>
    <row r="159" spans="1:10" x14ac:dyDescent="0.3">
      <c r="A159" s="128"/>
      <c r="B159" s="128"/>
      <c r="C159" s="128"/>
      <c r="D159" s="128"/>
      <c r="E159" s="128"/>
      <c r="F159" s="128"/>
      <c r="H159" s="75"/>
    </row>
    <row r="160" spans="1:10" x14ac:dyDescent="0.3">
      <c r="A160" s="128"/>
      <c r="B160" s="128"/>
      <c r="C160" s="128"/>
      <c r="D160" s="128"/>
      <c r="E160" s="128"/>
      <c r="F160" s="128"/>
      <c r="H160" s="75"/>
    </row>
    <row r="161" spans="1:8" x14ac:dyDescent="0.3">
      <c r="A161" s="128"/>
      <c r="B161" s="128"/>
      <c r="C161" s="128"/>
      <c r="D161" s="128"/>
      <c r="E161" s="128"/>
      <c r="F161" s="128"/>
      <c r="H161" s="75"/>
    </row>
    <row r="162" spans="1:8" x14ac:dyDescent="0.3">
      <c r="A162" s="128"/>
      <c r="B162" s="128"/>
      <c r="C162" s="128"/>
      <c r="D162" s="128"/>
      <c r="E162" s="128"/>
      <c r="F162" s="128"/>
      <c r="H162" s="75"/>
    </row>
    <row r="163" spans="1:8" x14ac:dyDescent="0.3">
      <c r="A163" s="128"/>
      <c r="B163" s="128"/>
      <c r="C163" s="128"/>
      <c r="D163" s="128"/>
      <c r="E163" s="128"/>
      <c r="F163" s="128"/>
      <c r="H163" s="75"/>
    </row>
    <row r="164" spans="1:8" x14ac:dyDescent="0.3">
      <c r="A164" s="128"/>
      <c r="B164" s="128"/>
      <c r="C164" s="128"/>
      <c r="D164" s="128"/>
      <c r="E164" s="128"/>
      <c r="F164" s="128"/>
      <c r="H164" s="75"/>
    </row>
    <row r="165" spans="1:8" x14ac:dyDescent="0.3">
      <c r="A165" s="128"/>
      <c r="B165" s="128"/>
      <c r="C165" s="128"/>
      <c r="D165" s="128"/>
      <c r="E165" s="128"/>
      <c r="F165" s="128"/>
      <c r="H165" s="75"/>
    </row>
    <row r="166" spans="1:8" x14ac:dyDescent="0.3">
      <c r="A166" s="128"/>
      <c r="B166" s="128"/>
      <c r="C166" s="128"/>
      <c r="D166" s="128"/>
      <c r="E166" s="128"/>
      <c r="F166" s="128"/>
      <c r="H166" s="75"/>
    </row>
    <row r="167" spans="1:8" x14ac:dyDescent="0.3">
      <c r="A167" s="128"/>
      <c r="B167" s="128"/>
      <c r="C167" s="128"/>
      <c r="D167" s="128"/>
      <c r="E167" s="128"/>
      <c r="F167" s="128"/>
      <c r="H167" s="75"/>
    </row>
    <row r="168" spans="1:8" x14ac:dyDescent="0.3">
      <c r="A168" s="128"/>
      <c r="B168" s="128"/>
      <c r="C168" s="128"/>
      <c r="D168" s="128"/>
      <c r="E168" s="128"/>
      <c r="F168" s="128"/>
      <c r="H168" s="75"/>
    </row>
    <row r="169" spans="1:8" x14ac:dyDescent="0.3">
      <c r="A169" s="128"/>
      <c r="B169" s="128"/>
      <c r="C169" s="128"/>
      <c r="D169" s="128"/>
      <c r="E169" s="128"/>
      <c r="F169" s="128"/>
      <c r="H169" s="75"/>
    </row>
    <row r="170" spans="1:8" x14ac:dyDescent="0.3">
      <c r="A170" s="128"/>
      <c r="B170" s="128"/>
      <c r="C170" s="128"/>
      <c r="D170" s="128"/>
      <c r="E170" s="128"/>
      <c r="F170" s="128"/>
      <c r="H170" s="75"/>
    </row>
    <row r="171" spans="1:8" x14ac:dyDescent="0.3">
      <c r="A171" s="128"/>
      <c r="B171" s="128"/>
      <c r="C171" s="128"/>
      <c r="D171" s="128"/>
      <c r="E171" s="128"/>
      <c r="F171" s="128"/>
      <c r="H171" s="75"/>
    </row>
    <row r="172" spans="1:8" x14ac:dyDescent="0.3">
      <c r="A172" s="128"/>
      <c r="B172" s="128"/>
      <c r="C172" s="128"/>
      <c r="D172" s="128"/>
      <c r="E172" s="128"/>
      <c r="F172" s="128"/>
      <c r="H172" s="75"/>
    </row>
    <row r="173" spans="1:8" x14ac:dyDescent="0.3">
      <c r="A173" s="128"/>
      <c r="B173" s="128"/>
      <c r="C173" s="128"/>
      <c r="D173" s="128"/>
      <c r="E173" s="128"/>
      <c r="F173" s="128"/>
      <c r="H173" s="75"/>
    </row>
    <row r="174" spans="1:8" x14ac:dyDescent="0.3">
      <c r="A174" s="128"/>
      <c r="B174" s="128"/>
      <c r="C174" s="128"/>
      <c r="D174" s="128"/>
      <c r="E174" s="128"/>
      <c r="F174" s="128"/>
      <c r="H174" s="75"/>
    </row>
    <row r="175" spans="1:8" x14ac:dyDescent="0.3">
      <c r="A175" s="128"/>
      <c r="B175" s="128"/>
      <c r="C175" s="128"/>
      <c r="D175" s="128"/>
      <c r="E175" s="128"/>
      <c r="F175" s="128"/>
      <c r="H175" s="75"/>
    </row>
    <row r="176" spans="1:8" x14ac:dyDescent="0.3">
      <c r="A176" s="128"/>
      <c r="B176" s="128"/>
      <c r="C176" s="128"/>
      <c r="D176" s="128"/>
      <c r="E176" s="128"/>
      <c r="F176" s="128"/>
      <c r="H176" s="75"/>
    </row>
    <row r="177" spans="1:8" x14ac:dyDescent="0.3">
      <c r="A177" s="128"/>
      <c r="B177" s="128"/>
      <c r="C177" s="128"/>
      <c r="D177" s="128"/>
      <c r="E177" s="128"/>
      <c r="F177" s="128"/>
      <c r="H177" s="75"/>
    </row>
    <row r="178" spans="1:8" x14ac:dyDescent="0.3">
      <c r="A178" s="128"/>
      <c r="B178" s="128"/>
      <c r="C178" s="128"/>
      <c r="D178" s="128"/>
      <c r="E178" s="128"/>
      <c r="F178" s="128"/>
      <c r="H178" s="75"/>
    </row>
    <row r="179" spans="1:8" x14ac:dyDescent="0.3">
      <c r="A179" s="128"/>
      <c r="B179" s="128"/>
      <c r="C179" s="128"/>
      <c r="D179" s="128"/>
      <c r="E179" s="128"/>
      <c r="F179" s="128"/>
      <c r="H179" s="75"/>
    </row>
    <row r="180" spans="1:8" x14ac:dyDescent="0.3">
      <c r="A180" s="128"/>
      <c r="B180" s="128"/>
      <c r="C180" s="128"/>
      <c r="D180" s="128"/>
      <c r="E180" s="128"/>
      <c r="F180" s="128"/>
      <c r="H180" s="75"/>
    </row>
    <row r="181" spans="1:8" x14ac:dyDescent="0.3">
      <c r="A181" s="128"/>
      <c r="B181" s="128"/>
      <c r="C181" s="128"/>
      <c r="D181" s="128"/>
      <c r="E181" s="128"/>
      <c r="F181" s="128"/>
      <c r="H181" s="75"/>
    </row>
    <row r="182" spans="1:8" x14ac:dyDescent="0.3">
      <c r="A182" s="128"/>
      <c r="B182" s="128"/>
      <c r="C182" s="128"/>
      <c r="D182" s="128"/>
      <c r="E182" s="128"/>
      <c r="F182" s="128"/>
      <c r="H182" s="75"/>
    </row>
    <row r="183" spans="1:8" x14ac:dyDescent="0.3">
      <c r="A183" s="128"/>
      <c r="B183" s="128"/>
      <c r="C183" s="128"/>
      <c r="D183" s="128"/>
      <c r="E183" s="128"/>
      <c r="F183" s="128"/>
      <c r="H183" s="75"/>
    </row>
    <row r="184" spans="1:8" x14ac:dyDescent="0.3">
      <c r="A184" s="128"/>
      <c r="B184" s="128"/>
      <c r="C184" s="128"/>
      <c r="D184" s="128"/>
      <c r="E184" s="128"/>
      <c r="F184" s="128"/>
      <c r="H184" s="75"/>
    </row>
    <row r="185" spans="1:8" x14ac:dyDescent="0.3">
      <c r="A185" s="128"/>
      <c r="B185" s="128"/>
      <c r="C185" s="128"/>
      <c r="D185" s="128"/>
      <c r="E185" s="128"/>
      <c r="F185" s="128"/>
      <c r="H185" s="75"/>
    </row>
    <row r="186" spans="1:8" x14ac:dyDescent="0.3">
      <c r="A186" s="128"/>
      <c r="B186" s="128"/>
      <c r="C186" s="128"/>
      <c r="D186" s="128"/>
      <c r="E186" s="128"/>
      <c r="F186" s="128"/>
      <c r="H186" s="75"/>
    </row>
    <row r="187" spans="1:8" x14ac:dyDescent="0.3">
      <c r="A187" s="128"/>
      <c r="B187" s="128"/>
      <c r="C187" s="128"/>
      <c r="D187" s="128"/>
      <c r="E187" s="128"/>
      <c r="F187" s="128"/>
      <c r="H187" s="75"/>
    </row>
    <row r="188" spans="1:8" x14ac:dyDescent="0.3">
      <c r="A188" s="128"/>
      <c r="B188" s="128"/>
      <c r="C188" s="128"/>
      <c r="D188" s="128"/>
      <c r="E188" s="128"/>
      <c r="F188" s="128"/>
      <c r="H188" s="75"/>
    </row>
    <row r="189" spans="1:8" x14ac:dyDescent="0.3">
      <c r="A189" s="128"/>
      <c r="B189" s="128"/>
      <c r="C189" s="128"/>
      <c r="D189" s="128"/>
      <c r="E189" s="128"/>
      <c r="F189" s="128"/>
      <c r="H189" s="75"/>
    </row>
    <row r="190" spans="1:8" x14ac:dyDescent="0.3">
      <c r="A190" s="128"/>
      <c r="B190" s="128"/>
      <c r="C190" s="128"/>
      <c r="D190" s="128"/>
      <c r="E190" s="128"/>
      <c r="F190" s="128"/>
      <c r="H190" s="75"/>
    </row>
    <row r="191" spans="1:8" x14ac:dyDescent="0.3">
      <c r="A191" s="128"/>
      <c r="B191" s="128"/>
      <c r="C191" s="128"/>
      <c r="D191" s="128"/>
      <c r="E191" s="128"/>
      <c r="F191" s="128"/>
      <c r="H191" s="75"/>
    </row>
    <row r="192" spans="1:8" x14ac:dyDescent="0.3">
      <c r="A192" s="128"/>
      <c r="B192" s="128"/>
      <c r="C192" s="128"/>
      <c r="D192" s="128"/>
      <c r="E192" s="128"/>
      <c r="F192" s="128"/>
      <c r="H192" s="75"/>
    </row>
    <row r="193" spans="1:8" x14ac:dyDescent="0.3">
      <c r="A193" s="128"/>
      <c r="B193" s="128"/>
      <c r="C193" s="128"/>
      <c r="D193" s="128"/>
      <c r="E193" s="128"/>
      <c r="F193" s="128"/>
      <c r="H193" s="75"/>
    </row>
    <row r="194" spans="1:8" x14ac:dyDescent="0.3">
      <c r="A194" s="128"/>
      <c r="B194" s="128"/>
      <c r="C194" s="128"/>
      <c r="D194" s="128"/>
      <c r="E194" s="128"/>
      <c r="F194" s="128"/>
      <c r="H194" s="75"/>
    </row>
    <row r="195" spans="1:8" x14ac:dyDescent="0.3">
      <c r="A195" s="128"/>
      <c r="B195" s="128"/>
      <c r="C195" s="128"/>
      <c r="D195" s="128"/>
      <c r="E195" s="128"/>
      <c r="F195" s="128"/>
      <c r="H195" s="75"/>
    </row>
    <row r="196" spans="1:8" x14ac:dyDescent="0.3">
      <c r="A196" s="128"/>
      <c r="B196" s="128"/>
      <c r="C196" s="128"/>
      <c r="D196" s="128"/>
      <c r="E196" s="128"/>
      <c r="F196" s="128"/>
      <c r="H196" s="75"/>
    </row>
    <row r="197" spans="1:8" x14ac:dyDescent="0.3">
      <c r="A197" s="128"/>
      <c r="B197" s="128"/>
      <c r="C197" s="128"/>
      <c r="D197" s="128"/>
      <c r="E197" s="128"/>
      <c r="F197" s="128"/>
      <c r="H197" s="75"/>
    </row>
    <row r="198" spans="1:8" x14ac:dyDescent="0.3">
      <c r="A198" s="128"/>
      <c r="B198" s="128"/>
      <c r="C198" s="128"/>
      <c r="D198" s="128"/>
      <c r="E198" s="128"/>
      <c r="F198" s="128"/>
      <c r="H198" s="75"/>
    </row>
    <row r="199" spans="1:8" x14ac:dyDescent="0.3">
      <c r="A199" s="128"/>
      <c r="B199" s="128"/>
      <c r="C199" s="128"/>
      <c r="D199" s="128"/>
      <c r="E199" s="128"/>
      <c r="F199" s="128"/>
      <c r="H199" s="75"/>
    </row>
    <row r="200" spans="1:8" x14ac:dyDescent="0.3">
      <c r="A200" s="128"/>
      <c r="B200" s="128"/>
      <c r="C200" s="128"/>
      <c r="D200" s="128"/>
      <c r="E200" s="128"/>
      <c r="F200" s="128"/>
      <c r="H200" s="75"/>
    </row>
    <row r="201" spans="1:8" x14ac:dyDescent="0.3">
      <c r="A201" s="128"/>
      <c r="B201" s="128"/>
      <c r="C201" s="128"/>
      <c r="D201" s="128"/>
      <c r="E201" s="128"/>
      <c r="F201" s="128"/>
      <c r="H201" s="75"/>
    </row>
    <row r="202" spans="1:8" x14ac:dyDescent="0.3">
      <c r="A202" s="128"/>
      <c r="B202" s="128"/>
      <c r="C202" s="128"/>
      <c r="D202" s="128"/>
      <c r="E202" s="128"/>
      <c r="F202" s="128"/>
      <c r="H202" s="75"/>
    </row>
    <row r="203" spans="1:8" x14ac:dyDescent="0.3">
      <c r="A203" s="128"/>
      <c r="B203" s="128"/>
      <c r="C203" s="128"/>
      <c r="D203" s="128"/>
      <c r="E203" s="128"/>
      <c r="F203" s="128"/>
      <c r="H203" s="75"/>
    </row>
    <row r="204" spans="1:8" x14ac:dyDescent="0.3">
      <c r="A204" s="128"/>
      <c r="B204" s="128"/>
      <c r="C204" s="128"/>
      <c r="D204" s="128"/>
      <c r="E204" s="128"/>
      <c r="F204" s="128"/>
      <c r="H204" s="75"/>
    </row>
    <row r="205" spans="1:8" x14ac:dyDescent="0.3">
      <c r="A205" s="128"/>
      <c r="B205" s="128"/>
      <c r="C205" s="128"/>
      <c r="D205" s="128"/>
      <c r="E205" s="128"/>
      <c r="F205" s="128"/>
      <c r="H205" s="75"/>
    </row>
    <row r="206" spans="1:8" x14ac:dyDescent="0.3">
      <c r="A206" s="128"/>
      <c r="B206" s="128"/>
      <c r="C206" s="128"/>
      <c r="D206" s="128"/>
      <c r="E206" s="128"/>
      <c r="F206" s="128"/>
      <c r="H206" s="75"/>
    </row>
    <row r="207" spans="1:8" x14ac:dyDescent="0.3">
      <c r="A207" s="128"/>
      <c r="B207" s="128"/>
      <c r="C207" s="128"/>
      <c r="D207" s="128"/>
      <c r="E207" s="128"/>
      <c r="F207" s="128"/>
      <c r="H207" s="75"/>
    </row>
    <row r="208" spans="1:8" x14ac:dyDescent="0.3">
      <c r="A208" s="128"/>
      <c r="B208" s="128"/>
      <c r="C208" s="128"/>
      <c r="D208" s="128"/>
      <c r="E208" s="128"/>
      <c r="F208" s="128"/>
      <c r="H208" s="75"/>
    </row>
    <row r="209" spans="1:8" x14ac:dyDescent="0.3">
      <c r="A209" s="128"/>
      <c r="B209" s="128"/>
      <c r="C209" s="128"/>
      <c r="D209" s="128"/>
      <c r="E209" s="128"/>
      <c r="F209" s="128"/>
      <c r="H209" s="75"/>
    </row>
    <row r="210" spans="1:8" x14ac:dyDescent="0.3">
      <c r="A210" s="128"/>
      <c r="B210" s="128"/>
      <c r="C210" s="128"/>
      <c r="D210" s="128"/>
      <c r="E210" s="128"/>
      <c r="F210" s="128"/>
      <c r="H210" s="75"/>
    </row>
    <row r="211" spans="1:8" x14ac:dyDescent="0.3">
      <c r="A211" s="128"/>
      <c r="B211" s="128"/>
      <c r="C211" s="128"/>
      <c r="D211" s="128"/>
      <c r="E211" s="128"/>
      <c r="F211" s="128"/>
      <c r="H211" s="75"/>
    </row>
    <row r="212" spans="1:8" x14ac:dyDescent="0.3">
      <c r="A212" s="128"/>
      <c r="B212" s="128"/>
      <c r="C212" s="128"/>
      <c r="D212" s="128"/>
      <c r="E212" s="128"/>
      <c r="F212" s="128"/>
      <c r="H212" s="75"/>
    </row>
    <row r="213" spans="1:8" x14ac:dyDescent="0.3">
      <c r="A213" s="128"/>
      <c r="B213" s="128"/>
      <c r="C213" s="128"/>
      <c r="D213" s="128"/>
      <c r="E213" s="128"/>
      <c r="F213" s="128"/>
      <c r="H213" s="75"/>
    </row>
    <row r="214" spans="1:8" x14ac:dyDescent="0.3">
      <c r="A214" s="128"/>
      <c r="B214" s="128"/>
      <c r="C214" s="128"/>
      <c r="D214" s="128"/>
      <c r="E214" s="128"/>
      <c r="F214" s="128"/>
      <c r="H214" s="75"/>
    </row>
    <row r="215" spans="1:8" x14ac:dyDescent="0.3">
      <c r="A215" s="128"/>
      <c r="B215" s="128"/>
      <c r="C215" s="128"/>
      <c r="D215" s="128"/>
      <c r="E215" s="128"/>
      <c r="F215" s="128"/>
      <c r="H215" s="75"/>
    </row>
    <row r="216" spans="1:8" x14ac:dyDescent="0.3">
      <c r="A216" s="128"/>
      <c r="B216" s="128"/>
      <c r="C216" s="128"/>
      <c r="D216" s="128"/>
      <c r="E216" s="128"/>
      <c r="F216" s="128"/>
      <c r="H216" s="75"/>
    </row>
    <row r="217" spans="1:8" x14ac:dyDescent="0.3">
      <c r="A217" s="128"/>
      <c r="B217" s="128"/>
      <c r="C217" s="128"/>
      <c r="D217" s="128"/>
      <c r="E217" s="128"/>
      <c r="F217" s="128"/>
      <c r="H217" s="75"/>
    </row>
    <row r="218" spans="1:8" x14ac:dyDescent="0.3">
      <c r="A218" s="128"/>
      <c r="B218" s="128"/>
      <c r="C218" s="128"/>
      <c r="D218" s="128"/>
      <c r="E218" s="128"/>
      <c r="F218" s="128"/>
      <c r="H218" s="75"/>
    </row>
    <row r="219" spans="1:8" x14ac:dyDescent="0.3">
      <c r="A219" s="128"/>
      <c r="B219" s="128"/>
      <c r="C219" s="128"/>
      <c r="D219" s="128"/>
      <c r="E219" s="128"/>
      <c r="F219" s="128"/>
      <c r="H219" s="75"/>
    </row>
    <row r="220" spans="1:8" x14ac:dyDescent="0.3">
      <c r="A220" s="128"/>
      <c r="B220" s="128"/>
      <c r="C220" s="128"/>
      <c r="D220" s="128"/>
      <c r="E220" s="128"/>
      <c r="F220" s="128"/>
      <c r="H220" s="75"/>
    </row>
    <row r="221" spans="1:8" x14ac:dyDescent="0.3">
      <c r="A221" s="128"/>
      <c r="B221" s="128"/>
      <c r="C221" s="128"/>
      <c r="D221" s="128"/>
      <c r="E221" s="128"/>
      <c r="F221" s="128"/>
      <c r="H221" s="75"/>
    </row>
    <row r="222" spans="1:8" x14ac:dyDescent="0.3">
      <c r="A222" s="128"/>
      <c r="B222" s="128"/>
      <c r="C222" s="128"/>
      <c r="D222" s="128"/>
      <c r="E222" s="128"/>
      <c r="F222" s="128"/>
      <c r="H222" s="75"/>
    </row>
    <row r="223" spans="1:8" x14ac:dyDescent="0.3">
      <c r="A223" s="128"/>
      <c r="B223" s="128"/>
      <c r="C223" s="128"/>
      <c r="D223" s="128"/>
      <c r="E223" s="128"/>
      <c r="F223" s="128"/>
      <c r="H223" s="75"/>
    </row>
    <row r="224" spans="1:8" x14ac:dyDescent="0.3">
      <c r="A224" s="128"/>
      <c r="B224" s="128"/>
      <c r="C224" s="128"/>
      <c r="D224" s="128"/>
      <c r="E224" s="128"/>
      <c r="F224" s="128"/>
      <c r="H224" s="75"/>
    </row>
    <row r="225" spans="1:8" x14ac:dyDescent="0.3">
      <c r="A225" s="128"/>
      <c r="B225" s="128"/>
      <c r="C225" s="128"/>
      <c r="D225" s="128"/>
      <c r="E225" s="128"/>
      <c r="F225" s="128"/>
      <c r="H225" s="75"/>
    </row>
    <row r="226" spans="1:8" x14ac:dyDescent="0.3">
      <c r="A226" s="128"/>
      <c r="B226" s="128"/>
      <c r="C226" s="128"/>
      <c r="D226" s="128"/>
      <c r="E226" s="128"/>
      <c r="F226" s="128"/>
      <c r="H226" s="75"/>
    </row>
    <row r="227" spans="1:8" x14ac:dyDescent="0.3">
      <c r="A227" s="128"/>
      <c r="B227" s="128"/>
      <c r="C227" s="128"/>
      <c r="D227" s="128"/>
      <c r="E227" s="128"/>
      <c r="F227" s="128"/>
      <c r="H227" s="75"/>
    </row>
    <row r="228" spans="1:8" x14ac:dyDescent="0.3">
      <c r="A228" s="128"/>
      <c r="B228" s="128"/>
      <c r="C228" s="128"/>
      <c r="D228" s="128"/>
      <c r="E228" s="128"/>
      <c r="F228" s="128"/>
      <c r="H228" s="75"/>
    </row>
    <row r="229" spans="1:8" x14ac:dyDescent="0.3">
      <c r="A229" s="128"/>
      <c r="B229" s="128"/>
      <c r="C229" s="128"/>
      <c r="D229" s="128"/>
      <c r="E229" s="128"/>
      <c r="F229" s="128"/>
      <c r="H229" s="75"/>
    </row>
    <row r="230" spans="1:8" x14ac:dyDescent="0.3">
      <c r="A230" s="128"/>
      <c r="B230" s="128"/>
      <c r="C230" s="128"/>
      <c r="D230" s="128"/>
      <c r="E230" s="128"/>
      <c r="F230" s="128"/>
      <c r="H230" s="75"/>
    </row>
    <row r="231" spans="1:8" x14ac:dyDescent="0.3">
      <c r="A231" s="128"/>
      <c r="B231" s="128"/>
      <c r="C231" s="128"/>
      <c r="D231" s="128"/>
      <c r="E231" s="128"/>
      <c r="F231" s="128"/>
      <c r="H231" s="75"/>
    </row>
    <row r="232" spans="1:8" x14ac:dyDescent="0.3">
      <c r="A232" s="128"/>
      <c r="B232" s="128"/>
      <c r="C232" s="128"/>
      <c r="D232" s="128"/>
      <c r="E232" s="128"/>
      <c r="F232" s="128"/>
      <c r="H232" s="75"/>
    </row>
    <row r="233" spans="1:8" x14ac:dyDescent="0.3">
      <c r="A233" s="128"/>
      <c r="B233" s="128"/>
      <c r="C233" s="128"/>
      <c r="D233" s="128"/>
      <c r="E233" s="128"/>
      <c r="F233" s="128"/>
      <c r="H233" s="75"/>
    </row>
    <row r="234" spans="1:8" x14ac:dyDescent="0.3">
      <c r="A234" s="128"/>
      <c r="B234" s="128"/>
      <c r="C234" s="128"/>
      <c r="D234" s="128"/>
      <c r="E234" s="128"/>
      <c r="F234" s="128"/>
      <c r="H234" s="75"/>
    </row>
    <row r="235" spans="1:8" x14ac:dyDescent="0.3">
      <c r="A235" s="128"/>
      <c r="B235" s="128"/>
      <c r="C235" s="128"/>
      <c r="D235" s="128"/>
      <c r="E235" s="128"/>
      <c r="F235" s="128"/>
      <c r="H235" s="75"/>
    </row>
    <row r="236" spans="1:8" x14ac:dyDescent="0.3">
      <c r="A236" s="128"/>
      <c r="B236" s="128"/>
      <c r="C236" s="128"/>
      <c r="D236" s="128"/>
      <c r="E236" s="128"/>
      <c r="F236" s="128"/>
      <c r="H236" s="75"/>
    </row>
    <row r="237" spans="1:8" x14ac:dyDescent="0.3">
      <c r="A237" s="128"/>
      <c r="B237" s="128"/>
      <c r="C237" s="128"/>
      <c r="D237" s="128"/>
      <c r="E237" s="128"/>
      <c r="F237" s="128"/>
      <c r="H237" s="75"/>
    </row>
    <row r="238" spans="1:8" x14ac:dyDescent="0.3">
      <c r="A238" s="128"/>
      <c r="B238" s="128"/>
      <c r="C238" s="128"/>
      <c r="D238" s="128"/>
      <c r="E238" s="128"/>
      <c r="F238" s="128"/>
      <c r="H238" s="75"/>
    </row>
    <row r="239" spans="1:8" x14ac:dyDescent="0.3">
      <c r="A239" s="128"/>
      <c r="B239" s="128"/>
      <c r="C239" s="128"/>
      <c r="D239" s="128"/>
      <c r="E239" s="128"/>
      <c r="F239" s="128"/>
      <c r="H239" s="75"/>
    </row>
    <row r="240" spans="1:8" x14ac:dyDescent="0.3">
      <c r="A240" s="128"/>
      <c r="B240" s="128"/>
      <c r="C240" s="128"/>
      <c r="D240" s="128"/>
      <c r="E240" s="128"/>
      <c r="F240" s="128"/>
      <c r="H240" s="75"/>
    </row>
    <row r="241" spans="1:8" x14ac:dyDescent="0.3">
      <c r="A241" s="128"/>
      <c r="B241" s="128"/>
      <c r="C241" s="128"/>
      <c r="D241" s="128"/>
      <c r="E241" s="128"/>
      <c r="F241" s="128"/>
      <c r="H241" s="75"/>
    </row>
    <row r="242" spans="1:8" x14ac:dyDescent="0.3">
      <c r="A242" s="128"/>
      <c r="B242" s="128"/>
      <c r="C242" s="128"/>
      <c r="D242" s="128"/>
      <c r="E242" s="128"/>
      <c r="F242" s="128"/>
      <c r="H242" s="75"/>
    </row>
    <row r="243" spans="1:8" x14ac:dyDescent="0.3">
      <c r="A243" s="128"/>
      <c r="B243" s="128"/>
      <c r="C243" s="128"/>
      <c r="D243" s="128"/>
      <c r="E243" s="128"/>
      <c r="F243" s="128"/>
      <c r="H243" s="75"/>
    </row>
    <row r="244" spans="1:8" x14ac:dyDescent="0.3">
      <c r="A244" s="128"/>
      <c r="B244" s="128"/>
      <c r="C244" s="128"/>
      <c r="D244" s="128"/>
      <c r="E244" s="128"/>
      <c r="F244" s="128"/>
      <c r="H244" s="75"/>
    </row>
    <row r="245" spans="1:8" x14ac:dyDescent="0.3">
      <c r="A245" s="128"/>
      <c r="B245" s="128"/>
      <c r="C245" s="128"/>
      <c r="D245" s="128"/>
      <c r="E245" s="128"/>
      <c r="F245" s="128"/>
      <c r="H245" s="75"/>
    </row>
    <row r="246" spans="1:8" x14ac:dyDescent="0.3">
      <c r="A246" s="128"/>
      <c r="B246" s="128"/>
      <c r="C246" s="128"/>
      <c r="D246" s="128"/>
      <c r="E246" s="128"/>
      <c r="F246" s="128"/>
      <c r="H246" s="75"/>
    </row>
    <row r="247" spans="1:8" x14ac:dyDescent="0.3">
      <c r="A247" s="128"/>
      <c r="B247" s="128"/>
      <c r="C247" s="128"/>
      <c r="D247" s="128"/>
      <c r="E247" s="128"/>
      <c r="F247" s="128"/>
      <c r="H247" s="75"/>
    </row>
    <row r="248" spans="1:8" x14ac:dyDescent="0.3">
      <c r="A248" s="128"/>
      <c r="B248" s="128"/>
      <c r="C248" s="128"/>
      <c r="D248" s="128"/>
      <c r="E248" s="128"/>
      <c r="F248" s="128"/>
      <c r="H248" s="75"/>
    </row>
    <row r="249" spans="1:8" x14ac:dyDescent="0.3">
      <c r="A249" s="128"/>
      <c r="B249" s="128"/>
      <c r="C249" s="128"/>
      <c r="D249" s="128"/>
      <c r="E249" s="128"/>
      <c r="F249" s="128"/>
      <c r="H249" s="75"/>
    </row>
    <row r="250" spans="1:8" x14ac:dyDescent="0.3">
      <c r="A250" s="128"/>
      <c r="B250" s="128"/>
      <c r="C250" s="128"/>
      <c r="D250" s="128"/>
      <c r="E250" s="128"/>
      <c r="F250" s="128"/>
      <c r="H250" s="75"/>
    </row>
    <row r="251" spans="1:8" x14ac:dyDescent="0.3">
      <c r="A251" s="128"/>
      <c r="B251" s="128"/>
      <c r="C251" s="128"/>
      <c r="D251" s="128"/>
      <c r="E251" s="128"/>
      <c r="F251" s="128"/>
      <c r="H251" s="75"/>
    </row>
    <row r="252" spans="1:8" x14ac:dyDescent="0.3">
      <c r="A252" s="128"/>
      <c r="B252" s="128"/>
      <c r="C252" s="128"/>
      <c r="D252" s="128"/>
      <c r="E252" s="128"/>
      <c r="F252" s="128"/>
      <c r="H252" s="75"/>
    </row>
    <row r="253" spans="1:8" x14ac:dyDescent="0.3">
      <c r="A253" s="128"/>
      <c r="B253" s="128"/>
      <c r="C253" s="128"/>
      <c r="D253" s="128"/>
      <c r="E253" s="128"/>
      <c r="F253" s="128"/>
      <c r="H253" s="75"/>
    </row>
    <row r="254" spans="1:8" x14ac:dyDescent="0.3">
      <c r="A254" s="128"/>
      <c r="B254" s="128"/>
      <c r="C254" s="128"/>
      <c r="D254" s="128"/>
      <c r="E254" s="128"/>
      <c r="F254" s="128"/>
      <c r="H254" s="75"/>
    </row>
    <row r="255" spans="1:8" x14ac:dyDescent="0.3">
      <c r="A255" s="128"/>
      <c r="B255" s="128"/>
      <c r="C255" s="128"/>
      <c r="D255" s="128"/>
      <c r="E255" s="128"/>
      <c r="F255" s="128"/>
      <c r="H255" s="75"/>
    </row>
    <row r="256" spans="1:8" x14ac:dyDescent="0.3">
      <c r="A256" s="128"/>
      <c r="B256" s="128"/>
      <c r="C256" s="128"/>
      <c r="D256" s="128"/>
      <c r="E256" s="128"/>
      <c r="F256" s="128"/>
      <c r="H256" s="75"/>
    </row>
    <row r="257" spans="1:8" x14ac:dyDescent="0.3">
      <c r="A257" s="128"/>
      <c r="B257" s="128"/>
      <c r="C257" s="128"/>
      <c r="D257" s="128"/>
      <c r="E257" s="128"/>
      <c r="F257" s="128"/>
      <c r="H257" s="75"/>
    </row>
    <row r="258" spans="1:8" x14ac:dyDescent="0.3">
      <c r="A258" s="128"/>
      <c r="B258" s="128"/>
      <c r="C258" s="128"/>
      <c r="D258" s="128"/>
      <c r="E258" s="128"/>
      <c r="F258" s="128"/>
      <c r="H258" s="75"/>
    </row>
    <row r="259" spans="1:8" x14ac:dyDescent="0.3">
      <c r="A259" s="128"/>
      <c r="B259" s="128"/>
      <c r="C259" s="128"/>
      <c r="D259" s="128"/>
      <c r="E259" s="128"/>
      <c r="F259" s="128"/>
      <c r="H259" s="75"/>
    </row>
    <row r="260" spans="1:8" x14ac:dyDescent="0.3">
      <c r="A260" s="128"/>
      <c r="B260" s="128"/>
      <c r="C260" s="128"/>
      <c r="D260" s="128"/>
      <c r="E260" s="128"/>
      <c r="F260" s="128"/>
      <c r="H260" s="75"/>
    </row>
    <row r="261" spans="1:8" x14ac:dyDescent="0.3">
      <c r="A261" s="128"/>
      <c r="B261" s="128"/>
      <c r="C261" s="128"/>
      <c r="D261" s="128"/>
      <c r="E261" s="128"/>
      <c r="F261" s="128"/>
      <c r="H261" s="75"/>
    </row>
    <row r="262" spans="1:8" x14ac:dyDescent="0.3">
      <c r="A262" s="128"/>
      <c r="B262" s="128"/>
      <c r="C262" s="128"/>
      <c r="D262" s="128"/>
      <c r="E262" s="128"/>
      <c r="F262" s="128"/>
      <c r="H262" s="75"/>
    </row>
    <row r="263" spans="1:8" x14ac:dyDescent="0.3">
      <c r="A263" s="128"/>
      <c r="B263" s="128"/>
      <c r="C263" s="128"/>
      <c r="D263" s="128"/>
      <c r="E263" s="128"/>
      <c r="F263" s="128"/>
      <c r="H263" s="75"/>
    </row>
    <row r="264" spans="1:8" x14ac:dyDescent="0.3">
      <c r="A264" s="128"/>
      <c r="B264" s="128"/>
      <c r="C264" s="128"/>
      <c r="D264" s="128"/>
      <c r="E264" s="128"/>
      <c r="F264" s="128"/>
      <c r="H264" s="75"/>
    </row>
    <row r="265" spans="1:8" x14ac:dyDescent="0.3">
      <c r="A265" s="128"/>
      <c r="B265" s="128"/>
      <c r="C265" s="128"/>
      <c r="D265" s="128"/>
      <c r="E265" s="128"/>
      <c r="F265" s="128"/>
      <c r="H265" s="75"/>
    </row>
    <row r="266" spans="1:8" x14ac:dyDescent="0.3">
      <c r="A266" s="128"/>
      <c r="B266" s="128"/>
      <c r="C266" s="128"/>
      <c r="D266" s="128"/>
      <c r="E266" s="128"/>
      <c r="F266" s="128"/>
      <c r="H266" s="75"/>
    </row>
    <row r="267" spans="1:8" x14ac:dyDescent="0.3">
      <c r="A267" s="128"/>
      <c r="B267" s="128"/>
      <c r="C267" s="128"/>
      <c r="D267" s="128"/>
      <c r="E267" s="128"/>
      <c r="F267" s="128"/>
      <c r="H267" s="75"/>
    </row>
    <row r="268" spans="1:8" x14ac:dyDescent="0.3">
      <c r="A268" s="128"/>
      <c r="B268" s="128"/>
      <c r="C268" s="128"/>
      <c r="D268" s="128"/>
      <c r="E268" s="128"/>
      <c r="F268" s="128"/>
      <c r="H268" s="75"/>
    </row>
    <row r="269" spans="1:8" x14ac:dyDescent="0.3">
      <c r="A269" s="128"/>
      <c r="B269" s="128"/>
      <c r="C269" s="128"/>
      <c r="D269" s="128"/>
      <c r="E269" s="128"/>
      <c r="F269" s="128"/>
      <c r="H269" s="75"/>
    </row>
    <row r="270" spans="1:8" x14ac:dyDescent="0.3">
      <c r="A270" s="128"/>
      <c r="B270" s="128"/>
      <c r="C270" s="128"/>
      <c r="D270" s="128"/>
      <c r="E270" s="128"/>
      <c r="F270" s="128"/>
      <c r="H270" s="75"/>
    </row>
    <row r="271" spans="1:8" x14ac:dyDescent="0.3">
      <c r="A271" s="128"/>
      <c r="B271" s="128"/>
      <c r="C271" s="128"/>
      <c r="D271" s="128"/>
      <c r="E271" s="128"/>
      <c r="F271" s="128"/>
      <c r="H271" s="75"/>
    </row>
    <row r="272" spans="1:8" x14ac:dyDescent="0.3">
      <c r="A272" s="128"/>
      <c r="B272" s="128"/>
      <c r="C272" s="128"/>
      <c r="D272" s="128"/>
      <c r="E272" s="128"/>
      <c r="F272" s="128"/>
      <c r="H272" s="75"/>
    </row>
    <row r="273" spans="1:8" x14ac:dyDescent="0.3">
      <c r="A273" s="128"/>
      <c r="B273" s="128"/>
      <c r="C273" s="128"/>
      <c r="D273" s="128"/>
      <c r="E273" s="128"/>
      <c r="F273" s="128"/>
      <c r="H273" s="75"/>
    </row>
    <row r="274" spans="1:8" x14ac:dyDescent="0.3">
      <c r="A274" s="128"/>
      <c r="B274" s="128"/>
      <c r="C274" s="128"/>
      <c r="D274" s="128"/>
      <c r="E274" s="128"/>
      <c r="F274" s="128"/>
      <c r="H274" s="75"/>
    </row>
    <row r="275" spans="1:8" x14ac:dyDescent="0.3">
      <c r="A275" s="128"/>
      <c r="B275" s="128"/>
      <c r="C275" s="128"/>
      <c r="D275" s="128"/>
      <c r="E275" s="128"/>
      <c r="F275" s="128"/>
      <c r="H275" s="75"/>
    </row>
    <row r="276" spans="1:8" x14ac:dyDescent="0.3">
      <c r="A276" s="128"/>
      <c r="B276" s="128"/>
      <c r="C276" s="128"/>
      <c r="D276" s="128"/>
      <c r="E276" s="128"/>
      <c r="F276" s="128"/>
      <c r="H276" s="75"/>
    </row>
    <row r="277" spans="1:8" x14ac:dyDescent="0.3">
      <c r="A277" s="128"/>
      <c r="B277" s="128"/>
      <c r="C277" s="128"/>
      <c r="D277" s="128"/>
      <c r="E277" s="128"/>
      <c r="F277" s="128"/>
      <c r="H277" s="75"/>
    </row>
    <row r="278" spans="1:8" x14ac:dyDescent="0.3">
      <c r="A278" s="128"/>
      <c r="B278" s="128"/>
      <c r="C278" s="128"/>
      <c r="D278" s="128"/>
      <c r="E278" s="128"/>
      <c r="F278" s="128"/>
      <c r="H278" s="75"/>
    </row>
    <row r="279" spans="1:8" x14ac:dyDescent="0.3">
      <c r="A279" s="128"/>
      <c r="B279" s="128"/>
      <c r="C279" s="128"/>
      <c r="D279" s="128"/>
      <c r="E279" s="128"/>
      <c r="F279" s="128"/>
      <c r="H279" s="75"/>
    </row>
    <row r="280" spans="1:8" x14ac:dyDescent="0.3">
      <c r="A280" s="128"/>
      <c r="B280" s="128"/>
      <c r="C280" s="128"/>
      <c r="D280" s="128"/>
      <c r="E280" s="128"/>
      <c r="F280" s="128"/>
      <c r="H280" s="75"/>
    </row>
    <row r="281" spans="1:8" x14ac:dyDescent="0.3">
      <c r="A281" s="128"/>
      <c r="B281" s="128"/>
      <c r="C281" s="128"/>
      <c r="D281" s="128"/>
      <c r="E281" s="128"/>
      <c r="F281" s="128"/>
      <c r="H281" s="75"/>
    </row>
    <row r="282" spans="1:8" x14ac:dyDescent="0.3">
      <c r="A282" s="128"/>
      <c r="B282" s="128"/>
      <c r="C282" s="128"/>
      <c r="D282" s="128"/>
      <c r="E282" s="128"/>
      <c r="F282" s="128"/>
      <c r="H282" s="75"/>
    </row>
    <row r="283" spans="1:8" x14ac:dyDescent="0.3">
      <c r="A283" s="128"/>
      <c r="B283" s="128"/>
      <c r="C283" s="128"/>
      <c r="D283" s="128"/>
      <c r="E283" s="128"/>
      <c r="F283" s="128"/>
      <c r="H283" s="75"/>
    </row>
    <row r="284" spans="1:8" x14ac:dyDescent="0.3">
      <c r="A284" s="128"/>
      <c r="B284" s="128"/>
      <c r="C284" s="128"/>
      <c r="D284" s="128"/>
      <c r="E284" s="128"/>
      <c r="F284" s="128"/>
      <c r="H284" s="75"/>
    </row>
    <row r="285" spans="1:8" x14ac:dyDescent="0.3">
      <c r="A285" s="128"/>
      <c r="B285" s="128"/>
      <c r="C285" s="128"/>
      <c r="D285" s="128"/>
      <c r="E285" s="128"/>
      <c r="F285" s="128"/>
      <c r="H285" s="75"/>
    </row>
    <row r="286" spans="1:8" x14ac:dyDescent="0.3">
      <c r="A286" s="128"/>
      <c r="B286" s="128"/>
      <c r="C286" s="128"/>
      <c r="D286" s="128"/>
      <c r="E286" s="128"/>
      <c r="F286" s="128"/>
      <c r="H286" s="75"/>
    </row>
    <row r="287" spans="1:8" x14ac:dyDescent="0.3">
      <c r="A287" s="128"/>
      <c r="B287" s="128"/>
      <c r="C287" s="128"/>
      <c r="D287" s="128"/>
      <c r="E287" s="128"/>
      <c r="F287" s="128"/>
      <c r="H287" s="75"/>
    </row>
    <row r="288" spans="1:8" x14ac:dyDescent="0.3">
      <c r="A288" s="128"/>
      <c r="B288" s="128"/>
      <c r="C288" s="128"/>
      <c r="D288" s="128"/>
      <c r="E288" s="128"/>
      <c r="F288" s="128"/>
      <c r="H288" s="75"/>
    </row>
    <row r="289" spans="1:8" x14ac:dyDescent="0.3">
      <c r="A289" s="128"/>
      <c r="B289" s="128"/>
      <c r="C289" s="128"/>
      <c r="D289" s="128"/>
      <c r="E289" s="128"/>
      <c r="F289" s="128"/>
      <c r="H289" s="75"/>
    </row>
    <row r="290" spans="1:8" x14ac:dyDescent="0.3">
      <c r="A290" s="128"/>
      <c r="B290" s="128"/>
      <c r="C290" s="128"/>
      <c r="D290" s="128"/>
      <c r="E290" s="128"/>
      <c r="F290" s="128"/>
      <c r="H290" s="75"/>
    </row>
    <row r="291" spans="1:8" x14ac:dyDescent="0.3">
      <c r="A291" s="128"/>
      <c r="B291" s="128"/>
      <c r="C291" s="128"/>
      <c r="D291" s="128"/>
      <c r="E291" s="128"/>
      <c r="F291" s="128"/>
      <c r="H291" s="75"/>
    </row>
    <row r="292" spans="1:8" x14ac:dyDescent="0.3">
      <c r="A292" s="128"/>
      <c r="B292" s="128"/>
      <c r="C292" s="128"/>
      <c r="D292" s="128"/>
      <c r="E292" s="128"/>
      <c r="F292" s="128"/>
      <c r="H292" s="75"/>
    </row>
    <row r="293" spans="1:8" x14ac:dyDescent="0.3">
      <c r="A293" s="128"/>
      <c r="B293" s="128"/>
      <c r="C293" s="128"/>
      <c r="D293" s="128"/>
      <c r="E293" s="128"/>
      <c r="F293" s="128"/>
      <c r="H293" s="75"/>
    </row>
    <row r="294" spans="1:8" x14ac:dyDescent="0.3">
      <c r="A294" s="128"/>
      <c r="B294" s="128"/>
      <c r="C294" s="128"/>
      <c r="D294" s="128"/>
      <c r="E294" s="128"/>
      <c r="F294" s="128"/>
      <c r="H294" s="75"/>
    </row>
    <row r="295" spans="1:8" x14ac:dyDescent="0.3">
      <c r="A295" s="128"/>
      <c r="B295" s="128"/>
      <c r="C295" s="128"/>
      <c r="D295" s="128"/>
      <c r="E295" s="128"/>
      <c r="F295" s="128"/>
      <c r="H295" s="75"/>
    </row>
    <row r="296" spans="1:8" x14ac:dyDescent="0.3">
      <c r="A296" s="128"/>
      <c r="B296" s="128"/>
      <c r="C296" s="128"/>
      <c r="D296" s="128"/>
      <c r="E296" s="128"/>
      <c r="F296" s="128"/>
      <c r="H296" s="75"/>
    </row>
    <row r="297" spans="1:8" x14ac:dyDescent="0.3">
      <c r="A297" s="128"/>
      <c r="B297" s="128"/>
      <c r="C297" s="128"/>
      <c r="D297" s="128"/>
      <c r="E297" s="128"/>
      <c r="F297" s="128"/>
      <c r="H297" s="75"/>
    </row>
    <row r="298" spans="1:8" x14ac:dyDescent="0.3">
      <c r="A298" s="128"/>
      <c r="B298" s="128"/>
      <c r="C298" s="128"/>
      <c r="D298" s="128"/>
      <c r="E298" s="128"/>
      <c r="F298" s="128"/>
      <c r="H298" s="75"/>
    </row>
    <row r="299" spans="1:8" x14ac:dyDescent="0.3">
      <c r="A299" s="128"/>
      <c r="B299" s="128"/>
      <c r="C299" s="128"/>
      <c r="D299" s="128"/>
      <c r="E299" s="128"/>
      <c r="F299" s="128"/>
      <c r="H299" s="75"/>
    </row>
    <row r="300" spans="1:8" x14ac:dyDescent="0.3">
      <c r="A300" s="128"/>
      <c r="B300" s="128"/>
      <c r="C300" s="128"/>
      <c r="D300" s="128"/>
      <c r="E300" s="128"/>
      <c r="F300" s="128"/>
      <c r="H300" s="75"/>
    </row>
    <row r="301" spans="1:8" x14ac:dyDescent="0.3">
      <c r="A301" s="128"/>
      <c r="B301" s="128"/>
      <c r="C301" s="128"/>
      <c r="D301" s="128"/>
      <c r="E301" s="128"/>
      <c r="F301" s="128"/>
      <c r="H301" s="75"/>
    </row>
    <row r="302" spans="1:8" x14ac:dyDescent="0.3">
      <c r="A302" s="128"/>
      <c r="B302" s="128"/>
      <c r="C302" s="128"/>
      <c r="D302" s="128"/>
      <c r="E302" s="128"/>
      <c r="F302" s="128"/>
      <c r="H302" s="75"/>
    </row>
    <row r="303" spans="1:8" x14ac:dyDescent="0.3">
      <c r="A303" s="128"/>
      <c r="B303" s="128"/>
      <c r="C303" s="128"/>
      <c r="D303" s="128"/>
      <c r="E303" s="128"/>
      <c r="F303" s="128"/>
      <c r="H303" s="75"/>
    </row>
    <row r="304" spans="1:8" x14ac:dyDescent="0.3">
      <c r="A304" s="128"/>
      <c r="B304" s="128"/>
      <c r="C304" s="128"/>
      <c r="D304" s="128"/>
      <c r="E304" s="128"/>
      <c r="F304" s="128"/>
      <c r="H304" s="75"/>
    </row>
    <row r="305" spans="1:8" x14ac:dyDescent="0.3">
      <c r="A305" s="128"/>
      <c r="B305" s="128"/>
      <c r="C305" s="128"/>
      <c r="D305" s="128"/>
      <c r="E305" s="128"/>
      <c r="F305" s="128"/>
      <c r="H305" s="75"/>
    </row>
    <row r="306" spans="1:8" x14ac:dyDescent="0.3">
      <c r="A306" s="128"/>
      <c r="B306" s="128"/>
      <c r="C306" s="128"/>
      <c r="D306" s="128"/>
      <c r="E306" s="128"/>
      <c r="F306" s="128"/>
      <c r="H306" s="75"/>
    </row>
    <row r="307" spans="1:8" x14ac:dyDescent="0.3">
      <c r="A307" s="128"/>
      <c r="B307" s="128"/>
      <c r="C307" s="128"/>
      <c r="D307" s="128"/>
      <c r="E307" s="128"/>
      <c r="F307" s="128"/>
      <c r="H307" s="75"/>
    </row>
    <row r="308" spans="1:8" x14ac:dyDescent="0.3">
      <c r="A308" s="128"/>
      <c r="B308" s="128"/>
      <c r="C308" s="128"/>
      <c r="D308" s="128"/>
      <c r="E308" s="128"/>
      <c r="F308" s="128"/>
      <c r="H308" s="75"/>
    </row>
    <row r="309" spans="1:8" x14ac:dyDescent="0.3">
      <c r="A309" s="128"/>
      <c r="B309" s="128"/>
      <c r="C309" s="128"/>
      <c r="D309" s="128"/>
      <c r="E309" s="128"/>
      <c r="F309" s="128"/>
      <c r="H309" s="75"/>
    </row>
    <row r="310" spans="1:8" x14ac:dyDescent="0.3">
      <c r="A310" s="128"/>
      <c r="B310" s="128"/>
      <c r="C310" s="128"/>
      <c r="D310" s="128"/>
      <c r="E310" s="128"/>
      <c r="F310" s="128"/>
      <c r="H310" s="75"/>
    </row>
    <row r="311" spans="1:8" x14ac:dyDescent="0.3">
      <c r="A311" s="128"/>
      <c r="B311" s="128"/>
      <c r="C311" s="128"/>
      <c r="D311" s="128"/>
      <c r="E311" s="128"/>
      <c r="F311" s="128"/>
      <c r="H311" s="75"/>
    </row>
    <row r="312" spans="1:8" x14ac:dyDescent="0.3">
      <c r="A312" s="128"/>
      <c r="B312" s="128"/>
      <c r="C312" s="128"/>
      <c r="D312" s="128"/>
      <c r="E312" s="128"/>
      <c r="F312" s="128"/>
      <c r="H312" s="75"/>
    </row>
    <row r="313" spans="1:8" x14ac:dyDescent="0.3">
      <c r="A313" s="128"/>
      <c r="B313" s="128"/>
      <c r="C313" s="128"/>
      <c r="D313" s="128"/>
      <c r="E313" s="128"/>
      <c r="F313" s="128"/>
      <c r="H313" s="75"/>
    </row>
    <row r="314" spans="1:8" x14ac:dyDescent="0.3">
      <c r="A314" s="128"/>
      <c r="B314" s="128"/>
      <c r="C314" s="128"/>
      <c r="D314" s="128"/>
      <c r="E314" s="128"/>
      <c r="F314" s="128"/>
      <c r="H314" s="75"/>
    </row>
    <row r="315" spans="1:8" x14ac:dyDescent="0.3">
      <c r="A315" s="128"/>
      <c r="B315" s="128"/>
      <c r="C315" s="128"/>
      <c r="D315" s="128"/>
      <c r="E315" s="128"/>
      <c r="F315" s="128"/>
      <c r="H315" s="75"/>
    </row>
    <row r="316" spans="1:8" x14ac:dyDescent="0.3">
      <c r="A316" s="128"/>
      <c r="B316" s="128"/>
      <c r="C316" s="128"/>
      <c r="D316" s="128"/>
      <c r="E316" s="128"/>
      <c r="F316" s="128"/>
      <c r="H316" s="75"/>
    </row>
    <row r="317" spans="1:8" x14ac:dyDescent="0.3">
      <c r="A317" s="128"/>
      <c r="B317" s="128"/>
      <c r="C317" s="128"/>
      <c r="D317" s="128"/>
      <c r="E317" s="128"/>
      <c r="F317" s="128"/>
      <c r="H317" s="75"/>
    </row>
    <row r="318" spans="1:8" x14ac:dyDescent="0.3">
      <c r="A318" s="128"/>
      <c r="B318" s="128"/>
      <c r="C318" s="128"/>
      <c r="D318" s="128"/>
      <c r="E318" s="128"/>
      <c r="F318" s="128"/>
      <c r="H318" s="75"/>
    </row>
    <row r="319" spans="1:8" x14ac:dyDescent="0.3">
      <c r="A319" s="128"/>
      <c r="B319" s="128"/>
      <c r="C319" s="128"/>
      <c r="D319" s="128"/>
      <c r="E319" s="128"/>
      <c r="F319" s="128"/>
      <c r="H319" s="75"/>
    </row>
    <row r="320" spans="1:8" x14ac:dyDescent="0.3">
      <c r="A320" s="128"/>
      <c r="B320" s="128"/>
      <c r="C320" s="128"/>
      <c r="D320" s="128"/>
      <c r="E320" s="128"/>
      <c r="F320" s="128"/>
      <c r="H320" s="75"/>
    </row>
    <row r="321" spans="1:8" x14ac:dyDescent="0.3">
      <c r="A321" s="128"/>
      <c r="B321" s="128"/>
      <c r="C321" s="128"/>
      <c r="D321" s="128"/>
      <c r="E321" s="128"/>
      <c r="F321" s="128"/>
      <c r="H321" s="75"/>
    </row>
    <row r="322" spans="1:8" x14ac:dyDescent="0.3">
      <c r="A322" s="128"/>
      <c r="B322" s="128"/>
      <c r="C322" s="128"/>
      <c r="D322" s="128"/>
      <c r="E322" s="128"/>
      <c r="F322" s="128"/>
      <c r="H322" s="75"/>
    </row>
    <row r="323" spans="1:8" x14ac:dyDescent="0.3">
      <c r="A323" s="128"/>
      <c r="B323" s="128"/>
      <c r="C323" s="128"/>
      <c r="D323" s="128"/>
      <c r="E323" s="128"/>
      <c r="F323" s="128"/>
      <c r="H323" s="75"/>
    </row>
    <row r="324" spans="1:8" x14ac:dyDescent="0.3">
      <c r="A324" s="128"/>
      <c r="B324" s="128"/>
      <c r="C324" s="128"/>
      <c r="D324" s="128"/>
      <c r="E324" s="128"/>
      <c r="F324" s="128"/>
      <c r="H324" s="75"/>
    </row>
    <row r="325" spans="1:8" x14ac:dyDescent="0.3">
      <c r="A325" s="128"/>
      <c r="B325" s="128"/>
      <c r="C325" s="128"/>
      <c r="D325" s="128"/>
      <c r="E325" s="128"/>
      <c r="F325" s="128"/>
      <c r="H325" s="75"/>
    </row>
    <row r="326" spans="1:8" x14ac:dyDescent="0.3">
      <c r="A326" s="128"/>
      <c r="B326" s="128"/>
      <c r="C326" s="128"/>
      <c r="D326" s="128"/>
      <c r="E326" s="128"/>
      <c r="F326" s="128"/>
      <c r="H326" s="75"/>
    </row>
    <row r="327" spans="1:8" x14ac:dyDescent="0.3">
      <c r="A327" s="128"/>
      <c r="B327" s="128"/>
      <c r="C327" s="128"/>
      <c r="D327" s="128"/>
      <c r="E327" s="128"/>
      <c r="F327" s="128"/>
      <c r="H327" s="75"/>
    </row>
    <row r="328" spans="1:8" x14ac:dyDescent="0.3">
      <c r="A328" s="128"/>
      <c r="B328" s="128"/>
      <c r="C328" s="128"/>
      <c r="D328" s="128"/>
      <c r="E328" s="128"/>
      <c r="F328" s="128"/>
      <c r="H328" s="75"/>
    </row>
    <row r="329" spans="1:8" x14ac:dyDescent="0.3">
      <c r="A329" s="128"/>
      <c r="B329" s="128"/>
      <c r="C329" s="128"/>
      <c r="D329" s="128"/>
      <c r="E329" s="128"/>
      <c r="F329" s="128"/>
      <c r="H329" s="75"/>
    </row>
    <row r="330" spans="1:8" x14ac:dyDescent="0.3">
      <c r="A330" s="128"/>
      <c r="B330" s="128"/>
      <c r="C330" s="128"/>
      <c r="D330" s="128"/>
      <c r="E330" s="128"/>
      <c r="F330" s="128"/>
      <c r="H330" s="75"/>
    </row>
    <row r="331" spans="1:8" x14ac:dyDescent="0.3">
      <c r="A331" s="128"/>
      <c r="B331" s="128"/>
      <c r="C331" s="128"/>
      <c r="D331" s="128"/>
      <c r="E331" s="128"/>
      <c r="F331" s="128"/>
      <c r="H331" s="75"/>
    </row>
    <row r="332" spans="1:8" x14ac:dyDescent="0.3">
      <c r="A332" s="128"/>
      <c r="B332" s="128"/>
      <c r="C332" s="128"/>
      <c r="D332" s="128"/>
      <c r="E332" s="128"/>
      <c r="F332" s="128"/>
      <c r="H332" s="75"/>
    </row>
    <row r="333" spans="1:8" x14ac:dyDescent="0.3">
      <c r="A333" s="128"/>
      <c r="B333" s="128"/>
      <c r="C333" s="128"/>
      <c r="D333" s="128"/>
      <c r="E333" s="128"/>
      <c r="F333" s="128"/>
      <c r="H333" s="75"/>
    </row>
    <row r="334" spans="1:8" x14ac:dyDescent="0.3">
      <c r="A334" s="128"/>
      <c r="B334" s="128"/>
      <c r="C334" s="128"/>
      <c r="D334" s="128"/>
      <c r="E334" s="128"/>
      <c r="F334" s="128"/>
      <c r="H334" s="75"/>
    </row>
    <row r="335" spans="1:8" x14ac:dyDescent="0.3">
      <c r="A335" s="128"/>
      <c r="B335" s="128"/>
      <c r="C335" s="128"/>
      <c r="D335" s="128"/>
      <c r="E335" s="128"/>
      <c r="F335" s="128"/>
      <c r="H335" s="75"/>
    </row>
    <row r="336" spans="1:8" x14ac:dyDescent="0.3">
      <c r="A336" s="128"/>
      <c r="B336" s="128"/>
      <c r="C336" s="128"/>
      <c r="D336" s="128"/>
      <c r="E336" s="128"/>
      <c r="F336" s="128"/>
      <c r="H336" s="75"/>
    </row>
    <row r="337" spans="1:8" x14ac:dyDescent="0.3">
      <c r="A337" s="128"/>
      <c r="B337" s="128"/>
      <c r="C337" s="128"/>
      <c r="D337" s="128"/>
      <c r="E337" s="128"/>
      <c r="F337" s="128"/>
      <c r="H337" s="75"/>
    </row>
    <row r="338" spans="1:8" x14ac:dyDescent="0.3">
      <c r="A338" s="128"/>
      <c r="B338" s="128"/>
      <c r="C338" s="128"/>
      <c r="D338" s="128"/>
      <c r="E338" s="128"/>
      <c r="F338" s="128"/>
      <c r="H338" s="75"/>
    </row>
    <row r="339" spans="1:8" x14ac:dyDescent="0.3">
      <c r="A339" s="128"/>
      <c r="B339" s="128"/>
      <c r="C339" s="128"/>
      <c r="D339" s="128"/>
      <c r="E339" s="128"/>
      <c r="F339" s="128"/>
      <c r="H339" s="75"/>
    </row>
    <row r="340" spans="1:8" x14ac:dyDescent="0.3">
      <c r="A340" s="128"/>
      <c r="B340" s="128"/>
      <c r="C340" s="128"/>
      <c r="D340" s="128"/>
      <c r="E340" s="128"/>
      <c r="F340" s="128"/>
      <c r="H340" s="75"/>
    </row>
    <row r="341" spans="1:8" x14ac:dyDescent="0.3">
      <c r="A341" s="128"/>
      <c r="B341" s="128"/>
      <c r="C341" s="128"/>
      <c r="D341" s="128"/>
      <c r="E341" s="128"/>
      <c r="F341" s="128"/>
      <c r="H341" s="75"/>
    </row>
    <row r="342" spans="1:8" x14ac:dyDescent="0.3">
      <c r="A342" s="128"/>
      <c r="B342" s="128"/>
      <c r="C342" s="128"/>
      <c r="D342" s="128"/>
      <c r="E342" s="128"/>
      <c r="F342" s="128"/>
      <c r="H342" s="75"/>
    </row>
    <row r="343" spans="1:8" x14ac:dyDescent="0.3">
      <c r="A343" s="128"/>
      <c r="B343" s="128"/>
      <c r="C343" s="128"/>
      <c r="D343" s="128"/>
      <c r="E343" s="128"/>
      <c r="F343" s="128"/>
      <c r="H343" s="75"/>
    </row>
    <row r="344" spans="1:8" x14ac:dyDescent="0.3">
      <c r="A344" s="128"/>
      <c r="B344" s="128"/>
      <c r="C344" s="128"/>
      <c r="D344" s="128"/>
      <c r="E344" s="128"/>
      <c r="F344" s="128"/>
      <c r="H344" s="75"/>
    </row>
    <row r="345" spans="1:8" x14ac:dyDescent="0.3">
      <c r="A345" s="128"/>
      <c r="B345" s="128"/>
      <c r="C345" s="128"/>
      <c r="D345" s="128"/>
      <c r="E345" s="128"/>
      <c r="F345" s="128"/>
      <c r="H345" s="75"/>
    </row>
    <row r="346" spans="1:8" x14ac:dyDescent="0.3">
      <c r="A346" s="128"/>
      <c r="B346" s="128"/>
      <c r="C346" s="128"/>
      <c r="D346" s="128"/>
      <c r="E346" s="128"/>
      <c r="F346" s="128"/>
      <c r="H346" s="75"/>
    </row>
    <row r="347" spans="1:8" x14ac:dyDescent="0.3">
      <c r="A347" s="128"/>
      <c r="B347" s="128"/>
      <c r="C347" s="128"/>
      <c r="D347" s="128"/>
      <c r="E347" s="128"/>
      <c r="F347" s="128"/>
      <c r="H347" s="75"/>
    </row>
    <row r="348" spans="1:8" x14ac:dyDescent="0.3">
      <c r="A348" s="128"/>
      <c r="B348" s="128"/>
      <c r="C348" s="128"/>
      <c r="D348" s="128"/>
      <c r="E348" s="128"/>
      <c r="F348" s="128"/>
      <c r="H348" s="75"/>
    </row>
    <row r="349" spans="1:8" x14ac:dyDescent="0.3">
      <c r="A349" s="128"/>
      <c r="B349" s="128"/>
      <c r="C349" s="128"/>
      <c r="D349" s="128"/>
      <c r="E349" s="128"/>
      <c r="F349" s="128"/>
      <c r="H349" s="75"/>
    </row>
    <row r="350" spans="1:8" x14ac:dyDescent="0.3">
      <c r="A350" s="128"/>
      <c r="B350" s="128"/>
      <c r="C350" s="128"/>
      <c r="D350" s="128"/>
      <c r="E350" s="128"/>
      <c r="F350" s="128"/>
      <c r="H350" s="75"/>
    </row>
    <row r="351" spans="1:8" x14ac:dyDescent="0.3">
      <c r="A351" s="128"/>
      <c r="B351" s="128"/>
      <c r="C351" s="128"/>
      <c r="D351" s="128"/>
      <c r="E351" s="128"/>
      <c r="F351" s="128"/>
      <c r="H351" s="75"/>
    </row>
    <row r="352" spans="1:8" x14ac:dyDescent="0.3">
      <c r="A352" s="128"/>
      <c r="B352" s="128"/>
      <c r="C352" s="128"/>
      <c r="D352" s="128"/>
      <c r="E352" s="128"/>
      <c r="F352" s="128"/>
      <c r="H352" s="75"/>
    </row>
    <row r="353" spans="1:8" x14ac:dyDescent="0.3">
      <c r="A353" s="128"/>
      <c r="B353" s="128"/>
      <c r="C353" s="128"/>
      <c r="D353" s="128"/>
      <c r="E353" s="128"/>
      <c r="F353" s="128"/>
      <c r="H353" s="75"/>
    </row>
    <row r="354" spans="1:8" x14ac:dyDescent="0.3">
      <c r="A354" s="128"/>
      <c r="B354" s="128"/>
      <c r="C354" s="128"/>
      <c r="D354" s="128"/>
      <c r="E354" s="128"/>
      <c r="F354" s="128"/>
      <c r="H354" s="75"/>
    </row>
    <row r="355" spans="1:8" x14ac:dyDescent="0.3">
      <c r="A355" s="128"/>
      <c r="B355" s="128"/>
      <c r="C355" s="128"/>
      <c r="D355" s="128"/>
      <c r="E355" s="128"/>
      <c r="F355" s="128"/>
      <c r="H355" s="75"/>
    </row>
    <row r="356" spans="1:8" x14ac:dyDescent="0.3">
      <c r="A356" s="128"/>
      <c r="B356" s="128"/>
      <c r="C356" s="128"/>
      <c r="D356" s="128"/>
      <c r="E356" s="128"/>
      <c r="F356" s="128"/>
      <c r="H356" s="75"/>
    </row>
    <row r="357" spans="1:8" x14ac:dyDescent="0.3">
      <c r="A357" s="128"/>
      <c r="B357" s="128"/>
      <c r="C357" s="128"/>
      <c r="D357" s="128"/>
      <c r="E357" s="128"/>
      <c r="F357" s="128"/>
      <c r="H357" s="75"/>
    </row>
    <row r="358" spans="1:8" x14ac:dyDescent="0.3">
      <c r="A358" s="128"/>
      <c r="B358" s="128"/>
      <c r="C358" s="128"/>
      <c r="D358" s="128"/>
      <c r="E358" s="128"/>
      <c r="F358" s="128"/>
      <c r="H358" s="75"/>
    </row>
    <row r="359" spans="1:8" x14ac:dyDescent="0.3">
      <c r="A359" s="128"/>
      <c r="B359" s="128"/>
      <c r="C359" s="128"/>
      <c r="D359" s="128"/>
      <c r="E359" s="128"/>
      <c r="F359" s="128"/>
      <c r="H359" s="75"/>
    </row>
    <row r="360" spans="1:8" x14ac:dyDescent="0.3">
      <c r="A360" s="128"/>
      <c r="B360" s="128"/>
      <c r="C360" s="128"/>
      <c r="D360" s="128"/>
      <c r="E360" s="128"/>
      <c r="F360" s="128"/>
      <c r="H360" s="75"/>
    </row>
    <row r="361" spans="1:8" x14ac:dyDescent="0.3">
      <c r="A361" s="128"/>
      <c r="B361" s="128"/>
      <c r="C361" s="128"/>
      <c r="D361" s="128"/>
      <c r="E361" s="128"/>
      <c r="F361" s="128"/>
      <c r="H361" s="75"/>
    </row>
    <row r="362" spans="1:8" x14ac:dyDescent="0.3">
      <c r="A362" s="128"/>
      <c r="B362" s="128"/>
      <c r="C362" s="128"/>
      <c r="D362" s="128"/>
      <c r="E362" s="128"/>
      <c r="F362" s="128"/>
      <c r="H362" s="75"/>
    </row>
    <row r="363" spans="1:8" x14ac:dyDescent="0.3">
      <c r="A363" s="128"/>
      <c r="B363" s="128"/>
      <c r="C363" s="128"/>
      <c r="D363" s="128"/>
      <c r="E363" s="128"/>
      <c r="F363" s="128"/>
      <c r="H363" s="75"/>
    </row>
    <row r="364" spans="1:8" x14ac:dyDescent="0.3">
      <c r="A364" s="128"/>
      <c r="B364" s="128"/>
      <c r="C364" s="128"/>
      <c r="D364" s="128"/>
      <c r="E364" s="128"/>
      <c r="F364" s="128"/>
      <c r="H364" s="75"/>
    </row>
    <row r="365" spans="1:8" x14ac:dyDescent="0.3">
      <c r="A365" s="128"/>
      <c r="B365" s="128"/>
      <c r="C365" s="128"/>
      <c r="D365" s="128"/>
      <c r="E365" s="128"/>
      <c r="F365" s="128"/>
      <c r="H365" s="75"/>
    </row>
    <row r="366" spans="1:8" x14ac:dyDescent="0.3">
      <c r="A366" s="128"/>
      <c r="B366" s="128"/>
      <c r="C366" s="128"/>
      <c r="D366" s="128"/>
      <c r="E366" s="128"/>
      <c r="F366" s="128"/>
      <c r="H366" s="75"/>
    </row>
    <row r="367" spans="1:8" x14ac:dyDescent="0.3">
      <c r="A367" s="128"/>
      <c r="B367" s="128"/>
      <c r="C367" s="128"/>
      <c r="D367" s="128"/>
      <c r="E367" s="128"/>
      <c r="F367" s="128"/>
      <c r="H367" s="75"/>
    </row>
    <row r="368" spans="1:8" x14ac:dyDescent="0.3">
      <c r="A368" s="128"/>
      <c r="B368" s="128"/>
      <c r="C368" s="128"/>
      <c r="D368" s="128"/>
      <c r="E368" s="128"/>
      <c r="F368" s="128"/>
      <c r="H368" s="75"/>
    </row>
    <row r="369" spans="1:8" x14ac:dyDescent="0.3">
      <c r="A369" s="128"/>
      <c r="B369" s="128"/>
      <c r="C369" s="128"/>
      <c r="D369" s="128"/>
      <c r="E369" s="128"/>
      <c r="F369" s="128"/>
      <c r="H369" s="75"/>
    </row>
    <row r="370" spans="1:8" x14ac:dyDescent="0.3">
      <c r="A370" s="128"/>
      <c r="B370" s="128"/>
      <c r="C370" s="128"/>
      <c r="D370" s="128"/>
      <c r="E370" s="128"/>
      <c r="F370" s="128"/>
      <c r="H370" s="75"/>
    </row>
    <row r="371" spans="1:8" x14ac:dyDescent="0.3">
      <c r="A371" s="128"/>
      <c r="B371" s="128"/>
      <c r="C371" s="128"/>
      <c r="D371" s="128"/>
      <c r="E371" s="128"/>
      <c r="F371" s="128"/>
      <c r="H371" s="75"/>
    </row>
    <row r="372" spans="1:8" x14ac:dyDescent="0.3">
      <c r="A372" s="128"/>
      <c r="B372" s="128"/>
      <c r="C372" s="128"/>
      <c r="D372" s="128"/>
      <c r="E372" s="128"/>
      <c r="F372" s="128"/>
      <c r="H372" s="75"/>
    </row>
    <row r="373" spans="1:8" x14ac:dyDescent="0.3">
      <c r="A373" s="128"/>
      <c r="B373" s="128"/>
      <c r="C373" s="128"/>
      <c r="D373" s="128"/>
      <c r="E373" s="128"/>
      <c r="F373" s="128"/>
      <c r="H373" s="75"/>
    </row>
    <row r="374" spans="1:8" x14ac:dyDescent="0.3">
      <c r="A374" s="128"/>
      <c r="B374" s="128"/>
      <c r="C374" s="128"/>
      <c r="D374" s="128"/>
      <c r="E374" s="128"/>
      <c r="F374" s="128"/>
      <c r="H374" s="75"/>
    </row>
    <row r="375" spans="1:8" x14ac:dyDescent="0.3">
      <c r="A375" s="128"/>
      <c r="B375" s="128"/>
      <c r="C375" s="128"/>
      <c r="D375" s="128"/>
      <c r="E375" s="128"/>
      <c r="F375" s="128"/>
      <c r="H375" s="75"/>
    </row>
    <row r="376" spans="1:8" x14ac:dyDescent="0.3">
      <c r="A376" s="128"/>
      <c r="B376" s="128"/>
      <c r="C376" s="128"/>
      <c r="D376" s="128"/>
      <c r="E376" s="128"/>
      <c r="F376" s="128"/>
      <c r="H376" s="75"/>
    </row>
    <row r="377" spans="1:8" x14ac:dyDescent="0.3">
      <c r="A377" s="128"/>
      <c r="B377" s="128"/>
      <c r="C377" s="128"/>
      <c r="D377" s="128"/>
      <c r="E377" s="128"/>
      <c r="F377" s="128"/>
      <c r="H377" s="75"/>
    </row>
    <row r="378" spans="1:8" x14ac:dyDescent="0.3">
      <c r="A378" s="128"/>
      <c r="B378" s="128"/>
      <c r="C378" s="128"/>
      <c r="D378" s="128"/>
      <c r="E378" s="128"/>
      <c r="F378" s="128"/>
      <c r="H378" s="75"/>
    </row>
    <row r="379" spans="1:8" x14ac:dyDescent="0.3">
      <c r="A379" s="128"/>
      <c r="B379" s="128"/>
      <c r="C379" s="128"/>
      <c r="D379" s="128"/>
      <c r="E379" s="128"/>
      <c r="F379" s="128"/>
      <c r="H379" s="75"/>
    </row>
    <row r="380" spans="1:8" x14ac:dyDescent="0.3">
      <c r="A380" s="128"/>
      <c r="B380" s="128"/>
      <c r="C380" s="128"/>
      <c r="D380" s="128"/>
      <c r="E380" s="128"/>
      <c r="F380" s="128"/>
      <c r="H380" s="75"/>
    </row>
    <row r="381" spans="1:8" x14ac:dyDescent="0.3">
      <c r="A381" s="128"/>
      <c r="B381" s="128"/>
      <c r="C381" s="128"/>
      <c r="D381" s="128"/>
      <c r="E381" s="128"/>
      <c r="F381" s="128"/>
      <c r="H381" s="75"/>
    </row>
    <row r="382" spans="1:8" x14ac:dyDescent="0.3">
      <c r="A382" s="128"/>
      <c r="B382" s="128"/>
      <c r="C382" s="128"/>
      <c r="D382" s="128"/>
      <c r="E382" s="128"/>
      <c r="F382" s="128"/>
      <c r="H382" s="75"/>
    </row>
    <row r="383" spans="1:8" x14ac:dyDescent="0.3">
      <c r="A383" s="128"/>
      <c r="B383" s="128"/>
      <c r="C383" s="128"/>
      <c r="D383" s="128"/>
      <c r="E383" s="128"/>
      <c r="F383" s="128"/>
      <c r="H383" s="75"/>
    </row>
    <row r="384" spans="1:8" x14ac:dyDescent="0.3">
      <c r="A384" s="128"/>
      <c r="B384" s="128"/>
      <c r="C384" s="128"/>
      <c r="D384" s="128"/>
      <c r="E384" s="128"/>
      <c r="F384" s="128"/>
      <c r="H384" s="75"/>
    </row>
    <row r="385" spans="1:8" x14ac:dyDescent="0.3">
      <c r="A385" s="128"/>
      <c r="B385" s="128"/>
      <c r="C385" s="128"/>
      <c r="D385" s="128"/>
      <c r="E385" s="128"/>
      <c r="F385" s="128"/>
      <c r="H385" s="75"/>
    </row>
    <row r="386" spans="1:8" x14ac:dyDescent="0.3">
      <c r="A386" s="128"/>
      <c r="B386" s="128"/>
      <c r="C386" s="128"/>
      <c r="D386" s="128"/>
      <c r="E386" s="128"/>
      <c r="F386" s="128"/>
      <c r="H386" s="75"/>
    </row>
    <row r="387" spans="1:8" x14ac:dyDescent="0.3">
      <c r="A387" s="128"/>
      <c r="B387" s="128"/>
      <c r="C387" s="128"/>
      <c r="D387" s="128"/>
      <c r="E387" s="128"/>
      <c r="F387" s="128"/>
      <c r="H387" s="75"/>
    </row>
    <row r="388" spans="1:8" x14ac:dyDescent="0.3">
      <c r="A388" s="128"/>
      <c r="B388" s="128"/>
      <c r="C388" s="128"/>
      <c r="D388" s="128"/>
      <c r="E388" s="128"/>
      <c r="F388" s="128"/>
      <c r="H388" s="75"/>
    </row>
    <row r="389" spans="1:8" x14ac:dyDescent="0.3">
      <c r="A389" s="128"/>
      <c r="B389" s="128"/>
      <c r="C389" s="128"/>
      <c r="D389" s="128"/>
      <c r="E389" s="128"/>
      <c r="F389" s="128"/>
      <c r="H389" s="75"/>
    </row>
    <row r="390" spans="1:8" x14ac:dyDescent="0.3">
      <c r="A390" s="128"/>
      <c r="B390" s="128"/>
      <c r="C390" s="128"/>
      <c r="D390" s="128"/>
      <c r="E390" s="128"/>
      <c r="F390" s="128"/>
      <c r="H390" s="75"/>
    </row>
    <row r="391" spans="1:8" x14ac:dyDescent="0.3">
      <c r="A391" s="128"/>
      <c r="B391" s="128"/>
      <c r="C391" s="128"/>
      <c r="D391" s="128"/>
      <c r="E391" s="128"/>
      <c r="F391" s="128"/>
      <c r="H391" s="75"/>
    </row>
    <row r="392" spans="1:8" x14ac:dyDescent="0.3">
      <c r="A392" s="128"/>
      <c r="B392" s="128"/>
      <c r="C392" s="128"/>
      <c r="D392" s="128"/>
      <c r="E392" s="128"/>
      <c r="F392" s="128"/>
      <c r="H392" s="75"/>
    </row>
    <row r="393" spans="1:8" x14ac:dyDescent="0.3">
      <c r="A393" s="128"/>
      <c r="B393" s="128"/>
      <c r="C393" s="128"/>
      <c r="D393" s="128"/>
      <c r="E393" s="128"/>
      <c r="F393" s="128"/>
      <c r="H393" s="75"/>
    </row>
    <row r="394" spans="1:8" x14ac:dyDescent="0.3">
      <c r="A394" s="128"/>
      <c r="B394" s="128"/>
      <c r="C394" s="128"/>
      <c r="D394" s="128"/>
      <c r="E394" s="128"/>
      <c r="F394" s="128"/>
      <c r="H394" s="75"/>
    </row>
    <row r="395" spans="1:8" x14ac:dyDescent="0.3">
      <c r="A395" s="128"/>
      <c r="B395" s="128"/>
      <c r="C395" s="128"/>
      <c r="D395" s="128"/>
      <c r="E395" s="128"/>
      <c r="F395" s="128"/>
      <c r="H395" s="75"/>
    </row>
    <row r="396" spans="1:8" x14ac:dyDescent="0.3">
      <c r="A396" s="128"/>
      <c r="B396" s="128"/>
      <c r="C396" s="128"/>
      <c r="D396" s="128"/>
      <c r="E396" s="128"/>
      <c r="F396" s="128"/>
      <c r="H396" s="75"/>
    </row>
    <row r="397" spans="1:8" x14ac:dyDescent="0.3">
      <c r="A397" s="128"/>
      <c r="B397" s="128"/>
      <c r="C397" s="128"/>
      <c r="D397" s="128"/>
      <c r="E397" s="128"/>
      <c r="F397" s="128"/>
      <c r="H397" s="75"/>
    </row>
    <row r="398" spans="1:8" x14ac:dyDescent="0.3">
      <c r="A398" s="128"/>
      <c r="B398" s="128"/>
      <c r="C398" s="128"/>
      <c r="D398" s="128"/>
      <c r="E398" s="128"/>
      <c r="F398" s="128"/>
      <c r="H398" s="75"/>
    </row>
    <row r="399" spans="1:8" x14ac:dyDescent="0.3">
      <c r="A399" s="128"/>
      <c r="B399" s="128"/>
      <c r="C399" s="128"/>
      <c r="D399" s="128"/>
      <c r="E399" s="128"/>
      <c r="F399" s="128"/>
      <c r="H399" s="75"/>
    </row>
    <row r="400" spans="1:8" x14ac:dyDescent="0.3">
      <c r="A400" s="128"/>
      <c r="B400" s="128"/>
      <c r="C400" s="128"/>
      <c r="D400" s="128"/>
      <c r="E400" s="128"/>
      <c r="F400" s="128"/>
      <c r="H400" s="75"/>
    </row>
    <row r="401" spans="1:8" x14ac:dyDescent="0.3">
      <c r="A401" s="128"/>
      <c r="B401" s="128"/>
      <c r="C401" s="128"/>
      <c r="D401" s="128"/>
      <c r="E401" s="128"/>
      <c r="F401" s="128"/>
      <c r="H401" s="75"/>
    </row>
    <row r="402" spans="1:8" x14ac:dyDescent="0.3">
      <c r="A402" s="128"/>
      <c r="B402" s="128"/>
      <c r="C402" s="128"/>
      <c r="D402" s="128"/>
      <c r="E402" s="128"/>
      <c r="F402" s="128"/>
      <c r="H402" s="75"/>
    </row>
    <row r="403" spans="1:8" x14ac:dyDescent="0.3">
      <c r="A403" s="128"/>
      <c r="B403" s="128"/>
      <c r="C403" s="128"/>
      <c r="D403" s="128"/>
      <c r="E403" s="128"/>
      <c r="F403" s="128"/>
      <c r="H403" s="75"/>
    </row>
    <row r="404" spans="1:8" x14ac:dyDescent="0.3">
      <c r="A404" s="128"/>
      <c r="B404" s="128"/>
      <c r="C404" s="128"/>
      <c r="D404" s="128"/>
      <c r="E404" s="128"/>
      <c r="F404" s="128"/>
      <c r="H404" s="75"/>
    </row>
    <row r="405" spans="1:8" x14ac:dyDescent="0.3">
      <c r="A405" s="128"/>
      <c r="B405" s="128"/>
      <c r="C405" s="128"/>
      <c r="D405" s="128"/>
      <c r="E405" s="128"/>
      <c r="F405" s="128"/>
      <c r="H405" s="75"/>
    </row>
    <row r="406" spans="1:8" x14ac:dyDescent="0.3">
      <c r="A406" s="128"/>
      <c r="B406" s="128"/>
      <c r="C406" s="128"/>
      <c r="D406" s="128"/>
      <c r="E406" s="128"/>
      <c r="F406" s="128"/>
      <c r="H406" s="75"/>
    </row>
    <row r="407" spans="1:8" x14ac:dyDescent="0.3">
      <c r="A407" s="128"/>
      <c r="B407" s="128"/>
      <c r="C407" s="128"/>
      <c r="D407" s="128"/>
      <c r="E407" s="128"/>
      <c r="F407" s="128"/>
      <c r="H407" s="75"/>
    </row>
    <row r="408" spans="1:8" x14ac:dyDescent="0.3">
      <c r="A408" s="128"/>
      <c r="B408" s="128"/>
      <c r="C408" s="128"/>
      <c r="D408" s="128"/>
      <c r="E408" s="128"/>
      <c r="F408" s="128"/>
      <c r="H408" s="75"/>
    </row>
    <row r="409" spans="1:8" x14ac:dyDescent="0.3">
      <c r="A409" s="128"/>
      <c r="B409" s="128"/>
      <c r="C409" s="128"/>
      <c r="D409" s="128"/>
      <c r="E409" s="128"/>
      <c r="F409" s="128"/>
      <c r="H409" s="75"/>
    </row>
    <row r="410" spans="1:8" x14ac:dyDescent="0.3">
      <c r="A410" s="128"/>
      <c r="B410" s="128"/>
      <c r="C410" s="128"/>
      <c r="D410" s="128"/>
      <c r="E410" s="128"/>
      <c r="F410" s="128"/>
      <c r="H410" s="75"/>
    </row>
    <row r="411" spans="1:8" x14ac:dyDescent="0.3">
      <c r="A411" s="128"/>
      <c r="B411" s="128"/>
      <c r="C411" s="128"/>
      <c r="D411" s="128"/>
      <c r="E411" s="128"/>
      <c r="F411" s="128"/>
      <c r="H411" s="75"/>
    </row>
    <row r="412" spans="1:8" x14ac:dyDescent="0.3">
      <c r="A412" s="128"/>
      <c r="B412" s="128"/>
      <c r="C412" s="128"/>
      <c r="D412" s="128"/>
      <c r="E412" s="128"/>
      <c r="F412" s="128"/>
      <c r="H412" s="75"/>
    </row>
    <row r="413" spans="1:8" x14ac:dyDescent="0.3">
      <c r="A413" s="128"/>
      <c r="B413" s="128"/>
      <c r="C413" s="128"/>
      <c r="D413" s="128"/>
      <c r="E413" s="128"/>
      <c r="F413" s="128"/>
      <c r="H413" s="75"/>
    </row>
    <row r="414" spans="1:8" x14ac:dyDescent="0.3">
      <c r="A414" s="128"/>
      <c r="B414" s="128"/>
      <c r="C414" s="128"/>
      <c r="D414" s="128"/>
      <c r="E414" s="128"/>
      <c r="F414" s="128"/>
      <c r="H414" s="75"/>
    </row>
    <row r="415" spans="1:8" x14ac:dyDescent="0.3">
      <c r="A415" s="128"/>
      <c r="B415" s="128"/>
      <c r="C415" s="128"/>
      <c r="D415" s="128"/>
      <c r="E415" s="128"/>
      <c r="F415" s="128"/>
      <c r="H415" s="75"/>
    </row>
    <row r="416" spans="1:8" x14ac:dyDescent="0.3">
      <c r="A416" s="128"/>
      <c r="B416" s="128"/>
      <c r="C416" s="128"/>
      <c r="D416" s="128"/>
      <c r="E416" s="128"/>
      <c r="F416" s="128"/>
      <c r="H416" s="75"/>
    </row>
    <row r="417" spans="1:8" x14ac:dyDescent="0.3">
      <c r="A417" s="128"/>
      <c r="B417" s="128"/>
      <c r="C417" s="128"/>
      <c r="D417" s="128"/>
      <c r="E417" s="128"/>
      <c r="F417" s="128"/>
      <c r="H417" s="75"/>
    </row>
    <row r="418" spans="1:8" x14ac:dyDescent="0.3">
      <c r="A418" s="128"/>
      <c r="B418" s="128"/>
      <c r="C418" s="128"/>
      <c r="D418" s="128"/>
      <c r="E418" s="128"/>
      <c r="F418" s="128"/>
      <c r="H418" s="75"/>
    </row>
    <row r="419" spans="1:8" x14ac:dyDescent="0.3">
      <c r="A419" s="128"/>
      <c r="B419" s="128"/>
      <c r="C419" s="128"/>
      <c r="D419" s="128"/>
      <c r="E419" s="128"/>
      <c r="F419" s="128"/>
      <c r="H419" s="75"/>
    </row>
    <row r="420" spans="1:8" x14ac:dyDescent="0.3">
      <c r="A420" s="128"/>
      <c r="B420" s="128"/>
      <c r="C420" s="128"/>
      <c r="D420" s="128"/>
      <c r="E420" s="128"/>
      <c r="F420" s="128"/>
      <c r="H420" s="75"/>
    </row>
    <row r="421" spans="1:8" x14ac:dyDescent="0.3">
      <c r="A421" s="128"/>
      <c r="B421" s="128"/>
      <c r="C421" s="128"/>
      <c r="D421" s="128"/>
      <c r="E421" s="128"/>
      <c r="F421" s="128"/>
      <c r="H421" s="75"/>
    </row>
    <row r="422" spans="1:8" x14ac:dyDescent="0.3">
      <c r="A422" s="128"/>
      <c r="B422" s="128"/>
      <c r="C422" s="128"/>
      <c r="D422" s="128"/>
      <c r="E422" s="128"/>
      <c r="F422" s="128"/>
      <c r="H422" s="75"/>
    </row>
    <row r="423" spans="1:8" x14ac:dyDescent="0.3">
      <c r="A423" s="128"/>
      <c r="B423" s="128"/>
      <c r="C423" s="128"/>
      <c r="D423" s="128"/>
      <c r="E423" s="128"/>
      <c r="F423" s="128"/>
      <c r="H423" s="75"/>
    </row>
    <row r="424" spans="1:8" x14ac:dyDescent="0.3">
      <c r="A424" s="128"/>
      <c r="B424" s="128"/>
      <c r="C424" s="128"/>
      <c r="D424" s="128"/>
      <c r="E424" s="128"/>
      <c r="F424" s="128"/>
      <c r="H424" s="75"/>
    </row>
    <row r="425" spans="1:8" x14ac:dyDescent="0.3">
      <c r="A425" s="128"/>
      <c r="B425" s="128"/>
      <c r="C425" s="128"/>
      <c r="D425" s="128"/>
      <c r="E425" s="128"/>
      <c r="F425" s="128"/>
      <c r="H425" s="75"/>
    </row>
    <row r="426" spans="1:8" x14ac:dyDescent="0.3">
      <c r="A426" s="128"/>
      <c r="B426" s="128"/>
      <c r="C426" s="128"/>
      <c r="D426" s="128"/>
      <c r="E426" s="128"/>
      <c r="F426" s="128"/>
      <c r="H426" s="75"/>
    </row>
    <row r="427" spans="1:8" x14ac:dyDescent="0.3">
      <c r="A427" s="128"/>
      <c r="B427" s="128"/>
      <c r="C427" s="128"/>
      <c r="D427" s="128"/>
      <c r="E427" s="128"/>
      <c r="F427" s="128"/>
      <c r="H427" s="75"/>
    </row>
    <row r="428" spans="1:8" x14ac:dyDescent="0.3">
      <c r="A428" s="128"/>
      <c r="B428" s="128"/>
      <c r="C428" s="128"/>
      <c r="D428" s="128"/>
      <c r="E428" s="128"/>
      <c r="F428" s="128"/>
      <c r="H428" s="75"/>
    </row>
    <row r="429" spans="1:8" x14ac:dyDescent="0.3">
      <c r="A429" s="128"/>
      <c r="B429" s="128"/>
      <c r="C429" s="128"/>
      <c r="D429" s="128"/>
      <c r="E429" s="128"/>
      <c r="F429" s="128"/>
      <c r="H429" s="75"/>
    </row>
    <row r="430" spans="1:8" x14ac:dyDescent="0.3">
      <c r="A430" s="128"/>
      <c r="B430" s="128"/>
      <c r="C430" s="128"/>
      <c r="D430" s="128"/>
      <c r="E430" s="128"/>
      <c r="F430" s="128"/>
      <c r="H430" s="75"/>
    </row>
    <row r="431" spans="1:8" x14ac:dyDescent="0.3">
      <c r="A431" s="128"/>
      <c r="B431" s="128"/>
      <c r="C431" s="128"/>
      <c r="D431" s="128"/>
      <c r="E431" s="128"/>
      <c r="F431" s="128"/>
      <c r="H431" s="75"/>
    </row>
    <row r="432" spans="1:8" x14ac:dyDescent="0.3">
      <c r="A432" s="128"/>
      <c r="B432" s="128"/>
      <c r="C432" s="128"/>
      <c r="D432" s="128"/>
      <c r="E432" s="128"/>
      <c r="F432" s="128"/>
      <c r="H432" s="75"/>
    </row>
    <row r="433" spans="1:8" x14ac:dyDescent="0.3">
      <c r="A433" s="128"/>
      <c r="B433" s="128"/>
      <c r="C433" s="128"/>
      <c r="D433" s="128"/>
      <c r="E433" s="128"/>
      <c r="F433" s="128"/>
      <c r="H433" s="75"/>
    </row>
    <row r="434" spans="1:8" x14ac:dyDescent="0.3">
      <c r="A434" s="128"/>
      <c r="B434" s="128"/>
      <c r="C434" s="128"/>
      <c r="D434" s="128"/>
      <c r="E434" s="128"/>
      <c r="F434" s="128"/>
      <c r="H434" s="75"/>
    </row>
    <row r="435" spans="1:8" x14ac:dyDescent="0.3">
      <c r="A435" s="128"/>
      <c r="B435" s="128"/>
      <c r="C435" s="128"/>
      <c r="D435" s="128"/>
      <c r="E435" s="128"/>
      <c r="F435" s="128"/>
      <c r="H435" s="75"/>
    </row>
    <row r="436" spans="1:8" x14ac:dyDescent="0.3">
      <c r="A436" s="128"/>
      <c r="B436" s="128"/>
      <c r="C436" s="128"/>
      <c r="D436" s="128"/>
      <c r="E436" s="128"/>
      <c r="F436" s="128"/>
      <c r="H436" s="75"/>
    </row>
    <row r="437" spans="1:8" x14ac:dyDescent="0.3">
      <c r="A437" s="128"/>
      <c r="B437" s="128"/>
      <c r="C437" s="128"/>
      <c r="D437" s="128"/>
      <c r="E437" s="128"/>
      <c r="F437" s="128"/>
      <c r="H437" s="75"/>
    </row>
    <row r="438" spans="1:8" x14ac:dyDescent="0.3">
      <c r="A438" s="128"/>
      <c r="B438" s="128"/>
      <c r="C438" s="128"/>
      <c r="D438" s="128"/>
      <c r="E438" s="128"/>
      <c r="F438" s="128"/>
      <c r="H438" s="75"/>
    </row>
    <row r="439" spans="1:8" x14ac:dyDescent="0.3">
      <c r="A439" s="128"/>
      <c r="B439" s="128"/>
      <c r="C439" s="128"/>
      <c r="D439" s="128"/>
      <c r="E439" s="128"/>
      <c r="F439" s="128"/>
      <c r="H439" s="75"/>
    </row>
    <row r="440" spans="1:8" x14ac:dyDescent="0.3">
      <c r="A440" s="128"/>
      <c r="B440" s="128"/>
      <c r="C440" s="128"/>
      <c r="D440" s="128"/>
      <c r="E440" s="128"/>
      <c r="F440" s="128"/>
      <c r="H440" s="75"/>
    </row>
    <row r="441" spans="1:8" x14ac:dyDescent="0.3">
      <c r="A441" s="128"/>
      <c r="B441" s="128"/>
      <c r="C441" s="128"/>
      <c r="D441" s="128"/>
      <c r="E441" s="128"/>
      <c r="F441" s="128"/>
      <c r="H441" s="75"/>
    </row>
    <row r="442" spans="1:8" x14ac:dyDescent="0.3">
      <c r="A442" s="128"/>
      <c r="B442" s="128"/>
      <c r="C442" s="128"/>
      <c r="D442" s="128"/>
      <c r="E442" s="128"/>
      <c r="F442" s="128"/>
      <c r="H442" s="75"/>
    </row>
    <row r="443" spans="1:8" x14ac:dyDescent="0.3">
      <c r="A443" s="128"/>
      <c r="B443" s="128"/>
      <c r="C443" s="128"/>
      <c r="D443" s="128"/>
      <c r="E443" s="128"/>
      <c r="F443" s="128"/>
      <c r="H443" s="75"/>
    </row>
    <row r="444" spans="1:8" x14ac:dyDescent="0.3">
      <c r="A444" s="128"/>
      <c r="B444" s="128"/>
      <c r="C444" s="128"/>
      <c r="D444" s="128"/>
      <c r="E444" s="128"/>
      <c r="F444" s="128"/>
      <c r="H444" s="75"/>
    </row>
    <row r="445" spans="1:8" x14ac:dyDescent="0.3">
      <c r="A445" s="128"/>
      <c r="B445" s="128"/>
      <c r="C445" s="128"/>
      <c r="D445" s="128"/>
      <c r="E445" s="128"/>
      <c r="F445" s="128"/>
      <c r="H445" s="75"/>
    </row>
    <row r="446" spans="1:8" x14ac:dyDescent="0.3">
      <c r="A446" s="128"/>
      <c r="B446" s="128"/>
      <c r="C446" s="128"/>
      <c r="D446" s="128"/>
      <c r="E446" s="128"/>
      <c r="F446" s="128"/>
      <c r="H446" s="75"/>
    </row>
    <row r="447" spans="1:8" x14ac:dyDescent="0.3">
      <c r="A447" s="128"/>
      <c r="B447" s="128"/>
      <c r="C447" s="128"/>
      <c r="D447" s="128"/>
      <c r="E447" s="128"/>
      <c r="F447" s="128"/>
      <c r="H447" s="75"/>
    </row>
    <row r="448" spans="1:8" x14ac:dyDescent="0.3">
      <c r="A448" s="128"/>
      <c r="B448" s="128"/>
      <c r="C448" s="128"/>
      <c r="D448" s="128"/>
      <c r="E448" s="128"/>
      <c r="F448" s="128"/>
      <c r="H448" s="75"/>
    </row>
    <row r="449" spans="1:8" x14ac:dyDescent="0.3">
      <c r="A449" s="128"/>
      <c r="B449" s="128"/>
      <c r="C449" s="128"/>
      <c r="D449" s="128"/>
      <c r="E449" s="128"/>
      <c r="F449" s="128"/>
      <c r="H449" s="75"/>
    </row>
    <row r="450" spans="1:8" x14ac:dyDescent="0.3">
      <c r="A450" s="128"/>
      <c r="B450" s="128"/>
      <c r="C450" s="128"/>
      <c r="D450" s="128"/>
      <c r="E450" s="128"/>
      <c r="F450" s="128"/>
      <c r="H450" s="75"/>
    </row>
    <row r="451" spans="1:8" x14ac:dyDescent="0.3">
      <c r="A451" s="128"/>
      <c r="B451" s="128"/>
      <c r="C451" s="128"/>
      <c r="D451" s="128"/>
      <c r="E451" s="128"/>
      <c r="F451" s="128"/>
      <c r="H451" s="75"/>
    </row>
    <row r="452" spans="1:8" x14ac:dyDescent="0.3">
      <c r="A452" s="128"/>
      <c r="B452" s="128"/>
      <c r="C452" s="128"/>
      <c r="D452" s="128"/>
      <c r="E452" s="128"/>
      <c r="F452" s="128"/>
      <c r="H452" s="75"/>
    </row>
    <row r="453" spans="1:8" x14ac:dyDescent="0.3">
      <c r="A453" s="128"/>
      <c r="B453" s="128"/>
      <c r="C453" s="128"/>
      <c r="D453" s="128"/>
      <c r="E453" s="128"/>
      <c r="F453" s="128"/>
      <c r="H453" s="75"/>
    </row>
    <row r="454" spans="1:8" x14ac:dyDescent="0.3">
      <c r="A454" s="128"/>
      <c r="B454" s="128"/>
      <c r="C454" s="128"/>
      <c r="D454" s="128"/>
      <c r="E454" s="128"/>
      <c r="F454" s="128"/>
      <c r="H454" s="75"/>
    </row>
    <row r="455" spans="1:8" x14ac:dyDescent="0.3">
      <c r="A455" s="128"/>
      <c r="B455" s="128"/>
      <c r="C455" s="128"/>
      <c r="D455" s="128"/>
      <c r="E455" s="128"/>
      <c r="F455" s="128"/>
      <c r="H455" s="75"/>
    </row>
    <row r="456" spans="1:8" x14ac:dyDescent="0.3">
      <c r="A456" s="128"/>
      <c r="B456" s="128"/>
      <c r="C456" s="128"/>
      <c r="D456" s="128"/>
      <c r="E456" s="128"/>
      <c r="F456" s="128"/>
      <c r="H456" s="75"/>
    </row>
    <row r="457" spans="1:8" x14ac:dyDescent="0.3">
      <c r="A457" s="128"/>
      <c r="B457" s="128"/>
      <c r="C457" s="128"/>
      <c r="D457" s="128"/>
      <c r="E457" s="128"/>
      <c r="F457" s="128"/>
      <c r="H457" s="75"/>
    </row>
    <row r="458" spans="1:8" x14ac:dyDescent="0.3">
      <c r="A458" s="128"/>
      <c r="B458" s="128"/>
      <c r="C458" s="128"/>
      <c r="D458" s="128"/>
      <c r="E458" s="128"/>
      <c r="F458" s="128"/>
      <c r="H458" s="75"/>
    </row>
    <row r="459" spans="1:8" x14ac:dyDescent="0.3">
      <c r="A459" s="128"/>
      <c r="B459" s="128"/>
      <c r="C459" s="128"/>
      <c r="D459" s="128"/>
      <c r="E459" s="128"/>
      <c r="F459" s="128"/>
      <c r="H459" s="75"/>
    </row>
    <row r="460" spans="1:8" x14ac:dyDescent="0.3">
      <c r="A460" s="128"/>
      <c r="B460" s="128"/>
      <c r="C460" s="128"/>
      <c r="D460" s="128"/>
      <c r="E460" s="128"/>
      <c r="F460" s="128"/>
      <c r="H460" s="75"/>
    </row>
    <row r="461" spans="1:8" x14ac:dyDescent="0.3">
      <c r="A461" s="128"/>
      <c r="B461" s="128"/>
      <c r="C461" s="128"/>
      <c r="D461" s="128"/>
      <c r="E461" s="128"/>
      <c r="F461" s="128"/>
      <c r="H461" s="75"/>
    </row>
    <row r="462" spans="1:8" x14ac:dyDescent="0.3">
      <c r="A462" s="128"/>
      <c r="B462" s="128"/>
      <c r="C462" s="128"/>
      <c r="D462" s="128"/>
      <c r="E462" s="128"/>
      <c r="F462" s="128"/>
      <c r="H462" s="75"/>
    </row>
    <row r="463" spans="1:8" x14ac:dyDescent="0.3">
      <c r="A463" s="128"/>
      <c r="B463" s="128"/>
      <c r="C463" s="128"/>
      <c r="D463" s="128"/>
      <c r="E463" s="128"/>
      <c r="F463" s="128"/>
      <c r="H463" s="75"/>
    </row>
    <row r="464" spans="1:8" x14ac:dyDescent="0.3">
      <c r="A464" s="128"/>
      <c r="B464" s="128"/>
      <c r="C464" s="128"/>
      <c r="D464" s="128"/>
      <c r="E464" s="128"/>
      <c r="F464" s="128"/>
      <c r="H464" s="75"/>
    </row>
    <row r="465" spans="1:8" x14ac:dyDescent="0.3">
      <c r="A465" s="128"/>
      <c r="B465" s="128"/>
      <c r="C465" s="128"/>
      <c r="D465" s="128"/>
      <c r="E465" s="128"/>
      <c r="F465" s="128"/>
      <c r="H465" s="75"/>
    </row>
    <row r="466" spans="1:8" x14ac:dyDescent="0.3">
      <c r="A466" s="128"/>
      <c r="B466" s="128"/>
      <c r="C466" s="128"/>
      <c r="D466" s="128"/>
      <c r="E466" s="128"/>
      <c r="F466" s="128"/>
      <c r="H466" s="75"/>
    </row>
    <row r="467" spans="1:8" x14ac:dyDescent="0.3">
      <c r="A467" s="128"/>
      <c r="B467" s="128"/>
      <c r="C467" s="128"/>
      <c r="D467" s="128"/>
      <c r="E467" s="128"/>
      <c r="F467" s="128"/>
      <c r="H467" s="75"/>
    </row>
    <row r="468" spans="1:8" x14ac:dyDescent="0.3">
      <c r="A468" s="128"/>
      <c r="B468" s="128"/>
      <c r="C468" s="128"/>
      <c r="D468" s="128"/>
      <c r="E468" s="128"/>
      <c r="F468" s="128"/>
      <c r="H468" s="75"/>
    </row>
    <row r="469" spans="1:8" x14ac:dyDescent="0.3">
      <c r="A469" s="128"/>
      <c r="B469" s="128"/>
      <c r="C469" s="128"/>
      <c r="D469" s="128"/>
      <c r="E469" s="128"/>
      <c r="F469" s="128"/>
      <c r="H469" s="75"/>
    </row>
    <row r="470" spans="1:8" x14ac:dyDescent="0.3">
      <c r="A470" s="128"/>
      <c r="B470" s="128"/>
      <c r="C470" s="128"/>
      <c r="D470" s="128"/>
      <c r="E470" s="128"/>
      <c r="F470" s="128"/>
      <c r="H470" s="75"/>
    </row>
    <row r="471" spans="1:8" x14ac:dyDescent="0.3">
      <c r="A471" s="128"/>
      <c r="B471" s="128"/>
      <c r="C471" s="128"/>
      <c r="D471" s="128"/>
      <c r="E471" s="128"/>
      <c r="F471" s="128"/>
      <c r="H471" s="75"/>
    </row>
    <row r="472" spans="1:8" x14ac:dyDescent="0.3">
      <c r="A472" s="128"/>
      <c r="B472" s="128"/>
      <c r="C472" s="128"/>
      <c r="D472" s="128"/>
      <c r="E472" s="128"/>
      <c r="F472" s="128"/>
      <c r="H472" s="75"/>
    </row>
    <row r="473" spans="1:8" x14ac:dyDescent="0.3">
      <c r="A473" s="128"/>
      <c r="B473" s="128"/>
      <c r="C473" s="128"/>
      <c r="D473" s="128"/>
      <c r="E473" s="128"/>
      <c r="F473" s="128"/>
      <c r="H473" s="75"/>
    </row>
    <row r="474" spans="1:8" x14ac:dyDescent="0.3">
      <c r="A474" s="128"/>
      <c r="B474" s="128"/>
      <c r="C474" s="128"/>
      <c r="D474" s="128"/>
      <c r="E474" s="128"/>
      <c r="F474" s="128"/>
      <c r="H474" s="75"/>
    </row>
    <row r="475" spans="1:8" x14ac:dyDescent="0.3">
      <c r="A475" s="128"/>
      <c r="B475" s="128"/>
      <c r="C475" s="128"/>
      <c r="D475" s="128"/>
      <c r="E475" s="128"/>
      <c r="F475" s="128"/>
      <c r="H475" s="75"/>
    </row>
    <row r="476" spans="1:8" x14ac:dyDescent="0.3">
      <c r="A476" s="128"/>
      <c r="B476" s="128"/>
      <c r="C476" s="128"/>
      <c r="D476" s="128"/>
      <c r="E476" s="128"/>
      <c r="F476" s="128"/>
      <c r="H476" s="75"/>
    </row>
    <row r="477" spans="1:8" x14ac:dyDescent="0.3">
      <c r="A477" s="128"/>
      <c r="B477" s="128"/>
      <c r="C477" s="128"/>
      <c r="D477" s="128"/>
      <c r="E477" s="128"/>
      <c r="F477" s="128"/>
      <c r="H477" s="75"/>
    </row>
    <row r="478" spans="1:8" x14ac:dyDescent="0.3">
      <c r="A478" s="128"/>
      <c r="B478" s="128"/>
      <c r="C478" s="128"/>
      <c r="D478" s="128"/>
      <c r="E478" s="128"/>
      <c r="F478" s="128"/>
      <c r="H478" s="75"/>
    </row>
    <row r="479" spans="1:8" x14ac:dyDescent="0.3">
      <c r="A479" s="128"/>
      <c r="B479" s="128"/>
      <c r="C479" s="128"/>
      <c r="D479" s="128"/>
      <c r="E479" s="128"/>
      <c r="F479" s="128"/>
      <c r="H479" s="75"/>
    </row>
    <row r="480" spans="1:8" x14ac:dyDescent="0.3">
      <c r="A480" s="128"/>
      <c r="B480" s="128"/>
      <c r="C480" s="128"/>
      <c r="D480" s="128"/>
      <c r="E480" s="128"/>
      <c r="F480" s="128"/>
      <c r="H480" s="75"/>
    </row>
    <row r="481" spans="1:8" x14ac:dyDescent="0.3">
      <c r="A481" s="128"/>
      <c r="B481" s="128"/>
      <c r="C481" s="128"/>
      <c r="D481" s="128"/>
      <c r="E481" s="128"/>
      <c r="F481" s="128"/>
      <c r="H481" s="75"/>
    </row>
    <row r="482" spans="1:8" x14ac:dyDescent="0.3">
      <c r="A482" s="128"/>
      <c r="B482" s="128"/>
      <c r="C482" s="128"/>
      <c r="D482" s="128"/>
      <c r="E482" s="128"/>
      <c r="F482" s="128"/>
      <c r="H482" s="75"/>
    </row>
    <row r="483" spans="1:8" x14ac:dyDescent="0.3">
      <c r="A483" s="128"/>
      <c r="B483" s="128"/>
      <c r="C483" s="128"/>
      <c r="D483" s="128"/>
      <c r="E483" s="128"/>
      <c r="F483" s="128"/>
      <c r="H483" s="75"/>
    </row>
    <row r="484" spans="1:8" x14ac:dyDescent="0.3">
      <c r="A484" s="128"/>
      <c r="B484" s="128"/>
      <c r="C484" s="128"/>
      <c r="D484" s="128"/>
      <c r="E484" s="128"/>
      <c r="F484" s="128"/>
      <c r="H484" s="75"/>
    </row>
    <row r="485" spans="1:8" x14ac:dyDescent="0.3">
      <c r="A485" s="128"/>
      <c r="B485" s="128"/>
      <c r="C485" s="128"/>
      <c r="D485" s="128"/>
      <c r="E485" s="128"/>
      <c r="F485" s="128"/>
      <c r="H485" s="75"/>
    </row>
    <row r="486" spans="1:8" x14ac:dyDescent="0.3">
      <c r="A486" s="128"/>
      <c r="B486" s="128"/>
      <c r="C486" s="128"/>
      <c r="D486" s="128"/>
      <c r="E486" s="128"/>
      <c r="F486" s="128"/>
      <c r="H486" s="75"/>
    </row>
    <row r="487" spans="1:8" x14ac:dyDescent="0.3">
      <c r="A487" s="128"/>
      <c r="B487" s="128"/>
      <c r="C487" s="128"/>
      <c r="D487" s="128"/>
      <c r="E487" s="128"/>
      <c r="F487" s="128"/>
      <c r="H487" s="75"/>
    </row>
    <row r="488" spans="1:8" x14ac:dyDescent="0.3">
      <c r="A488" s="128"/>
      <c r="B488" s="128"/>
      <c r="C488" s="128"/>
      <c r="D488" s="128"/>
      <c r="E488" s="128"/>
      <c r="F488" s="128"/>
      <c r="H488" s="75"/>
    </row>
    <row r="489" spans="1:8" x14ac:dyDescent="0.3">
      <c r="A489" s="128"/>
      <c r="B489" s="128"/>
      <c r="C489" s="128"/>
      <c r="D489" s="128"/>
      <c r="E489" s="128"/>
      <c r="F489" s="128"/>
      <c r="H489" s="75"/>
    </row>
    <row r="490" spans="1:8" x14ac:dyDescent="0.3">
      <c r="A490" s="128"/>
      <c r="B490" s="128"/>
      <c r="C490" s="128"/>
      <c r="D490" s="128"/>
      <c r="E490" s="128"/>
      <c r="F490" s="128"/>
      <c r="H490" s="75"/>
    </row>
    <row r="491" spans="1:8" x14ac:dyDescent="0.3">
      <c r="A491" s="128"/>
      <c r="B491" s="128"/>
      <c r="C491" s="128"/>
      <c r="D491" s="128"/>
      <c r="E491" s="128"/>
      <c r="F491" s="128"/>
      <c r="H491" s="75"/>
    </row>
    <row r="492" spans="1:8" x14ac:dyDescent="0.3">
      <c r="A492" s="128"/>
      <c r="B492" s="128"/>
      <c r="C492" s="128"/>
      <c r="D492" s="128"/>
      <c r="E492" s="128"/>
      <c r="F492" s="128"/>
      <c r="H492" s="75"/>
    </row>
    <row r="493" spans="1:8" x14ac:dyDescent="0.3">
      <c r="A493" s="128"/>
      <c r="B493" s="128"/>
      <c r="C493" s="128"/>
      <c r="D493" s="128"/>
      <c r="E493" s="128"/>
      <c r="F493" s="128"/>
      <c r="H493" s="75"/>
    </row>
    <row r="494" spans="1:8" x14ac:dyDescent="0.3">
      <c r="A494" s="128"/>
      <c r="B494" s="128"/>
      <c r="C494" s="128"/>
      <c r="D494" s="128"/>
      <c r="E494" s="128"/>
      <c r="F494" s="128"/>
      <c r="H494" s="75"/>
    </row>
    <row r="495" spans="1:8" x14ac:dyDescent="0.3">
      <c r="A495" s="128"/>
      <c r="B495" s="128"/>
      <c r="C495" s="128"/>
      <c r="D495" s="128"/>
      <c r="E495" s="128"/>
      <c r="F495" s="128"/>
      <c r="H495" s="75"/>
    </row>
    <row r="496" spans="1:8" x14ac:dyDescent="0.3">
      <c r="A496" s="128"/>
      <c r="B496" s="128"/>
      <c r="C496" s="128"/>
      <c r="D496" s="128"/>
      <c r="E496" s="128"/>
      <c r="F496" s="128"/>
      <c r="H496" s="75"/>
    </row>
    <row r="497" spans="1:8" x14ac:dyDescent="0.3">
      <c r="A497" s="128"/>
      <c r="B497" s="128"/>
      <c r="C497" s="128"/>
      <c r="D497" s="128"/>
      <c r="E497" s="128"/>
      <c r="F497" s="128"/>
      <c r="H497" s="75"/>
    </row>
    <row r="498" spans="1:8" x14ac:dyDescent="0.3">
      <c r="A498" s="128"/>
      <c r="B498" s="128"/>
      <c r="C498" s="128"/>
      <c r="D498" s="128"/>
      <c r="E498" s="128"/>
      <c r="F498" s="128"/>
      <c r="H498" s="75"/>
    </row>
    <row r="499" spans="1:8" x14ac:dyDescent="0.3">
      <c r="A499" s="128"/>
      <c r="B499" s="128"/>
      <c r="C499" s="128"/>
      <c r="D499" s="128"/>
      <c r="E499" s="128"/>
      <c r="F499" s="128"/>
      <c r="H499" s="75"/>
    </row>
    <row r="500" spans="1:8" x14ac:dyDescent="0.3">
      <c r="A500" s="128"/>
      <c r="B500" s="128"/>
      <c r="C500" s="128"/>
      <c r="D500" s="128"/>
      <c r="E500" s="128"/>
      <c r="F500" s="128"/>
      <c r="H500" s="75"/>
    </row>
    <row r="501" spans="1:8" x14ac:dyDescent="0.3">
      <c r="A501" s="128"/>
      <c r="B501" s="128"/>
      <c r="C501" s="128"/>
      <c r="D501" s="128"/>
      <c r="E501" s="128"/>
      <c r="F501" s="128"/>
      <c r="H501" s="75"/>
    </row>
    <row r="502" spans="1:8" x14ac:dyDescent="0.3">
      <c r="A502" s="128"/>
      <c r="B502" s="128"/>
      <c r="C502" s="128"/>
      <c r="D502" s="128"/>
      <c r="E502" s="128"/>
      <c r="F502" s="128"/>
      <c r="H502" s="75"/>
    </row>
    <row r="503" spans="1:8" x14ac:dyDescent="0.3">
      <c r="A503" s="128"/>
      <c r="B503" s="128"/>
      <c r="C503" s="128"/>
      <c r="D503" s="128"/>
      <c r="E503" s="128"/>
      <c r="F503" s="128"/>
      <c r="H503" s="75"/>
    </row>
    <row r="504" spans="1:8" x14ac:dyDescent="0.3">
      <c r="A504" s="128"/>
      <c r="B504" s="128"/>
      <c r="C504" s="128"/>
      <c r="D504" s="128"/>
      <c r="E504" s="128"/>
      <c r="F504" s="128"/>
      <c r="H504" s="75"/>
    </row>
    <row r="505" spans="1:8" x14ac:dyDescent="0.3">
      <c r="A505" s="128"/>
      <c r="B505" s="128"/>
      <c r="C505" s="128"/>
      <c r="D505" s="128"/>
      <c r="E505" s="128"/>
      <c r="F505" s="128"/>
      <c r="H505" s="75"/>
    </row>
    <row r="506" spans="1:8" x14ac:dyDescent="0.3">
      <c r="A506" s="128"/>
      <c r="B506" s="128"/>
      <c r="C506" s="128"/>
      <c r="D506" s="128"/>
      <c r="E506" s="128"/>
      <c r="F506" s="128"/>
      <c r="H506" s="75"/>
    </row>
    <row r="507" spans="1:8" x14ac:dyDescent="0.3">
      <c r="A507" s="128"/>
      <c r="B507" s="128"/>
      <c r="C507" s="128"/>
      <c r="D507" s="128"/>
      <c r="E507" s="128"/>
      <c r="F507" s="128"/>
      <c r="H507" s="75"/>
    </row>
    <row r="508" spans="1:8" x14ac:dyDescent="0.3">
      <c r="A508" s="128"/>
      <c r="B508" s="128"/>
      <c r="C508" s="128"/>
      <c r="D508" s="128"/>
      <c r="E508" s="128"/>
      <c r="F508" s="128"/>
      <c r="H508" s="75"/>
    </row>
    <row r="509" spans="1:8" x14ac:dyDescent="0.3">
      <c r="A509" s="128"/>
      <c r="B509" s="128"/>
      <c r="C509" s="128"/>
      <c r="D509" s="128"/>
      <c r="E509" s="128"/>
      <c r="F509" s="128"/>
      <c r="H509" s="75"/>
    </row>
    <row r="510" spans="1:8" x14ac:dyDescent="0.3">
      <c r="A510" s="128"/>
      <c r="B510" s="128"/>
      <c r="C510" s="128"/>
      <c r="D510" s="128"/>
      <c r="E510" s="128"/>
      <c r="F510" s="128"/>
      <c r="H510" s="75"/>
    </row>
    <row r="511" spans="1:8" x14ac:dyDescent="0.3">
      <c r="A511" s="128"/>
      <c r="B511" s="128"/>
      <c r="C511" s="128"/>
      <c r="D511" s="128"/>
      <c r="E511" s="128"/>
      <c r="F511" s="128"/>
      <c r="H511" s="75"/>
    </row>
    <row r="512" spans="1:8" x14ac:dyDescent="0.3">
      <c r="A512" s="128"/>
      <c r="B512" s="128"/>
      <c r="C512" s="128"/>
      <c r="D512" s="128"/>
      <c r="E512" s="128"/>
      <c r="F512" s="128"/>
      <c r="H512" s="75"/>
    </row>
    <row r="513" spans="1:8" x14ac:dyDescent="0.3">
      <c r="A513" s="128"/>
      <c r="B513" s="128"/>
      <c r="C513" s="128"/>
      <c r="D513" s="128"/>
      <c r="E513" s="128"/>
      <c r="F513" s="128"/>
      <c r="H513" s="75"/>
    </row>
    <row r="514" spans="1:8" x14ac:dyDescent="0.3">
      <c r="A514" s="128"/>
      <c r="B514" s="128"/>
      <c r="C514" s="128"/>
      <c r="D514" s="128"/>
      <c r="E514" s="128"/>
      <c r="F514" s="128"/>
      <c r="H514" s="75"/>
    </row>
    <row r="515" spans="1:8" x14ac:dyDescent="0.3">
      <c r="A515" s="128"/>
      <c r="B515" s="128"/>
      <c r="C515" s="128"/>
      <c r="D515" s="128"/>
      <c r="E515" s="128"/>
      <c r="F515" s="128"/>
      <c r="H515" s="75"/>
    </row>
    <row r="516" spans="1:8" x14ac:dyDescent="0.3">
      <c r="A516" s="128"/>
      <c r="B516" s="128"/>
      <c r="C516" s="128"/>
      <c r="D516" s="128"/>
      <c r="E516" s="128"/>
      <c r="F516" s="128"/>
      <c r="H516" s="75"/>
    </row>
    <row r="517" spans="1:8" x14ac:dyDescent="0.3">
      <c r="A517" s="128"/>
      <c r="B517" s="128"/>
      <c r="C517" s="128"/>
      <c r="D517" s="128"/>
      <c r="E517" s="128"/>
      <c r="F517" s="128"/>
      <c r="H517" s="75"/>
    </row>
    <row r="518" spans="1:8" x14ac:dyDescent="0.3">
      <c r="A518" s="128"/>
      <c r="B518" s="128"/>
      <c r="C518" s="128"/>
      <c r="D518" s="128"/>
      <c r="E518" s="128"/>
      <c r="F518" s="128"/>
      <c r="H518" s="75"/>
    </row>
    <row r="519" spans="1:8" x14ac:dyDescent="0.3">
      <c r="A519" s="128"/>
      <c r="B519" s="128"/>
      <c r="C519" s="128"/>
      <c r="D519" s="128"/>
      <c r="E519" s="128"/>
      <c r="F519" s="128"/>
      <c r="H519" s="75"/>
    </row>
    <row r="520" spans="1:8" x14ac:dyDescent="0.3">
      <c r="A520" s="128"/>
      <c r="B520" s="128"/>
      <c r="C520" s="128"/>
      <c r="D520" s="128"/>
      <c r="E520" s="128"/>
      <c r="F520" s="128"/>
      <c r="H520" s="75"/>
    </row>
    <row r="521" spans="1:8" x14ac:dyDescent="0.3">
      <c r="A521" s="128"/>
      <c r="B521" s="128"/>
      <c r="C521" s="128"/>
      <c r="D521" s="128"/>
      <c r="E521" s="128"/>
      <c r="F521" s="128"/>
      <c r="H521" s="75"/>
    </row>
    <row r="522" spans="1:8" x14ac:dyDescent="0.3">
      <c r="A522" s="128"/>
      <c r="B522" s="128"/>
      <c r="C522" s="128"/>
      <c r="D522" s="128"/>
      <c r="E522" s="128"/>
      <c r="F522" s="128"/>
      <c r="H522" s="75"/>
    </row>
    <row r="523" spans="1:8" x14ac:dyDescent="0.3">
      <c r="A523" s="128"/>
      <c r="B523" s="128"/>
      <c r="C523" s="128"/>
      <c r="D523" s="128"/>
      <c r="E523" s="128"/>
      <c r="F523" s="128"/>
      <c r="H523" s="75"/>
    </row>
    <row r="524" spans="1:8" x14ac:dyDescent="0.3">
      <c r="A524" s="128"/>
      <c r="B524" s="128"/>
      <c r="C524" s="128"/>
      <c r="D524" s="128"/>
      <c r="E524" s="128"/>
      <c r="F524" s="128"/>
      <c r="H524" s="75"/>
    </row>
    <row r="525" spans="1:8" x14ac:dyDescent="0.3">
      <c r="A525" s="128"/>
      <c r="B525" s="128"/>
      <c r="C525" s="128"/>
      <c r="D525" s="128"/>
      <c r="E525" s="128"/>
      <c r="F525" s="128"/>
      <c r="H525" s="75"/>
    </row>
    <row r="526" spans="1:8" x14ac:dyDescent="0.3">
      <c r="A526" s="128"/>
      <c r="B526" s="128"/>
      <c r="C526" s="128"/>
      <c r="D526" s="128"/>
      <c r="E526" s="128"/>
      <c r="F526" s="128"/>
      <c r="H526" s="75"/>
    </row>
    <row r="527" spans="1:8" x14ac:dyDescent="0.3">
      <c r="A527" s="128"/>
      <c r="B527" s="128"/>
      <c r="C527" s="128"/>
      <c r="D527" s="128"/>
      <c r="E527" s="128"/>
      <c r="F527" s="128"/>
      <c r="H527" s="75"/>
    </row>
    <row r="528" spans="1:8" x14ac:dyDescent="0.3">
      <c r="A528" s="128"/>
      <c r="B528" s="128"/>
      <c r="C528" s="128"/>
      <c r="D528" s="128"/>
      <c r="E528" s="128"/>
      <c r="F528" s="128"/>
      <c r="H528" s="75"/>
    </row>
    <row r="529" spans="1:8" x14ac:dyDescent="0.3">
      <c r="A529" s="128"/>
      <c r="B529" s="128"/>
      <c r="C529" s="128"/>
      <c r="D529" s="128"/>
      <c r="E529" s="128"/>
      <c r="F529" s="128"/>
      <c r="H529" s="75"/>
    </row>
    <row r="530" spans="1:8" x14ac:dyDescent="0.3">
      <c r="A530" s="128"/>
      <c r="B530" s="128"/>
      <c r="C530" s="128"/>
      <c r="D530" s="128"/>
      <c r="E530" s="128"/>
      <c r="F530" s="128"/>
      <c r="H530" s="75"/>
    </row>
    <row r="531" spans="1:8" x14ac:dyDescent="0.3">
      <c r="A531" s="128"/>
      <c r="B531" s="128"/>
      <c r="C531" s="128"/>
      <c r="D531" s="128"/>
      <c r="E531" s="128"/>
      <c r="F531" s="128"/>
      <c r="H531" s="75"/>
    </row>
    <row r="532" spans="1:8" x14ac:dyDescent="0.3">
      <c r="A532" s="128"/>
      <c r="B532" s="128"/>
      <c r="C532" s="128"/>
      <c r="D532" s="128"/>
      <c r="E532" s="128"/>
      <c r="F532" s="128"/>
      <c r="H532" s="75"/>
    </row>
    <row r="533" spans="1:8" x14ac:dyDescent="0.3">
      <c r="A533" s="128"/>
      <c r="B533" s="128"/>
      <c r="C533" s="128"/>
      <c r="D533" s="128"/>
      <c r="E533" s="128"/>
      <c r="F533" s="128"/>
      <c r="H533" s="75"/>
    </row>
    <row r="534" spans="1:8" x14ac:dyDescent="0.3">
      <c r="A534" s="128"/>
      <c r="B534" s="128"/>
      <c r="C534" s="128"/>
      <c r="D534" s="128"/>
      <c r="E534" s="128"/>
      <c r="F534" s="128"/>
      <c r="H534" s="75"/>
    </row>
    <row r="535" spans="1:8" x14ac:dyDescent="0.3">
      <c r="A535" s="128"/>
      <c r="B535" s="128"/>
      <c r="C535" s="128"/>
      <c r="D535" s="128"/>
      <c r="E535" s="128"/>
      <c r="F535" s="128"/>
      <c r="H535" s="75"/>
    </row>
    <row r="536" spans="1:8" x14ac:dyDescent="0.3">
      <c r="A536" s="128"/>
      <c r="B536" s="128"/>
      <c r="C536" s="128"/>
      <c r="D536" s="128"/>
      <c r="E536" s="128"/>
      <c r="F536" s="128"/>
      <c r="H536" s="75"/>
    </row>
    <row r="537" spans="1:8" x14ac:dyDescent="0.3">
      <c r="A537" s="128"/>
      <c r="B537" s="128"/>
      <c r="C537" s="128"/>
      <c r="D537" s="128"/>
      <c r="E537" s="128"/>
      <c r="F537" s="128"/>
      <c r="H537" s="75"/>
    </row>
    <row r="538" spans="1:8" x14ac:dyDescent="0.3">
      <c r="A538" s="128"/>
      <c r="B538" s="128"/>
      <c r="C538" s="128"/>
      <c r="D538" s="128"/>
      <c r="E538" s="128"/>
      <c r="F538" s="128"/>
      <c r="H538" s="75"/>
    </row>
    <row r="539" spans="1:8" x14ac:dyDescent="0.3">
      <c r="A539" s="128"/>
      <c r="B539" s="128"/>
      <c r="C539" s="128"/>
      <c r="D539" s="128"/>
      <c r="E539" s="128"/>
      <c r="F539" s="128"/>
      <c r="H539" s="75"/>
    </row>
    <row r="540" spans="1:8" x14ac:dyDescent="0.3">
      <c r="A540" s="128"/>
      <c r="B540" s="128"/>
      <c r="C540" s="128"/>
      <c r="D540" s="128"/>
      <c r="E540" s="128"/>
      <c r="F540" s="128"/>
      <c r="H540" s="75"/>
    </row>
    <row r="541" spans="1:8" x14ac:dyDescent="0.3">
      <c r="A541" s="128"/>
      <c r="B541" s="128"/>
      <c r="C541" s="128"/>
      <c r="D541" s="128"/>
      <c r="E541" s="128"/>
      <c r="F541" s="128"/>
      <c r="H541" s="75"/>
    </row>
    <row r="542" spans="1:8" x14ac:dyDescent="0.3">
      <c r="A542" s="128"/>
      <c r="B542" s="128"/>
      <c r="C542" s="128"/>
      <c r="D542" s="128"/>
      <c r="E542" s="128"/>
      <c r="F542" s="128"/>
      <c r="H542" s="75"/>
    </row>
    <row r="543" spans="1:8" x14ac:dyDescent="0.3">
      <c r="A543" s="128"/>
      <c r="B543" s="128"/>
      <c r="C543" s="128"/>
      <c r="D543" s="128"/>
      <c r="E543" s="128"/>
      <c r="F543" s="128"/>
      <c r="H543" s="75"/>
    </row>
    <row r="544" spans="1:8" x14ac:dyDescent="0.3">
      <c r="A544" s="128"/>
      <c r="B544" s="128"/>
      <c r="C544" s="128"/>
      <c r="D544" s="128"/>
      <c r="E544" s="128"/>
      <c r="F544" s="128"/>
      <c r="H544" s="75"/>
    </row>
    <row r="545" spans="1:8" x14ac:dyDescent="0.3">
      <c r="A545" s="128"/>
      <c r="B545" s="128"/>
      <c r="C545" s="128"/>
      <c r="D545" s="128"/>
      <c r="E545" s="128"/>
      <c r="F545" s="128"/>
      <c r="H545" s="75"/>
    </row>
    <row r="546" spans="1:8" x14ac:dyDescent="0.3">
      <c r="A546" s="128"/>
      <c r="B546" s="128"/>
      <c r="C546" s="128"/>
      <c r="D546" s="128"/>
      <c r="E546" s="128"/>
      <c r="F546" s="128"/>
      <c r="H546" s="75"/>
    </row>
    <row r="547" spans="1:8" x14ac:dyDescent="0.3">
      <c r="A547" s="128"/>
      <c r="B547" s="128"/>
      <c r="C547" s="128"/>
      <c r="D547" s="128"/>
      <c r="E547" s="128"/>
      <c r="F547" s="128"/>
      <c r="H547" s="75"/>
    </row>
    <row r="548" spans="1:8" x14ac:dyDescent="0.3">
      <c r="A548" s="128"/>
      <c r="B548" s="128"/>
      <c r="C548" s="128"/>
      <c r="D548" s="128"/>
      <c r="E548" s="128"/>
      <c r="F548" s="128"/>
      <c r="H548" s="75"/>
    </row>
    <row r="549" spans="1:8" x14ac:dyDescent="0.3">
      <c r="A549" s="128"/>
      <c r="B549" s="128"/>
      <c r="C549" s="128"/>
      <c r="D549" s="128"/>
      <c r="E549" s="128"/>
      <c r="F549" s="128"/>
      <c r="H549" s="75"/>
    </row>
    <row r="550" spans="1:8" x14ac:dyDescent="0.3">
      <c r="A550" s="128"/>
      <c r="B550" s="128"/>
      <c r="C550" s="128"/>
      <c r="D550" s="128"/>
      <c r="E550" s="128"/>
      <c r="F550" s="128"/>
      <c r="H550" s="75"/>
    </row>
    <row r="551" spans="1:8" x14ac:dyDescent="0.3">
      <c r="A551" s="128"/>
      <c r="B551" s="128"/>
      <c r="C551" s="128"/>
      <c r="D551" s="128"/>
      <c r="E551" s="128"/>
      <c r="F551" s="128"/>
      <c r="H551" s="75"/>
    </row>
    <row r="552" spans="1:8" x14ac:dyDescent="0.3">
      <c r="A552" s="128"/>
      <c r="B552" s="128"/>
      <c r="C552" s="128"/>
      <c r="D552" s="128"/>
      <c r="E552" s="128"/>
      <c r="F552" s="128"/>
      <c r="H552" s="75"/>
    </row>
    <row r="553" spans="1:8" x14ac:dyDescent="0.3">
      <c r="A553" s="128"/>
      <c r="B553" s="128"/>
      <c r="C553" s="128"/>
      <c r="D553" s="128"/>
      <c r="E553" s="128"/>
      <c r="F553" s="128"/>
      <c r="H553" s="75"/>
    </row>
    <row r="554" spans="1:8" x14ac:dyDescent="0.3">
      <c r="A554" s="128"/>
      <c r="B554" s="128"/>
      <c r="C554" s="128"/>
      <c r="D554" s="128"/>
      <c r="E554" s="128"/>
      <c r="F554" s="128"/>
      <c r="H554" s="75"/>
    </row>
    <row r="555" spans="1:8" x14ac:dyDescent="0.3">
      <c r="A555" s="128"/>
      <c r="B555" s="128"/>
      <c r="C555" s="128"/>
      <c r="D555" s="128"/>
      <c r="E555" s="128"/>
      <c r="F555" s="128"/>
      <c r="H555" s="75"/>
    </row>
    <row r="556" spans="1:8" x14ac:dyDescent="0.3">
      <c r="A556" s="128"/>
      <c r="B556" s="128"/>
      <c r="C556" s="128"/>
      <c r="D556" s="128"/>
      <c r="E556" s="128"/>
      <c r="F556" s="128"/>
      <c r="H556" s="75"/>
    </row>
    <row r="557" spans="1:8" x14ac:dyDescent="0.3">
      <c r="A557" s="128"/>
      <c r="B557" s="128"/>
      <c r="C557" s="128"/>
      <c r="D557" s="128"/>
      <c r="E557" s="128"/>
      <c r="F557" s="128"/>
      <c r="H557" s="75"/>
    </row>
    <row r="558" spans="1:8" x14ac:dyDescent="0.3">
      <c r="A558" s="128"/>
      <c r="B558" s="128"/>
      <c r="C558" s="128"/>
      <c r="D558" s="128"/>
      <c r="E558" s="128"/>
      <c r="F558" s="128"/>
      <c r="H558" s="75"/>
    </row>
    <row r="559" spans="1:8" x14ac:dyDescent="0.3">
      <c r="A559" s="128"/>
      <c r="B559" s="128"/>
      <c r="C559" s="128"/>
      <c r="D559" s="128"/>
      <c r="E559" s="128"/>
      <c r="F559" s="128"/>
      <c r="H559" s="75"/>
    </row>
    <row r="560" spans="1:8" x14ac:dyDescent="0.3">
      <c r="A560" s="128"/>
      <c r="B560" s="128"/>
      <c r="C560" s="128"/>
      <c r="D560" s="128"/>
      <c r="E560" s="128"/>
      <c r="F560" s="128"/>
      <c r="H560" s="75"/>
    </row>
    <row r="561" spans="1:8" x14ac:dyDescent="0.3">
      <c r="A561" s="128"/>
      <c r="B561" s="128"/>
      <c r="C561" s="128"/>
      <c r="D561" s="128"/>
      <c r="E561" s="128"/>
      <c r="F561" s="128"/>
      <c r="H561" s="75"/>
    </row>
    <row r="562" spans="1:8" x14ac:dyDescent="0.3">
      <c r="A562" s="128"/>
      <c r="B562" s="128"/>
      <c r="C562" s="128"/>
      <c r="D562" s="128"/>
      <c r="E562" s="128"/>
      <c r="F562" s="128"/>
      <c r="H562" s="75"/>
    </row>
    <row r="563" spans="1:8" x14ac:dyDescent="0.3">
      <c r="A563" s="128"/>
      <c r="B563" s="128"/>
      <c r="C563" s="128"/>
      <c r="D563" s="128"/>
      <c r="E563" s="128"/>
      <c r="F563" s="128"/>
      <c r="H563" s="75"/>
    </row>
    <row r="564" spans="1:8" x14ac:dyDescent="0.3">
      <c r="A564" s="128"/>
      <c r="B564" s="128"/>
      <c r="C564" s="128"/>
      <c r="D564" s="128"/>
      <c r="E564" s="128"/>
      <c r="F564" s="128"/>
      <c r="H564" s="75"/>
    </row>
    <row r="565" spans="1:8" x14ac:dyDescent="0.3">
      <c r="A565" s="128"/>
      <c r="B565" s="128"/>
      <c r="C565" s="128"/>
      <c r="D565" s="128"/>
      <c r="E565" s="128"/>
      <c r="F565" s="128"/>
      <c r="H565" s="75"/>
    </row>
    <row r="566" spans="1:8" x14ac:dyDescent="0.3">
      <c r="A566" s="128"/>
      <c r="B566" s="128"/>
      <c r="C566" s="128"/>
      <c r="D566" s="128"/>
      <c r="E566" s="128"/>
      <c r="F566" s="128"/>
      <c r="H566" s="75"/>
    </row>
    <row r="567" spans="1:8" x14ac:dyDescent="0.3">
      <c r="A567" s="128"/>
      <c r="B567" s="128"/>
      <c r="C567" s="128"/>
      <c r="D567" s="128"/>
      <c r="E567" s="128"/>
      <c r="F567" s="128"/>
      <c r="H567" s="75"/>
    </row>
    <row r="568" spans="1:8" x14ac:dyDescent="0.3">
      <c r="A568" s="128"/>
      <c r="B568" s="128"/>
      <c r="C568" s="128"/>
      <c r="D568" s="128"/>
      <c r="E568" s="128"/>
      <c r="F568" s="128"/>
      <c r="H568" s="75"/>
    </row>
    <row r="569" spans="1:8" x14ac:dyDescent="0.3">
      <c r="A569" s="128"/>
      <c r="B569" s="128"/>
      <c r="C569" s="128"/>
      <c r="D569" s="128"/>
      <c r="E569" s="128"/>
      <c r="F569" s="128"/>
      <c r="H569" s="75"/>
    </row>
    <row r="570" spans="1:8" x14ac:dyDescent="0.3">
      <c r="A570" s="128"/>
      <c r="B570" s="128"/>
      <c r="C570" s="128"/>
      <c r="D570" s="128"/>
      <c r="E570" s="128"/>
      <c r="F570" s="128"/>
      <c r="H570" s="75"/>
    </row>
    <row r="571" spans="1:8" x14ac:dyDescent="0.3">
      <c r="A571" s="128"/>
      <c r="B571" s="128"/>
      <c r="C571" s="128"/>
      <c r="D571" s="128"/>
      <c r="E571" s="128"/>
      <c r="F571" s="128"/>
      <c r="H571" s="75"/>
    </row>
    <row r="572" spans="1:8" x14ac:dyDescent="0.3">
      <c r="A572" s="128"/>
      <c r="B572" s="128"/>
      <c r="C572" s="128"/>
      <c r="D572" s="128"/>
      <c r="E572" s="128"/>
      <c r="F572" s="128"/>
      <c r="H572" s="75"/>
    </row>
    <row r="573" spans="1:8" x14ac:dyDescent="0.3">
      <c r="A573" s="128"/>
      <c r="B573" s="128"/>
      <c r="C573" s="128"/>
      <c r="D573" s="128"/>
      <c r="E573" s="128"/>
      <c r="F573" s="128"/>
      <c r="H573" s="75"/>
    </row>
    <row r="574" spans="1:8" x14ac:dyDescent="0.3">
      <c r="A574" s="128"/>
      <c r="B574" s="128"/>
      <c r="C574" s="128"/>
      <c r="D574" s="128"/>
      <c r="E574" s="128"/>
      <c r="F574" s="128"/>
      <c r="H574" s="75"/>
    </row>
    <row r="575" spans="1:8" x14ac:dyDescent="0.3">
      <c r="A575" s="128"/>
      <c r="B575" s="128"/>
      <c r="C575" s="128"/>
      <c r="D575" s="128"/>
      <c r="E575" s="128"/>
      <c r="F575" s="128"/>
      <c r="H575" s="75"/>
    </row>
    <row r="576" spans="1:8" x14ac:dyDescent="0.3">
      <c r="A576" s="128"/>
      <c r="B576" s="128"/>
      <c r="C576" s="128"/>
      <c r="D576" s="128"/>
      <c r="E576" s="128"/>
      <c r="F576" s="128"/>
      <c r="H576" s="75"/>
    </row>
    <row r="577" spans="1:8" x14ac:dyDescent="0.3">
      <c r="A577" s="128"/>
      <c r="B577" s="128"/>
      <c r="C577" s="128"/>
      <c r="D577" s="128"/>
      <c r="E577" s="128"/>
      <c r="F577" s="128"/>
      <c r="H577" s="75"/>
    </row>
    <row r="578" spans="1:8" x14ac:dyDescent="0.3">
      <c r="A578" s="128"/>
      <c r="B578" s="128"/>
      <c r="C578" s="128"/>
      <c r="D578" s="128"/>
      <c r="E578" s="128"/>
      <c r="F578" s="128"/>
      <c r="H578" s="75"/>
    </row>
    <row r="579" spans="1:8" x14ac:dyDescent="0.3">
      <c r="A579" s="128"/>
      <c r="B579" s="128"/>
      <c r="C579" s="128"/>
      <c r="D579" s="128"/>
      <c r="E579" s="128"/>
      <c r="F579" s="128"/>
      <c r="H579" s="75"/>
    </row>
    <row r="580" spans="1:8" x14ac:dyDescent="0.3">
      <c r="A580" s="128"/>
      <c r="B580" s="128"/>
      <c r="C580" s="128"/>
      <c r="D580" s="128"/>
      <c r="E580" s="128"/>
      <c r="F580" s="128"/>
      <c r="H580" s="75"/>
    </row>
    <row r="581" spans="1:8" x14ac:dyDescent="0.3">
      <c r="A581" s="128"/>
      <c r="B581" s="128"/>
      <c r="C581" s="128"/>
      <c r="D581" s="128"/>
      <c r="E581" s="128"/>
      <c r="F581" s="128"/>
      <c r="H581" s="75"/>
    </row>
    <row r="582" spans="1:8" x14ac:dyDescent="0.3">
      <c r="A582" s="128"/>
      <c r="B582" s="128"/>
      <c r="C582" s="128"/>
      <c r="D582" s="128"/>
      <c r="E582" s="128"/>
      <c r="F582" s="128"/>
      <c r="H582" s="75"/>
    </row>
    <row r="583" spans="1:8" x14ac:dyDescent="0.3">
      <c r="A583" s="128"/>
      <c r="B583" s="128"/>
      <c r="C583" s="128"/>
      <c r="D583" s="128"/>
      <c r="E583" s="128"/>
      <c r="F583" s="128"/>
      <c r="H583" s="75"/>
    </row>
    <row r="584" spans="1:8" x14ac:dyDescent="0.3">
      <c r="A584" s="128"/>
      <c r="B584" s="128"/>
      <c r="C584" s="128"/>
      <c r="D584" s="128"/>
      <c r="E584" s="128"/>
      <c r="F584" s="128"/>
      <c r="H584" s="75"/>
    </row>
    <row r="585" spans="1:8" x14ac:dyDescent="0.3">
      <c r="A585" s="128"/>
      <c r="B585" s="128"/>
      <c r="C585" s="128"/>
      <c r="D585" s="128"/>
      <c r="E585" s="128"/>
      <c r="F585" s="128"/>
      <c r="H585" s="75"/>
    </row>
    <row r="586" spans="1:8" x14ac:dyDescent="0.3">
      <c r="A586" s="128"/>
      <c r="B586" s="128"/>
      <c r="C586" s="128"/>
      <c r="D586" s="128"/>
      <c r="E586" s="128"/>
      <c r="F586" s="128"/>
      <c r="H586" s="75"/>
    </row>
    <row r="587" spans="1:8" x14ac:dyDescent="0.3">
      <c r="A587" s="128"/>
      <c r="B587" s="128"/>
      <c r="C587" s="128"/>
      <c r="D587" s="128"/>
      <c r="E587" s="128"/>
      <c r="F587" s="128"/>
      <c r="H587" s="75"/>
    </row>
    <row r="588" spans="1:8" x14ac:dyDescent="0.3">
      <c r="A588" s="128"/>
      <c r="B588" s="128"/>
      <c r="C588" s="128"/>
      <c r="D588" s="128"/>
      <c r="E588" s="128"/>
      <c r="F588" s="128"/>
      <c r="H588" s="75"/>
    </row>
    <row r="589" spans="1:8" x14ac:dyDescent="0.3">
      <c r="A589" s="128"/>
      <c r="B589" s="128"/>
      <c r="C589" s="128"/>
      <c r="D589" s="128"/>
      <c r="E589" s="128"/>
      <c r="F589" s="128"/>
      <c r="H589" s="75"/>
    </row>
    <row r="590" spans="1:8" x14ac:dyDescent="0.3">
      <c r="A590" s="128"/>
      <c r="B590" s="128"/>
      <c r="C590" s="128"/>
      <c r="D590" s="128"/>
      <c r="E590" s="128"/>
      <c r="F590" s="128"/>
      <c r="H590" s="75"/>
    </row>
    <row r="591" spans="1:8" x14ac:dyDescent="0.3">
      <c r="A591" s="128"/>
      <c r="B591" s="128"/>
      <c r="C591" s="128"/>
      <c r="D591" s="128"/>
      <c r="E591" s="128"/>
      <c r="F591" s="128"/>
      <c r="H591" s="75"/>
    </row>
    <row r="592" spans="1:8" x14ac:dyDescent="0.3">
      <c r="A592" s="128"/>
      <c r="B592" s="128"/>
      <c r="C592" s="128"/>
      <c r="D592" s="128"/>
      <c r="E592" s="128"/>
      <c r="F592" s="128"/>
      <c r="H592" s="75"/>
    </row>
    <row r="593" spans="1:8" x14ac:dyDescent="0.3">
      <c r="A593" s="128"/>
      <c r="B593" s="128"/>
      <c r="C593" s="128"/>
      <c r="D593" s="128"/>
      <c r="E593" s="128"/>
      <c r="F593" s="128"/>
      <c r="H593" s="75"/>
    </row>
    <row r="594" spans="1:8" x14ac:dyDescent="0.3">
      <c r="A594" s="128"/>
      <c r="B594" s="128"/>
      <c r="C594" s="128"/>
      <c r="D594" s="128"/>
      <c r="E594" s="128"/>
      <c r="F594" s="128"/>
      <c r="H594" s="75"/>
    </row>
    <row r="595" spans="1:8" x14ac:dyDescent="0.3">
      <c r="A595" s="128"/>
      <c r="B595" s="128"/>
      <c r="C595" s="128"/>
      <c r="D595" s="128"/>
      <c r="E595" s="128"/>
      <c r="F595" s="128"/>
      <c r="H595" s="75"/>
    </row>
    <row r="596" spans="1:8" x14ac:dyDescent="0.3">
      <c r="A596" s="128"/>
      <c r="B596" s="128"/>
      <c r="C596" s="128"/>
      <c r="D596" s="128"/>
      <c r="E596" s="128"/>
      <c r="F596" s="128"/>
      <c r="H596" s="75"/>
    </row>
    <row r="597" spans="1:8" x14ac:dyDescent="0.3">
      <c r="A597" s="128"/>
      <c r="B597" s="128"/>
      <c r="C597" s="128"/>
      <c r="D597" s="128"/>
      <c r="E597" s="128"/>
      <c r="F597" s="128"/>
      <c r="H597" s="75"/>
    </row>
    <row r="598" spans="1:8" x14ac:dyDescent="0.3">
      <c r="A598" s="128"/>
      <c r="B598" s="128"/>
      <c r="C598" s="128"/>
      <c r="D598" s="128"/>
      <c r="E598" s="128"/>
      <c r="F598" s="128"/>
      <c r="H598" s="75"/>
    </row>
    <row r="599" spans="1:8" x14ac:dyDescent="0.3">
      <c r="A599" s="128"/>
      <c r="B599" s="128"/>
      <c r="C599" s="128"/>
      <c r="D599" s="128"/>
      <c r="E599" s="128"/>
      <c r="F599" s="128"/>
      <c r="H599" s="75"/>
    </row>
    <row r="600" spans="1:8" x14ac:dyDescent="0.3">
      <c r="A600" s="128"/>
      <c r="B600" s="128"/>
      <c r="C600" s="128"/>
      <c r="D600" s="128"/>
      <c r="E600" s="128"/>
      <c r="F600" s="128"/>
      <c r="H600" s="75"/>
    </row>
    <row r="601" spans="1:8" x14ac:dyDescent="0.3">
      <c r="A601" s="128"/>
      <c r="B601" s="128"/>
      <c r="C601" s="128"/>
      <c r="D601" s="128"/>
      <c r="E601" s="128"/>
      <c r="F601" s="128"/>
      <c r="H601" s="75"/>
    </row>
    <row r="602" spans="1:8" x14ac:dyDescent="0.3">
      <c r="A602" s="128"/>
      <c r="B602" s="128"/>
      <c r="C602" s="128"/>
      <c r="D602" s="128"/>
      <c r="E602" s="128"/>
      <c r="F602" s="128"/>
      <c r="H602" s="75"/>
    </row>
    <row r="603" spans="1:8" x14ac:dyDescent="0.3">
      <c r="A603" s="128"/>
      <c r="B603" s="128"/>
      <c r="C603" s="128"/>
      <c r="D603" s="128"/>
      <c r="E603" s="128"/>
      <c r="F603" s="128"/>
      <c r="H603" s="75"/>
    </row>
    <row r="604" spans="1:8" x14ac:dyDescent="0.3">
      <c r="A604" s="128"/>
      <c r="B604" s="128"/>
      <c r="C604" s="128"/>
      <c r="D604" s="128"/>
      <c r="E604" s="128"/>
      <c r="F604" s="128"/>
      <c r="H604" s="75"/>
    </row>
    <row r="605" spans="1:8" x14ac:dyDescent="0.3">
      <c r="A605" s="128"/>
      <c r="B605" s="128"/>
      <c r="C605" s="128"/>
      <c r="D605" s="128"/>
      <c r="E605" s="128"/>
      <c r="F605" s="128"/>
      <c r="H605" s="75"/>
    </row>
    <row r="606" spans="1:8" x14ac:dyDescent="0.3">
      <c r="A606" s="128"/>
      <c r="B606" s="128"/>
      <c r="C606" s="128"/>
      <c r="D606" s="128"/>
      <c r="E606" s="128"/>
      <c r="F606" s="128"/>
      <c r="H606" s="75"/>
    </row>
    <row r="607" spans="1:8" x14ac:dyDescent="0.3">
      <c r="A607" s="128"/>
      <c r="B607" s="128"/>
      <c r="C607" s="128"/>
      <c r="D607" s="128"/>
      <c r="E607" s="128"/>
      <c r="F607" s="128"/>
      <c r="H607" s="75"/>
    </row>
    <row r="608" spans="1:8" x14ac:dyDescent="0.3">
      <c r="A608" s="128"/>
      <c r="B608" s="128"/>
      <c r="C608" s="128"/>
      <c r="D608" s="128"/>
      <c r="E608" s="128"/>
      <c r="F608" s="128"/>
      <c r="H608" s="75"/>
    </row>
    <row r="609" spans="1:8" x14ac:dyDescent="0.3">
      <c r="A609" s="128"/>
      <c r="B609" s="128"/>
      <c r="C609" s="128"/>
      <c r="D609" s="128"/>
      <c r="E609" s="128"/>
      <c r="F609" s="128"/>
      <c r="H609" s="75"/>
    </row>
    <row r="610" spans="1:8" x14ac:dyDescent="0.3">
      <c r="A610" s="128"/>
      <c r="B610" s="128"/>
      <c r="C610" s="128"/>
      <c r="D610" s="128"/>
      <c r="E610" s="128"/>
      <c r="F610" s="128"/>
      <c r="H610" s="75"/>
    </row>
    <row r="611" spans="1:8" x14ac:dyDescent="0.3">
      <c r="A611" s="128"/>
      <c r="B611" s="128"/>
      <c r="C611" s="128"/>
      <c r="D611" s="128"/>
      <c r="E611" s="128"/>
      <c r="F611" s="128"/>
      <c r="H611" s="75"/>
    </row>
    <row r="612" spans="1:8" x14ac:dyDescent="0.3">
      <c r="A612" s="128"/>
      <c r="B612" s="128"/>
      <c r="C612" s="128"/>
      <c r="D612" s="128"/>
      <c r="E612" s="128"/>
      <c r="F612" s="128"/>
      <c r="H612" s="75"/>
    </row>
    <row r="613" spans="1:8" x14ac:dyDescent="0.3">
      <c r="A613" s="128"/>
      <c r="B613" s="128"/>
      <c r="C613" s="128"/>
      <c r="D613" s="128"/>
      <c r="E613" s="128"/>
      <c r="F613" s="128"/>
      <c r="H613" s="75"/>
    </row>
    <row r="614" spans="1:8" x14ac:dyDescent="0.3">
      <c r="A614" s="128"/>
      <c r="B614" s="128"/>
      <c r="C614" s="128"/>
      <c r="D614" s="128"/>
      <c r="E614" s="128"/>
      <c r="F614" s="128"/>
      <c r="H614" s="75"/>
    </row>
    <row r="615" spans="1:8" x14ac:dyDescent="0.3">
      <c r="A615" s="128"/>
      <c r="B615" s="128"/>
      <c r="C615" s="128"/>
      <c r="D615" s="128"/>
      <c r="E615" s="128"/>
      <c r="F615" s="128"/>
      <c r="H615" s="75"/>
    </row>
    <row r="616" spans="1:8" x14ac:dyDescent="0.3">
      <c r="A616" s="128"/>
      <c r="B616" s="128"/>
      <c r="C616" s="128"/>
      <c r="D616" s="128"/>
      <c r="E616" s="128"/>
      <c r="F616" s="128"/>
      <c r="H616" s="75"/>
    </row>
    <row r="617" spans="1:8" x14ac:dyDescent="0.3">
      <c r="A617" s="128"/>
      <c r="B617" s="128"/>
      <c r="C617" s="128"/>
      <c r="D617" s="128"/>
      <c r="E617" s="128"/>
      <c r="F617" s="128"/>
      <c r="H617" s="75"/>
    </row>
    <row r="618" spans="1:8" x14ac:dyDescent="0.3">
      <c r="A618" s="128"/>
      <c r="B618" s="128"/>
      <c r="C618" s="128"/>
      <c r="D618" s="128"/>
      <c r="E618" s="128"/>
      <c r="F618" s="128"/>
      <c r="H618" s="75"/>
    </row>
    <row r="619" spans="1:8" x14ac:dyDescent="0.3">
      <c r="A619" s="128"/>
      <c r="B619" s="128"/>
      <c r="C619" s="128"/>
      <c r="D619" s="128"/>
      <c r="E619" s="128"/>
      <c r="F619" s="128"/>
      <c r="H619" s="75"/>
    </row>
    <row r="620" spans="1:8" x14ac:dyDescent="0.3">
      <c r="A620" s="128"/>
      <c r="B620" s="128"/>
      <c r="C620" s="128"/>
      <c r="D620" s="128"/>
      <c r="E620" s="128"/>
      <c r="F620" s="128"/>
      <c r="H620" s="75"/>
    </row>
    <row r="621" spans="1:8" x14ac:dyDescent="0.3">
      <c r="A621" s="128"/>
      <c r="B621" s="128"/>
      <c r="C621" s="128"/>
      <c r="D621" s="128"/>
      <c r="E621" s="128"/>
      <c r="F621" s="128"/>
      <c r="H621" s="75"/>
    </row>
    <row r="622" spans="1:8" x14ac:dyDescent="0.3">
      <c r="A622" s="128"/>
      <c r="B622" s="128"/>
      <c r="C622" s="128"/>
      <c r="D622" s="128"/>
      <c r="E622" s="128"/>
      <c r="F622" s="128"/>
      <c r="H622" s="75"/>
    </row>
    <row r="623" spans="1:8" x14ac:dyDescent="0.3">
      <c r="A623" s="128"/>
      <c r="B623" s="128"/>
      <c r="C623" s="128"/>
      <c r="D623" s="128"/>
      <c r="E623" s="128"/>
      <c r="F623" s="128"/>
      <c r="H623" s="75"/>
    </row>
    <row r="624" spans="1:8" x14ac:dyDescent="0.3">
      <c r="A624" s="128"/>
      <c r="B624" s="128"/>
      <c r="C624" s="128"/>
      <c r="D624" s="128"/>
      <c r="E624" s="128"/>
      <c r="F624" s="128"/>
      <c r="H624" s="75"/>
    </row>
    <row r="625" spans="1:8" x14ac:dyDescent="0.3">
      <c r="A625" s="128"/>
      <c r="B625" s="128"/>
      <c r="C625" s="128"/>
      <c r="D625" s="128"/>
      <c r="E625" s="128"/>
      <c r="F625" s="128"/>
      <c r="H625" s="75"/>
    </row>
    <row r="626" spans="1:8" x14ac:dyDescent="0.3">
      <c r="A626" s="128"/>
      <c r="B626" s="128"/>
      <c r="C626" s="128"/>
      <c r="D626" s="128"/>
      <c r="E626" s="128"/>
      <c r="F626" s="128"/>
      <c r="H626" s="75"/>
    </row>
    <row r="627" spans="1:8" x14ac:dyDescent="0.3">
      <c r="A627" s="128"/>
      <c r="B627" s="128"/>
      <c r="C627" s="128"/>
      <c r="D627" s="128"/>
      <c r="E627" s="128"/>
      <c r="F627" s="128"/>
      <c r="H627" s="75"/>
    </row>
    <row r="628" spans="1:8" x14ac:dyDescent="0.3">
      <c r="A628" s="128"/>
      <c r="B628" s="128"/>
      <c r="C628" s="128"/>
      <c r="D628" s="128"/>
      <c r="E628" s="128"/>
      <c r="F628" s="128"/>
      <c r="H628" s="75"/>
    </row>
    <row r="629" spans="1:8" x14ac:dyDescent="0.3">
      <c r="A629" s="128"/>
      <c r="B629" s="128"/>
      <c r="C629" s="128"/>
      <c r="D629" s="128"/>
      <c r="E629" s="128"/>
      <c r="F629" s="128"/>
      <c r="H629" s="75"/>
    </row>
    <row r="630" spans="1:8" x14ac:dyDescent="0.3">
      <c r="A630" s="128"/>
      <c r="B630" s="128"/>
      <c r="C630" s="128"/>
      <c r="D630" s="128"/>
      <c r="E630" s="128"/>
      <c r="F630" s="128"/>
      <c r="H630" s="75"/>
    </row>
    <row r="631" spans="1:8" x14ac:dyDescent="0.3">
      <c r="A631" s="128"/>
      <c r="B631" s="128"/>
      <c r="C631" s="128"/>
      <c r="D631" s="128"/>
      <c r="E631" s="128"/>
      <c r="F631" s="128"/>
      <c r="H631" s="75"/>
    </row>
    <row r="632" spans="1:8" x14ac:dyDescent="0.3">
      <c r="A632" s="128"/>
      <c r="B632" s="128"/>
      <c r="C632" s="128"/>
      <c r="D632" s="128"/>
      <c r="E632" s="128"/>
      <c r="F632" s="128"/>
      <c r="H632" s="75"/>
    </row>
    <row r="633" spans="1:8" x14ac:dyDescent="0.3">
      <c r="A633" s="128"/>
      <c r="B633" s="128"/>
      <c r="C633" s="128"/>
      <c r="D633" s="128"/>
      <c r="E633" s="128"/>
      <c r="F633" s="128"/>
      <c r="H633" s="75"/>
    </row>
    <row r="634" spans="1:8" x14ac:dyDescent="0.3">
      <c r="A634" s="128"/>
      <c r="B634" s="128"/>
      <c r="C634" s="128"/>
      <c r="D634" s="128"/>
      <c r="E634" s="128"/>
      <c r="F634" s="128"/>
      <c r="H634" s="75"/>
    </row>
    <row r="635" spans="1:8" x14ac:dyDescent="0.3">
      <c r="A635" s="128"/>
      <c r="B635" s="128"/>
      <c r="C635" s="128"/>
      <c r="D635" s="128"/>
      <c r="E635" s="128"/>
      <c r="F635" s="128"/>
      <c r="H635" s="75"/>
    </row>
    <row r="636" spans="1:8" x14ac:dyDescent="0.3">
      <c r="A636" s="128"/>
      <c r="B636" s="128"/>
      <c r="C636" s="128"/>
      <c r="D636" s="128"/>
      <c r="E636" s="128"/>
      <c r="F636" s="128"/>
      <c r="H636" s="75"/>
    </row>
    <row r="637" spans="1:8" x14ac:dyDescent="0.3">
      <c r="A637" s="128"/>
      <c r="B637" s="128"/>
      <c r="C637" s="128"/>
      <c r="D637" s="128"/>
      <c r="E637" s="128"/>
      <c r="F637" s="128"/>
      <c r="H637" s="75"/>
    </row>
    <row r="638" spans="1:8" x14ac:dyDescent="0.3">
      <c r="A638" s="128"/>
      <c r="B638" s="128"/>
      <c r="C638" s="128"/>
      <c r="D638" s="128"/>
      <c r="E638" s="128"/>
      <c r="F638" s="128"/>
      <c r="H638" s="75"/>
    </row>
    <row r="639" spans="1:8" x14ac:dyDescent="0.3">
      <c r="A639" s="128"/>
      <c r="B639" s="128"/>
      <c r="C639" s="128"/>
      <c r="D639" s="128"/>
      <c r="E639" s="128"/>
      <c r="F639" s="128"/>
      <c r="H639" s="75"/>
    </row>
    <row r="640" spans="1:8" x14ac:dyDescent="0.3">
      <c r="A640" s="128"/>
      <c r="B640" s="128"/>
      <c r="C640" s="128"/>
      <c r="D640" s="128"/>
      <c r="E640" s="128"/>
      <c r="F640" s="128"/>
      <c r="H640" s="75"/>
    </row>
    <row r="641" spans="1:8" x14ac:dyDescent="0.3">
      <c r="A641" s="128"/>
      <c r="B641" s="128"/>
      <c r="C641" s="128"/>
      <c r="D641" s="128"/>
      <c r="E641" s="128"/>
      <c r="F641" s="128"/>
      <c r="H641" s="75"/>
    </row>
    <row r="642" spans="1:8" x14ac:dyDescent="0.3">
      <c r="A642" s="128"/>
      <c r="B642" s="128"/>
      <c r="C642" s="128"/>
      <c r="D642" s="128"/>
      <c r="E642" s="128"/>
      <c r="F642" s="128"/>
      <c r="H642" s="75"/>
    </row>
    <row r="643" spans="1:8" x14ac:dyDescent="0.3">
      <c r="A643" s="128"/>
      <c r="B643" s="128"/>
      <c r="C643" s="128"/>
      <c r="D643" s="128"/>
      <c r="E643" s="128"/>
      <c r="F643" s="128"/>
      <c r="H643" s="75"/>
    </row>
    <row r="644" spans="1:8" x14ac:dyDescent="0.3">
      <c r="A644" s="128"/>
      <c r="B644" s="128"/>
      <c r="C644" s="128"/>
      <c r="D644" s="128"/>
      <c r="E644" s="128"/>
      <c r="F644" s="128"/>
      <c r="H644" s="75"/>
    </row>
    <row r="645" spans="1:8" x14ac:dyDescent="0.3">
      <c r="A645" s="128"/>
      <c r="B645" s="128"/>
      <c r="C645" s="128"/>
      <c r="D645" s="128"/>
      <c r="E645" s="128"/>
      <c r="F645" s="128"/>
      <c r="H645" s="75"/>
    </row>
    <row r="646" spans="1:8" x14ac:dyDescent="0.3">
      <c r="A646" s="128"/>
      <c r="B646" s="128"/>
      <c r="C646" s="128"/>
      <c r="D646" s="128"/>
      <c r="E646" s="128"/>
      <c r="F646" s="128"/>
      <c r="H646" s="75"/>
    </row>
    <row r="647" spans="1:8" x14ac:dyDescent="0.3">
      <c r="A647" s="128"/>
      <c r="B647" s="128"/>
      <c r="C647" s="128"/>
      <c r="D647" s="128"/>
      <c r="E647" s="128"/>
      <c r="F647" s="128"/>
      <c r="H647" s="75"/>
    </row>
    <row r="648" spans="1:8" x14ac:dyDescent="0.3">
      <c r="A648" s="128"/>
      <c r="B648" s="128"/>
      <c r="C648" s="128"/>
      <c r="D648" s="128"/>
      <c r="E648" s="128"/>
      <c r="F648" s="128"/>
      <c r="H648" s="75"/>
    </row>
    <row r="649" spans="1:8" x14ac:dyDescent="0.3">
      <c r="A649" s="128"/>
      <c r="B649" s="128"/>
      <c r="C649" s="128"/>
      <c r="D649" s="128"/>
      <c r="E649" s="128"/>
      <c r="F649" s="128"/>
      <c r="H649" s="75"/>
    </row>
    <row r="650" spans="1:8" x14ac:dyDescent="0.3">
      <c r="A650" s="128"/>
      <c r="B650" s="128"/>
      <c r="C650" s="128"/>
      <c r="D650" s="128"/>
      <c r="E650" s="128"/>
      <c r="F650" s="128"/>
      <c r="H650" s="75"/>
    </row>
    <row r="651" spans="1:8" x14ac:dyDescent="0.3">
      <c r="A651" s="128"/>
      <c r="B651" s="128"/>
      <c r="C651" s="128"/>
      <c r="D651" s="128"/>
      <c r="E651" s="128"/>
      <c r="F651" s="128"/>
      <c r="H651" s="75"/>
    </row>
    <row r="652" spans="1:8" x14ac:dyDescent="0.3">
      <c r="A652" s="128"/>
      <c r="B652" s="128"/>
      <c r="C652" s="128"/>
      <c r="D652" s="128"/>
      <c r="E652" s="128"/>
      <c r="F652" s="128"/>
      <c r="H652" s="75"/>
    </row>
    <row r="653" spans="1:8" x14ac:dyDescent="0.3">
      <c r="A653" s="128"/>
      <c r="B653" s="128"/>
      <c r="C653" s="128"/>
      <c r="D653" s="128"/>
      <c r="E653" s="128"/>
      <c r="F653" s="128"/>
      <c r="H653" s="75"/>
    </row>
    <row r="654" spans="1:8" x14ac:dyDescent="0.3">
      <c r="A654" s="128"/>
      <c r="B654" s="128"/>
      <c r="C654" s="128"/>
      <c r="D654" s="128"/>
      <c r="E654" s="128"/>
      <c r="F654" s="128"/>
      <c r="H654" s="75"/>
    </row>
    <row r="655" spans="1:8" x14ac:dyDescent="0.3">
      <c r="A655" s="128"/>
      <c r="B655" s="128"/>
      <c r="C655" s="128"/>
      <c r="D655" s="128"/>
      <c r="E655" s="128"/>
      <c r="F655" s="128"/>
      <c r="H655" s="75"/>
    </row>
    <row r="656" spans="1:8" x14ac:dyDescent="0.3">
      <c r="A656" s="128"/>
      <c r="B656" s="128"/>
      <c r="C656" s="128"/>
      <c r="D656" s="128"/>
      <c r="E656" s="128"/>
      <c r="F656" s="128"/>
      <c r="H656" s="75"/>
    </row>
    <row r="657" spans="1:8" x14ac:dyDescent="0.3">
      <c r="A657" s="128"/>
      <c r="B657" s="128"/>
      <c r="C657" s="128"/>
      <c r="D657" s="128"/>
      <c r="E657" s="128"/>
      <c r="F657" s="128"/>
      <c r="H657" s="75"/>
    </row>
    <row r="658" spans="1:8" x14ac:dyDescent="0.3">
      <c r="A658" s="128"/>
      <c r="B658" s="128"/>
      <c r="C658" s="128"/>
      <c r="D658" s="128"/>
      <c r="E658" s="128"/>
      <c r="F658" s="128"/>
      <c r="H658" s="75"/>
    </row>
    <row r="659" spans="1:8" x14ac:dyDescent="0.3">
      <c r="A659" s="128"/>
      <c r="B659" s="128"/>
      <c r="C659" s="128"/>
      <c r="D659" s="128"/>
      <c r="E659" s="128"/>
      <c r="F659" s="128"/>
      <c r="H659" s="75"/>
    </row>
    <row r="660" spans="1:8" x14ac:dyDescent="0.3">
      <c r="A660" s="128"/>
      <c r="B660" s="128"/>
      <c r="C660" s="128"/>
      <c r="D660" s="128"/>
      <c r="E660" s="128"/>
      <c r="F660" s="128"/>
      <c r="H660" s="75"/>
    </row>
    <row r="661" spans="1:8" x14ac:dyDescent="0.3">
      <c r="A661" s="128"/>
      <c r="B661" s="128"/>
      <c r="C661" s="128"/>
      <c r="D661" s="128"/>
      <c r="E661" s="128"/>
      <c r="F661" s="128"/>
      <c r="H661" s="75"/>
    </row>
    <row r="662" spans="1:8" x14ac:dyDescent="0.3">
      <c r="A662" s="128"/>
      <c r="B662" s="128"/>
      <c r="C662" s="128"/>
      <c r="D662" s="128"/>
      <c r="E662" s="128"/>
      <c r="F662" s="128"/>
      <c r="H662" s="75"/>
    </row>
    <row r="663" spans="1:8" x14ac:dyDescent="0.3">
      <c r="A663" s="128"/>
      <c r="B663" s="128"/>
      <c r="C663" s="128"/>
      <c r="D663" s="128"/>
      <c r="E663" s="128"/>
      <c r="F663" s="128"/>
      <c r="H663" s="75"/>
    </row>
    <row r="664" spans="1:8" x14ac:dyDescent="0.3">
      <c r="A664" s="128"/>
      <c r="B664" s="128"/>
      <c r="C664" s="128"/>
      <c r="D664" s="128"/>
      <c r="E664" s="128"/>
      <c r="F664" s="128"/>
      <c r="H664" s="75"/>
    </row>
    <row r="665" spans="1:8" x14ac:dyDescent="0.3">
      <c r="A665" s="128"/>
      <c r="B665" s="128"/>
      <c r="C665" s="128"/>
      <c r="D665" s="128"/>
      <c r="E665" s="128"/>
      <c r="F665" s="128"/>
      <c r="H665" s="75"/>
    </row>
    <row r="666" spans="1:8" x14ac:dyDescent="0.3">
      <c r="A666" s="128"/>
      <c r="B666" s="128"/>
      <c r="C666" s="128"/>
      <c r="D666" s="128"/>
      <c r="E666" s="128"/>
      <c r="F666" s="128"/>
      <c r="H666" s="75"/>
    </row>
    <row r="667" spans="1:8" x14ac:dyDescent="0.3">
      <c r="A667" s="128"/>
      <c r="B667" s="128"/>
      <c r="C667" s="128"/>
      <c r="D667" s="128"/>
      <c r="E667" s="128"/>
      <c r="F667" s="128"/>
      <c r="H667" s="75"/>
    </row>
    <row r="668" spans="1:8" x14ac:dyDescent="0.3">
      <c r="A668" s="128"/>
      <c r="B668" s="128"/>
      <c r="C668" s="128"/>
      <c r="D668" s="128"/>
      <c r="E668" s="128"/>
      <c r="F668" s="128"/>
      <c r="H668" s="75"/>
    </row>
    <row r="669" spans="1:8" x14ac:dyDescent="0.3">
      <c r="A669" s="128"/>
      <c r="B669" s="128"/>
      <c r="C669" s="128"/>
      <c r="D669" s="128"/>
      <c r="E669" s="128"/>
      <c r="F669" s="128"/>
      <c r="H669" s="75"/>
    </row>
    <row r="670" spans="1:8" x14ac:dyDescent="0.3">
      <c r="A670" s="128"/>
      <c r="B670" s="128"/>
      <c r="C670" s="128"/>
      <c r="D670" s="128"/>
      <c r="E670" s="128"/>
      <c r="F670" s="128"/>
      <c r="H670" s="75"/>
    </row>
    <row r="671" spans="1:8" x14ac:dyDescent="0.3">
      <c r="A671" s="128"/>
      <c r="B671" s="128"/>
      <c r="C671" s="128"/>
      <c r="D671" s="128"/>
      <c r="E671" s="128"/>
      <c r="F671" s="128"/>
      <c r="H671" s="75"/>
    </row>
    <row r="672" spans="1:8" x14ac:dyDescent="0.3">
      <c r="A672" s="128"/>
      <c r="B672" s="128"/>
      <c r="C672" s="128"/>
      <c r="D672" s="128"/>
      <c r="E672" s="128"/>
      <c r="F672" s="128"/>
      <c r="H672" s="75"/>
    </row>
    <row r="673" spans="1:8" x14ac:dyDescent="0.3">
      <c r="A673" s="128"/>
      <c r="B673" s="128"/>
      <c r="C673" s="128"/>
      <c r="D673" s="128"/>
      <c r="E673" s="128"/>
      <c r="F673" s="128"/>
      <c r="H673" s="75"/>
    </row>
    <row r="674" spans="1:8" x14ac:dyDescent="0.3">
      <c r="A674" s="128"/>
      <c r="B674" s="128"/>
      <c r="C674" s="128"/>
      <c r="D674" s="128"/>
      <c r="E674" s="128"/>
      <c r="F674" s="128"/>
      <c r="H674" s="75"/>
    </row>
    <row r="675" spans="1:8" x14ac:dyDescent="0.3">
      <c r="A675" s="128"/>
      <c r="B675" s="128"/>
      <c r="C675" s="128"/>
      <c r="D675" s="128"/>
      <c r="E675" s="128"/>
      <c r="F675" s="128"/>
      <c r="H675" s="75"/>
    </row>
    <row r="676" spans="1:8" x14ac:dyDescent="0.3">
      <c r="A676" s="128"/>
      <c r="B676" s="128"/>
      <c r="C676" s="128"/>
      <c r="D676" s="128"/>
      <c r="E676" s="128"/>
      <c r="F676" s="128"/>
      <c r="H676" s="75"/>
    </row>
    <row r="677" spans="1:8" x14ac:dyDescent="0.3">
      <c r="A677" s="128"/>
      <c r="B677" s="128"/>
      <c r="C677" s="128"/>
      <c r="D677" s="128"/>
      <c r="E677" s="128"/>
      <c r="F677" s="128"/>
      <c r="H677" s="75"/>
    </row>
    <row r="678" spans="1:8" x14ac:dyDescent="0.3">
      <c r="A678" s="128"/>
      <c r="B678" s="128"/>
      <c r="C678" s="128"/>
      <c r="D678" s="128"/>
      <c r="E678" s="128"/>
      <c r="F678" s="128"/>
      <c r="H678" s="75"/>
    </row>
    <row r="679" spans="1:8" x14ac:dyDescent="0.3">
      <c r="A679" s="128"/>
      <c r="B679" s="128"/>
      <c r="C679" s="128"/>
      <c r="D679" s="128"/>
      <c r="E679" s="128"/>
      <c r="F679" s="128"/>
      <c r="H679" s="75"/>
    </row>
    <row r="680" spans="1:8" x14ac:dyDescent="0.3">
      <c r="A680" s="128"/>
      <c r="B680" s="128"/>
      <c r="C680" s="128"/>
      <c r="D680" s="128"/>
      <c r="E680" s="128"/>
      <c r="F680" s="128"/>
      <c r="H680" s="75"/>
    </row>
    <row r="681" spans="1:8" x14ac:dyDescent="0.3">
      <c r="A681" s="128"/>
      <c r="B681" s="128"/>
      <c r="C681" s="128"/>
      <c r="D681" s="128"/>
      <c r="E681" s="128"/>
      <c r="F681" s="128"/>
      <c r="H681" s="75"/>
    </row>
    <row r="682" spans="1:8" x14ac:dyDescent="0.3">
      <c r="A682" s="128"/>
      <c r="B682" s="128"/>
      <c r="C682" s="128"/>
      <c r="D682" s="128"/>
      <c r="E682" s="128"/>
      <c r="F682" s="128"/>
      <c r="H682" s="75"/>
    </row>
    <row r="683" spans="1:8" x14ac:dyDescent="0.3">
      <c r="A683" s="128"/>
      <c r="B683" s="128"/>
      <c r="C683" s="128"/>
      <c r="D683" s="128"/>
      <c r="E683" s="128"/>
      <c r="F683" s="128"/>
      <c r="H683" s="75"/>
    </row>
    <row r="684" spans="1:8" x14ac:dyDescent="0.3">
      <c r="A684" s="128"/>
      <c r="B684" s="128"/>
      <c r="C684" s="128"/>
      <c r="D684" s="128"/>
      <c r="E684" s="128"/>
      <c r="F684" s="128"/>
      <c r="H684" s="75"/>
    </row>
    <row r="685" spans="1:8" x14ac:dyDescent="0.3">
      <c r="A685" s="128"/>
      <c r="B685" s="128"/>
      <c r="C685" s="128"/>
      <c r="D685" s="128"/>
      <c r="E685" s="128"/>
      <c r="F685" s="128"/>
      <c r="H685" s="75"/>
    </row>
    <row r="686" spans="1:8" x14ac:dyDescent="0.3">
      <c r="A686" s="128"/>
      <c r="B686" s="128"/>
      <c r="C686" s="128"/>
      <c r="D686" s="128"/>
      <c r="E686" s="128"/>
      <c r="F686" s="128"/>
      <c r="H686" s="75"/>
    </row>
    <row r="687" spans="1:8" x14ac:dyDescent="0.3">
      <c r="A687" s="128"/>
      <c r="B687" s="128"/>
      <c r="C687" s="128"/>
      <c r="D687" s="128"/>
      <c r="E687" s="128"/>
      <c r="F687" s="128"/>
      <c r="H687" s="75"/>
    </row>
    <row r="688" spans="1:8" x14ac:dyDescent="0.3">
      <c r="A688" s="128"/>
      <c r="B688" s="128"/>
      <c r="C688" s="128"/>
      <c r="D688" s="128"/>
      <c r="E688" s="128"/>
      <c r="F688" s="128"/>
      <c r="H688" s="75"/>
    </row>
    <row r="689" spans="1:8" x14ac:dyDescent="0.3">
      <c r="A689" s="128"/>
      <c r="B689" s="128"/>
      <c r="C689" s="128"/>
      <c r="D689" s="128"/>
      <c r="E689" s="128"/>
      <c r="F689" s="128"/>
      <c r="H689" s="75"/>
    </row>
    <row r="690" spans="1:8" x14ac:dyDescent="0.3">
      <c r="A690" s="128"/>
      <c r="B690" s="128"/>
      <c r="C690" s="128"/>
      <c r="D690" s="128"/>
      <c r="E690" s="128"/>
      <c r="F690" s="128"/>
      <c r="H690" s="75"/>
    </row>
    <row r="691" spans="1:8" x14ac:dyDescent="0.3">
      <c r="A691" s="128"/>
      <c r="B691" s="128"/>
      <c r="C691" s="128"/>
      <c r="D691" s="128"/>
      <c r="E691" s="128"/>
      <c r="F691" s="128"/>
      <c r="H691" s="75"/>
    </row>
    <row r="692" spans="1:8" x14ac:dyDescent="0.3">
      <c r="A692" s="128"/>
      <c r="B692" s="128"/>
      <c r="C692" s="128"/>
      <c r="D692" s="128"/>
      <c r="E692" s="128"/>
      <c r="F692" s="128"/>
      <c r="H692" s="75"/>
    </row>
    <row r="693" spans="1:8" x14ac:dyDescent="0.3">
      <c r="A693" s="128"/>
      <c r="B693" s="128"/>
      <c r="C693" s="128"/>
      <c r="D693" s="128"/>
      <c r="E693" s="128"/>
      <c r="F693" s="128"/>
      <c r="H693" s="75"/>
    </row>
    <row r="694" spans="1:8" x14ac:dyDescent="0.3">
      <c r="A694" s="128"/>
      <c r="B694" s="128"/>
      <c r="C694" s="128"/>
      <c r="D694" s="128"/>
      <c r="E694" s="128"/>
      <c r="F694" s="128"/>
      <c r="H694" s="75"/>
    </row>
    <row r="695" spans="1:8" x14ac:dyDescent="0.3">
      <c r="A695" s="128"/>
      <c r="B695" s="128"/>
      <c r="C695" s="128"/>
      <c r="D695" s="128"/>
      <c r="E695" s="128"/>
      <c r="F695" s="128"/>
      <c r="H695" s="75"/>
    </row>
    <row r="696" spans="1:8" x14ac:dyDescent="0.3">
      <c r="A696" s="128"/>
      <c r="B696" s="128"/>
      <c r="C696" s="128"/>
      <c r="D696" s="128"/>
      <c r="E696" s="128"/>
      <c r="F696" s="128"/>
      <c r="H696" s="75"/>
    </row>
    <row r="697" spans="1:8" x14ac:dyDescent="0.3">
      <c r="A697" s="128"/>
      <c r="B697" s="128"/>
      <c r="C697" s="128"/>
      <c r="D697" s="128"/>
      <c r="E697" s="128"/>
      <c r="F697" s="128"/>
      <c r="H697" s="75"/>
    </row>
    <row r="698" spans="1:8" x14ac:dyDescent="0.3">
      <c r="A698" s="128"/>
      <c r="B698" s="128"/>
      <c r="C698" s="128"/>
      <c r="D698" s="128"/>
      <c r="E698" s="128"/>
      <c r="F698" s="128"/>
      <c r="H698" s="75"/>
    </row>
    <row r="699" spans="1:8" x14ac:dyDescent="0.3">
      <c r="A699" s="128"/>
      <c r="B699" s="128"/>
      <c r="C699" s="128"/>
      <c r="D699" s="128"/>
      <c r="E699" s="128"/>
      <c r="F699" s="128"/>
      <c r="H699" s="75"/>
    </row>
    <row r="700" spans="1:8" x14ac:dyDescent="0.3">
      <c r="A700" s="128"/>
      <c r="B700" s="128"/>
      <c r="C700" s="128"/>
      <c r="D700" s="128"/>
      <c r="E700" s="128"/>
      <c r="F700" s="128"/>
      <c r="H700" s="75"/>
    </row>
    <row r="701" spans="1:8" x14ac:dyDescent="0.3">
      <c r="A701" s="128"/>
      <c r="B701" s="128"/>
      <c r="C701" s="128"/>
      <c r="D701" s="128"/>
      <c r="E701" s="128"/>
      <c r="F701" s="128"/>
      <c r="H701" s="75"/>
    </row>
    <row r="702" spans="1:8" x14ac:dyDescent="0.3">
      <c r="A702" s="128"/>
      <c r="B702" s="128"/>
      <c r="C702" s="128"/>
      <c r="D702" s="128"/>
      <c r="E702" s="128"/>
      <c r="F702" s="128"/>
      <c r="H702" s="75"/>
    </row>
    <row r="703" spans="1:8" x14ac:dyDescent="0.3">
      <c r="A703" s="128"/>
      <c r="B703" s="128"/>
      <c r="C703" s="128"/>
      <c r="D703" s="128"/>
      <c r="E703" s="128"/>
      <c r="F703" s="128"/>
      <c r="H703" s="75"/>
    </row>
    <row r="704" spans="1:8" x14ac:dyDescent="0.3">
      <c r="A704" s="128"/>
      <c r="B704" s="128"/>
      <c r="C704" s="128"/>
      <c r="D704" s="128"/>
      <c r="E704" s="128"/>
      <c r="F704" s="128"/>
      <c r="H704" s="75"/>
    </row>
    <row r="705" spans="1:8" x14ac:dyDescent="0.3">
      <c r="A705" s="128"/>
      <c r="B705" s="128"/>
      <c r="C705" s="128"/>
      <c r="D705" s="128"/>
      <c r="E705" s="128"/>
      <c r="F705" s="128"/>
      <c r="H705" s="75"/>
    </row>
  </sheetData>
  <mergeCells count="14">
    <mergeCell ref="G139:G147"/>
    <mergeCell ref="H139:H147"/>
    <mergeCell ref="G30:G35"/>
    <mergeCell ref="H30:H35"/>
    <mergeCell ref="G119:G127"/>
    <mergeCell ref="H119:H127"/>
    <mergeCell ref="G128:G138"/>
    <mergeCell ref="H128:H138"/>
    <mergeCell ref="G6:G12"/>
    <mergeCell ref="H6:H12"/>
    <mergeCell ref="G13:G19"/>
    <mergeCell ref="H13:H19"/>
    <mergeCell ref="G20:G29"/>
    <mergeCell ref="H20:H29"/>
  </mergeCells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00F11-A197-4EA9-BA55-BBF81297EEBB}">
  <dimension ref="A1:M705"/>
  <sheetViews>
    <sheetView showGridLines="0" zoomScale="70" zoomScaleNormal="70" workbookViewId="0">
      <pane ySplit="5" topLeftCell="A24" activePane="bottomLeft" state="frozen"/>
      <selection pane="bottomLeft" activeCell="C4" sqref="C4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5" width="28.44140625" style="127" customWidth="1"/>
    <col min="6" max="6" width="28.44140625" style="52" customWidth="1"/>
    <col min="7" max="7" width="32.77734375" style="75" customWidth="1"/>
    <col min="8" max="8" width="32.21875" style="72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03"/>
      <c r="C1" s="124"/>
      <c r="D1" s="115"/>
      <c r="E1" s="115"/>
      <c r="F1" s="247"/>
      <c r="G1" s="248"/>
      <c r="H1" s="249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189</v>
      </c>
      <c r="B3" s="192"/>
      <c r="E3" s="127" t="s">
        <v>1</v>
      </c>
    </row>
    <row r="4" spans="1:9" x14ac:dyDescent="0.3">
      <c r="A4" s="12" t="s">
        <v>2</v>
      </c>
      <c r="B4" s="130">
        <v>45264</v>
      </c>
      <c r="C4" s="130">
        <f>+B4+1</f>
        <v>45265</v>
      </c>
      <c r="D4" s="130">
        <f>C4+1</f>
        <v>45266</v>
      </c>
      <c r="E4" s="130">
        <f>D4+1</f>
        <v>45267</v>
      </c>
      <c r="F4" s="44">
        <f>E4+1</f>
        <v>45268</v>
      </c>
      <c r="G4" s="251">
        <f>F4+1</f>
        <v>45269</v>
      </c>
      <c r="H4" s="44">
        <f>G4+1</f>
        <v>45270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252" t="s">
        <v>8</v>
      </c>
      <c r="G5" s="253" t="s">
        <v>9</v>
      </c>
      <c r="H5" s="25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45" t="s">
        <v>12</v>
      </c>
      <c r="G6" s="551" t="s">
        <v>23</v>
      </c>
      <c r="H6" s="599" t="s">
        <v>190</v>
      </c>
      <c r="I6" s="17">
        <v>0.14583333333333334</v>
      </c>
    </row>
    <row r="7" spans="1:9" x14ac:dyDescent="0.3">
      <c r="A7" s="18"/>
      <c r="F7" s="79"/>
      <c r="G7" s="552"/>
      <c r="H7" s="600"/>
      <c r="I7" s="20"/>
    </row>
    <row r="8" spans="1:9" x14ac:dyDescent="0.3">
      <c r="A8" s="16">
        <v>0.2673611111111111</v>
      </c>
      <c r="B8" s="136" t="e">
        <f>B95-1</f>
        <v>#REF!</v>
      </c>
      <c r="C8" s="136" t="e">
        <f t="shared" ref="C8:F8" si="0">C95-1</f>
        <v>#REF!</v>
      </c>
      <c r="D8" s="136" t="e">
        <f t="shared" si="0"/>
        <v>#REF!</v>
      </c>
      <c r="E8" s="136" t="e">
        <f t="shared" si="0"/>
        <v>#REF!</v>
      </c>
      <c r="F8" s="53" t="e">
        <f t="shared" si="0"/>
        <v>#REF!</v>
      </c>
      <c r="G8" s="552"/>
      <c r="H8" s="600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76" t="s">
        <v>19</v>
      </c>
      <c r="G9" s="552"/>
      <c r="H9" s="600"/>
      <c r="I9" s="17">
        <v>0.16666666666666666</v>
      </c>
    </row>
    <row r="10" spans="1:9" x14ac:dyDescent="0.3">
      <c r="A10" s="23">
        <v>0.27430555555555552</v>
      </c>
      <c r="D10" s="128"/>
      <c r="F10" s="72"/>
      <c r="G10" s="552"/>
      <c r="H10" s="600"/>
      <c r="I10" s="20"/>
    </row>
    <row r="11" spans="1:9" x14ac:dyDescent="0.3">
      <c r="A11" s="23">
        <v>0.28819444444444448</v>
      </c>
      <c r="B11" s="144"/>
      <c r="D11" s="128"/>
      <c r="F11" s="72"/>
      <c r="G11" s="552"/>
      <c r="H11" s="600"/>
      <c r="I11" s="20"/>
    </row>
    <row r="12" spans="1:9" x14ac:dyDescent="0.3">
      <c r="A12" s="23">
        <v>0.28958333333333336</v>
      </c>
      <c r="B12" s="136">
        <f t="shared" ref="B12:F12" si="1">B87-1</f>
        <v>431</v>
      </c>
      <c r="C12" s="136">
        <f t="shared" si="1"/>
        <v>432</v>
      </c>
      <c r="D12" s="136">
        <f t="shared" si="1"/>
        <v>433</v>
      </c>
      <c r="E12" s="136">
        <f t="shared" si="1"/>
        <v>434</v>
      </c>
      <c r="F12" s="53">
        <f t="shared" si="1"/>
        <v>435</v>
      </c>
      <c r="G12" s="553"/>
      <c r="H12" s="601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45" t="s">
        <v>13</v>
      </c>
      <c r="G13" s="551" t="s">
        <v>16</v>
      </c>
      <c r="H13" s="599" t="s">
        <v>180</v>
      </c>
      <c r="I13" s="17">
        <v>0.1875</v>
      </c>
    </row>
    <row r="14" spans="1:9" x14ac:dyDescent="0.3">
      <c r="A14" s="24"/>
      <c r="G14" s="552"/>
      <c r="H14" s="600"/>
      <c r="I14" s="20"/>
    </row>
    <row r="15" spans="1:9" x14ac:dyDescent="0.3">
      <c r="A15" s="26">
        <v>0.30902777777777779</v>
      </c>
      <c r="B15" s="144">
        <f>B91-1</f>
        <v>751</v>
      </c>
      <c r="C15" s="136">
        <f t="shared" ref="C15:F15" si="2">C91-1</f>
        <v>752</v>
      </c>
      <c r="D15" s="136">
        <f t="shared" si="2"/>
        <v>753</v>
      </c>
      <c r="E15" s="136">
        <f t="shared" si="2"/>
        <v>754</v>
      </c>
      <c r="F15" s="53">
        <f t="shared" si="2"/>
        <v>755</v>
      </c>
      <c r="G15" s="552"/>
      <c r="H15" s="600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77" t="s">
        <v>16</v>
      </c>
      <c r="G16" s="552"/>
      <c r="H16" s="600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69"/>
      <c r="G17" s="552"/>
      <c r="H17" s="600"/>
      <c r="I17" s="20"/>
    </row>
    <row r="18" spans="1:9" x14ac:dyDescent="0.3">
      <c r="A18" s="27">
        <v>0.31944444444444448</v>
      </c>
      <c r="D18" s="128"/>
      <c r="F18" s="72"/>
      <c r="G18" s="552"/>
      <c r="H18" s="600"/>
      <c r="I18" s="22"/>
    </row>
    <row r="19" spans="1:9" x14ac:dyDescent="0.3">
      <c r="A19" s="27">
        <v>0.3298611111111111</v>
      </c>
      <c r="B19" s="136">
        <f t="shared" ref="B19:F19" si="3">B79-1</f>
        <v>156</v>
      </c>
      <c r="C19" s="136">
        <f t="shared" si="3"/>
        <v>157</v>
      </c>
      <c r="D19" s="136">
        <f t="shared" si="3"/>
        <v>158</v>
      </c>
      <c r="E19" s="136">
        <f t="shared" si="3"/>
        <v>159</v>
      </c>
      <c r="F19" s="53">
        <f t="shared" si="3"/>
        <v>160</v>
      </c>
      <c r="G19" s="552"/>
      <c r="H19" s="600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48" t="s">
        <v>180</v>
      </c>
      <c r="G20" s="552"/>
      <c r="H20" s="600"/>
      <c r="I20" s="28">
        <v>0.22916666666666666</v>
      </c>
    </row>
    <row r="21" spans="1:9" x14ac:dyDescent="0.3">
      <c r="A21" s="23">
        <v>0.33680555555555558</v>
      </c>
      <c r="G21" s="552"/>
      <c r="H21" s="600"/>
      <c r="I21" s="29"/>
    </row>
    <row r="22" spans="1:9" x14ac:dyDescent="0.3">
      <c r="A22" s="27">
        <v>0.35069444444444442</v>
      </c>
      <c r="G22" s="552"/>
      <c r="H22" s="600"/>
      <c r="I22" s="30"/>
    </row>
    <row r="23" spans="1:9" x14ac:dyDescent="0.3">
      <c r="A23" s="27">
        <v>0.3520833333333333</v>
      </c>
      <c r="B23" s="136">
        <f t="shared" ref="B23:F23" si="4">B98-1</f>
        <v>29</v>
      </c>
      <c r="C23" s="136">
        <f t="shared" si="4"/>
        <v>30</v>
      </c>
      <c r="D23" s="136">
        <f t="shared" si="4"/>
        <v>31</v>
      </c>
      <c r="E23" s="136">
        <f t="shared" si="4"/>
        <v>32</v>
      </c>
      <c r="F23" s="53">
        <f t="shared" si="4"/>
        <v>33</v>
      </c>
      <c r="G23" s="553"/>
      <c r="H23" s="601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56" t="s">
        <v>190</v>
      </c>
      <c r="G24" s="547" t="s">
        <v>12</v>
      </c>
      <c r="H24" s="535" t="s">
        <v>19</v>
      </c>
      <c r="I24" s="28">
        <v>0.25</v>
      </c>
    </row>
    <row r="25" spans="1:9" x14ac:dyDescent="0.3">
      <c r="A25" s="16">
        <v>0.3576388888888889</v>
      </c>
      <c r="D25" s="154"/>
      <c r="F25" s="72"/>
      <c r="G25" s="548"/>
      <c r="H25" s="536"/>
      <c r="I25" s="29"/>
    </row>
    <row r="26" spans="1:9" x14ac:dyDescent="0.3">
      <c r="A26" s="16">
        <v>0.37152777777777773</v>
      </c>
      <c r="D26" s="154"/>
      <c r="F26" s="72"/>
      <c r="G26" s="548"/>
      <c r="H26" s="536"/>
      <c r="I26" s="30"/>
    </row>
    <row r="27" spans="1:9" x14ac:dyDescent="0.3">
      <c r="A27" s="18">
        <v>0.37361111111111112</v>
      </c>
      <c r="B27" s="136">
        <f t="shared" ref="B27:F27" si="5">B74-1</f>
        <v>28</v>
      </c>
      <c r="C27" s="136">
        <f t="shared" si="5"/>
        <v>29</v>
      </c>
      <c r="D27" s="136">
        <f t="shared" si="5"/>
        <v>30</v>
      </c>
      <c r="E27" s="136">
        <f t="shared" si="5"/>
        <v>31</v>
      </c>
      <c r="F27" s="53">
        <f t="shared" si="5"/>
        <v>32</v>
      </c>
      <c r="G27" s="548"/>
      <c r="H27" s="536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76" t="s">
        <v>19</v>
      </c>
      <c r="G28" s="548"/>
      <c r="H28" s="536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431</v>
      </c>
      <c r="C29" s="136">
        <f t="shared" si="6"/>
        <v>432</v>
      </c>
      <c r="D29" s="136">
        <f t="shared" si="6"/>
        <v>433</v>
      </c>
      <c r="E29" s="136">
        <f t="shared" si="6"/>
        <v>434</v>
      </c>
      <c r="F29" s="53">
        <f t="shared" si="6"/>
        <v>435</v>
      </c>
      <c r="G29" s="548"/>
      <c r="H29" s="536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45" t="s">
        <v>13</v>
      </c>
      <c r="G30" s="548"/>
      <c r="H30" s="536"/>
      <c r="I30" s="28">
        <v>0.29166666666666669</v>
      </c>
    </row>
    <row r="31" spans="1:9" x14ac:dyDescent="0.3">
      <c r="A31" s="23">
        <v>0.40972222222222227</v>
      </c>
      <c r="B31" s="206"/>
      <c r="G31" s="548"/>
      <c r="H31" s="536"/>
      <c r="I31" s="30"/>
    </row>
    <row r="32" spans="1:9" x14ac:dyDescent="0.3">
      <c r="A32" s="23">
        <v>0.41319444444444442</v>
      </c>
      <c r="B32" s="136">
        <f t="shared" ref="B32:F32" si="7">B91-1</f>
        <v>751</v>
      </c>
      <c r="C32" s="136">
        <f t="shared" si="7"/>
        <v>752</v>
      </c>
      <c r="D32" s="136">
        <f t="shared" si="7"/>
        <v>753</v>
      </c>
      <c r="E32" s="136">
        <f t="shared" si="7"/>
        <v>754</v>
      </c>
      <c r="F32" s="53">
        <f t="shared" si="7"/>
        <v>755</v>
      </c>
      <c r="G32" s="548"/>
      <c r="H32" s="536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48" t="s">
        <v>180</v>
      </c>
      <c r="G33" s="548"/>
      <c r="H33" s="536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57"/>
      <c r="G34" s="548"/>
      <c r="H34" s="536"/>
      <c r="I34" s="28"/>
    </row>
    <row r="35" spans="1:9" x14ac:dyDescent="0.3">
      <c r="A35" s="16">
        <v>0.43611111111111112</v>
      </c>
      <c r="B35" s="136">
        <f t="shared" ref="B35:F35" si="8">B98-1</f>
        <v>29</v>
      </c>
      <c r="C35" s="136">
        <f t="shared" si="8"/>
        <v>30</v>
      </c>
      <c r="D35" s="136">
        <f t="shared" si="8"/>
        <v>31</v>
      </c>
      <c r="E35" s="136">
        <f t="shared" si="8"/>
        <v>32</v>
      </c>
      <c r="F35" s="53">
        <f t="shared" si="8"/>
        <v>33</v>
      </c>
      <c r="G35" s="549"/>
      <c r="H35" s="537"/>
      <c r="I35" s="28"/>
    </row>
    <row r="36" spans="1:9" x14ac:dyDescent="0.3">
      <c r="A36" s="23">
        <v>0.4375</v>
      </c>
      <c r="B36" s="135" t="s">
        <v>12</v>
      </c>
      <c r="C36" s="165" t="s">
        <v>12</v>
      </c>
      <c r="D36" s="135" t="s">
        <v>12</v>
      </c>
      <c r="E36" s="135" t="s">
        <v>12</v>
      </c>
      <c r="F36" s="45" t="s">
        <v>12</v>
      </c>
      <c r="G36" s="535" t="s">
        <v>13</v>
      </c>
      <c r="H36" s="599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C37" s="166"/>
      <c r="D37" s="144"/>
      <c r="E37" s="206"/>
      <c r="F37" s="56"/>
      <c r="G37" s="536"/>
      <c r="H37" s="600"/>
      <c r="I37" s="29"/>
    </row>
    <row r="38" spans="1:9" x14ac:dyDescent="0.3">
      <c r="A38" s="23">
        <v>0.45694444444444443</v>
      </c>
      <c r="B38" s="136" t="e">
        <f t="shared" ref="B38:F38" si="9">B95-1</f>
        <v>#REF!</v>
      </c>
      <c r="C38" s="136" t="e">
        <f t="shared" si="9"/>
        <v>#REF!</v>
      </c>
      <c r="D38" s="136" t="e">
        <f t="shared" si="9"/>
        <v>#REF!</v>
      </c>
      <c r="E38" s="136" t="e">
        <f t="shared" si="9"/>
        <v>#REF!</v>
      </c>
      <c r="F38" s="53" t="e">
        <f t="shared" si="9"/>
        <v>#REF!</v>
      </c>
      <c r="G38" s="536"/>
      <c r="H38" s="600"/>
      <c r="I38" s="29"/>
    </row>
    <row r="39" spans="1:9" x14ac:dyDescent="0.3">
      <c r="A39" s="27">
        <v>0.45833333333333331</v>
      </c>
      <c r="B39" s="140" t="s">
        <v>16</v>
      </c>
      <c r="C39" s="201" t="s">
        <v>16</v>
      </c>
      <c r="D39" s="201" t="s">
        <v>16</v>
      </c>
      <c r="E39" s="201" t="s">
        <v>16</v>
      </c>
      <c r="F39" s="77" t="s">
        <v>16</v>
      </c>
      <c r="G39" s="536"/>
      <c r="H39" s="600"/>
      <c r="I39" s="28">
        <v>0.35416666666666669</v>
      </c>
    </row>
    <row r="40" spans="1:9" x14ac:dyDescent="0.3">
      <c r="A40" s="27">
        <v>0.47569444444444442</v>
      </c>
      <c r="B40" s="136">
        <f t="shared" ref="B40:F40" si="10">B79-1</f>
        <v>156</v>
      </c>
      <c r="C40" s="166">
        <f t="shared" si="10"/>
        <v>157</v>
      </c>
      <c r="D40" s="144">
        <f t="shared" si="10"/>
        <v>158</v>
      </c>
      <c r="E40" s="144">
        <f t="shared" si="10"/>
        <v>159</v>
      </c>
      <c r="F40" s="56">
        <f t="shared" si="10"/>
        <v>160</v>
      </c>
      <c r="G40" s="536"/>
      <c r="H40" s="600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76" t="s">
        <v>190</v>
      </c>
      <c r="G41" s="536"/>
      <c r="H41" s="600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28</v>
      </c>
      <c r="C42" s="153">
        <f t="shared" si="11"/>
        <v>29</v>
      </c>
      <c r="D42" s="136">
        <f t="shared" si="11"/>
        <v>30</v>
      </c>
      <c r="E42" s="136">
        <f t="shared" si="11"/>
        <v>31</v>
      </c>
      <c r="F42" s="53">
        <f t="shared" si="11"/>
        <v>32</v>
      </c>
      <c r="G42" s="536"/>
      <c r="H42" s="600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48" t="s">
        <v>186</v>
      </c>
      <c r="G43" s="48" t="s">
        <v>186</v>
      </c>
      <c r="H43" s="48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56"/>
      <c r="G44" s="278"/>
      <c r="H44" s="109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245"/>
      <c r="G45" s="79"/>
      <c r="H45" s="52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46"/>
      <c r="G46" s="279"/>
      <c r="H46" s="267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245"/>
      <c r="G47" s="111"/>
      <c r="H47" s="267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65"/>
      <c r="G48" s="111"/>
      <c r="H48" s="52"/>
      <c r="I48" s="29"/>
    </row>
    <row r="49" spans="1:13" x14ac:dyDescent="0.3">
      <c r="A49" s="27">
        <v>0.55902777777777779</v>
      </c>
      <c r="B49" s="142">
        <f>B105-1</f>
        <v>48</v>
      </c>
      <c r="C49" s="142">
        <f t="shared" ref="C49:F49" si="12">C105-1</f>
        <v>49</v>
      </c>
      <c r="D49" s="142">
        <f t="shared" si="12"/>
        <v>50</v>
      </c>
      <c r="E49" s="142">
        <f t="shared" si="12"/>
        <v>51</v>
      </c>
      <c r="F49" s="47">
        <f t="shared" si="12"/>
        <v>52</v>
      </c>
      <c r="G49" s="280">
        <f>G104-1</f>
        <v>53</v>
      </c>
      <c r="H49" s="276">
        <f>H104-1</f>
        <v>54</v>
      </c>
      <c r="I49" s="29"/>
    </row>
    <row r="50" spans="1:13" ht="15.6" customHeight="1" x14ac:dyDescent="0.3">
      <c r="A50" s="23">
        <v>0.5625</v>
      </c>
      <c r="B50" s="139" t="s">
        <v>19</v>
      </c>
      <c r="C50" s="309" t="s">
        <v>19</v>
      </c>
      <c r="D50" s="139" t="s">
        <v>19</v>
      </c>
      <c r="E50" s="139" t="s">
        <v>19</v>
      </c>
      <c r="F50" s="76" t="s">
        <v>19</v>
      </c>
      <c r="G50" s="535" t="s">
        <v>23</v>
      </c>
      <c r="H50" s="547" t="s">
        <v>12</v>
      </c>
      <c r="I50" s="28">
        <v>0.45833333333333331</v>
      </c>
    </row>
    <row r="51" spans="1:13" x14ac:dyDescent="0.3">
      <c r="A51" s="23">
        <v>0.56597222222222221</v>
      </c>
      <c r="C51" s="129"/>
      <c r="G51" s="536"/>
      <c r="H51" s="548"/>
      <c r="I51" s="29"/>
    </row>
    <row r="52" spans="1:13" x14ac:dyDescent="0.3">
      <c r="A52" s="27">
        <v>0.57986111111111105</v>
      </c>
      <c r="B52" s="136">
        <f t="shared" ref="B52:F52" si="13">B87-1</f>
        <v>431</v>
      </c>
      <c r="C52" s="153">
        <f t="shared" si="13"/>
        <v>432</v>
      </c>
      <c r="D52" s="153">
        <f t="shared" si="13"/>
        <v>433</v>
      </c>
      <c r="E52" s="153">
        <f t="shared" si="13"/>
        <v>434</v>
      </c>
      <c r="F52" s="81">
        <f t="shared" si="13"/>
        <v>435</v>
      </c>
      <c r="G52" s="536"/>
      <c r="H52" s="548"/>
      <c r="I52" s="22"/>
    </row>
    <row r="53" spans="1:13" x14ac:dyDescent="0.3">
      <c r="A53" s="23">
        <v>0.58333333333333337</v>
      </c>
      <c r="B53" s="135" t="s">
        <v>12</v>
      </c>
      <c r="C53" s="165" t="s">
        <v>12</v>
      </c>
      <c r="D53" s="135" t="s">
        <v>12</v>
      </c>
      <c r="E53" s="135" t="s">
        <v>12</v>
      </c>
      <c r="F53" s="45" t="s">
        <v>12</v>
      </c>
      <c r="G53" s="536"/>
      <c r="H53" s="548"/>
      <c r="I53" s="29">
        <v>0.47916666666666669</v>
      </c>
    </row>
    <row r="54" spans="1:13" x14ac:dyDescent="0.3">
      <c r="A54" s="23">
        <v>0.58680555555555558</v>
      </c>
      <c r="B54" s="137"/>
      <c r="C54" s="181"/>
      <c r="D54" s="137"/>
      <c r="E54" s="137"/>
      <c r="F54" s="56"/>
      <c r="G54" s="536"/>
      <c r="H54" s="548"/>
      <c r="I54" s="29"/>
    </row>
    <row r="55" spans="1:13" x14ac:dyDescent="0.3">
      <c r="A55" s="23">
        <v>0.60069444444444442</v>
      </c>
      <c r="B55" s="136" t="e">
        <f t="shared" ref="B55:F55" si="14">B95-1</f>
        <v>#REF!</v>
      </c>
      <c r="C55" s="153" t="e">
        <f t="shared" si="14"/>
        <v>#REF!</v>
      </c>
      <c r="D55" s="136" t="e">
        <f t="shared" si="14"/>
        <v>#REF!</v>
      </c>
      <c r="E55" s="136" t="e">
        <f t="shared" si="14"/>
        <v>#REF!</v>
      </c>
      <c r="F55" s="53" t="e">
        <f t="shared" si="14"/>
        <v>#REF!</v>
      </c>
      <c r="G55" s="537"/>
      <c r="H55" s="549"/>
      <c r="I55" s="32"/>
    </row>
    <row r="56" spans="1:13" x14ac:dyDescent="0.3">
      <c r="A56" s="23">
        <v>0.60416666666666663</v>
      </c>
      <c r="B56" s="302" t="s">
        <v>24</v>
      </c>
      <c r="C56" s="302" t="s">
        <v>24</v>
      </c>
      <c r="D56" s="302" t="s">
        <v>24</v>
      </c>
      <c r="E56" s="323" t="s">
        <v>24</v>
      </c>
      <c r="F56" s="54" t="s">
        <v>24</v>
      </c>
      <c r="G56" s="54" t="s">
        <v>24</v>
      </c>
      <c r="H56" s="54" t="s">
        <v>24</v>
      </c>
      <c r="I56" s="28">
        <v>0.5</v>
      </c>
    </row>
    <row r="57" spans="1:13" x14ac:dyDescent="0.3">
      <c r="A57" s="27">
        <v>0.60763888888888895</v>
      </c>
      <c r="B57" s="298"/>
      <c r="C57" s="298"/>
      <c r="D57" s="298"/>
      <c r="E57" s="324"/>
      <c r="G57" s="52"/>
      <c r="H57" s="52"/>
      <c r="I57" s="29"/>
    </row>
    <row r="58" spans="1:13" x14ac:dyDescent="0.3">
      <c r="A58" s="18">
        <v>0.625</v>
      </c>
      <c r="B58" s="298"/>
      <c r="C58" s="298"/>
      <c r="D58" s="298"/>
      <c r="E58" s="324"/>
      <c r="G58" s="52"/>
      <c r="H58" s="52"/>
      <c r="I58" s="28">
        <v>0.52083333333333337</v>
      </c>
    </row>
    <row r="59" spans="1:13" x14ac:dyDescent="0.3">
      <c r="A59" s="23">
        <v>0.64583333333333337</v>
      </c>
      <c r="B59" s="298"/>
      <c r="C59" s="298"/>
      <c r="D59" s="298"/>
      <c r="E59" s="324"/>
      <c r="G59" s="52"/>
      <c r="H59" s="52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325"/>
      <c r="C60" s="325"/>
      <c r="D60" s="325"/>
      <c r="E60" s="325"/>
      <c r="F60" s="55"/>
      <c r="G60" s="55"/>
      <c r="H60" s="55"/>
      <c r="I60" s="28">
        <v>0.5625</v>
      </c>
    </row>
    <row r="61" spans="1:13" ht="26.25" customHeight="1" x14ac:dyDescent="0.3">
      <c r="A61" s="27">
        <v>0.68402777777777779</v>
      </c>
      <c r="B61" s="325" t="s">
        <v>111</v>
      </c>
      <c r="C61" s="325" t="s">
        <v>111</v>
      </c>
      <c r="D61" s="325" t="s">
        <v>111</v>
      </c>
      <c r="E61" s="326" t="s">
        <v>111</v>
      </c>
      <c r="F61" s="102" t="s">
        <v>111</v>
      </c>
      <c r="G61" s="60" t="s">
        <v>111</v>
      </c>
      <c r="H61" s="60" t="s">
        <v>111</v>
      </c>
      <c r="I61" s="30"/>
    </row>
    <row r="62" spans="1:13" x14ac:dyDescent="0.3">
      <c r="A62" s="23">
        <v>0.6875</v>
      </c>
      <c r="B62" s="298"/>
      <c r="C62" s="298"/>
      <c r="D62" s="298"/>
      <c r="E62" s="324"/>
      <c r="G62" s="52"/>
      <c r="H62" s="52"/>
      <c r="I62" s="28">
        <v>0.58333333333333337</v>
      </c>
    </row>
    <row r="63" spans="1:13" x14ac:dyDescent="0.3">
      <c r="A63" s="23">
        <v>0.69097222222222221</v>
      </c>
      <c r="B63" s="298"/>
      <c r="C63" s="298"/>
      <c r="D63" s="298"/>
      <c r="E63" s="324"/>
      <c r="G63" s="52"/>
      <c r="H63" s="52"/>
      <c r="I63" s="29"/>
    </row>
    <row r="64" spans="1:13" x14ac:dyDescent="0.3">
      <c r="A64" s="23">
        <v>0.69444444444444453</v>
      </c>
      <c r="B64" s="298"/>
      <c r="C64" s="298"/>
      <c r="D64" s="298"/>
      <c r="E64" s="324"/>
      <c r="G64" s="52"/>
      <c r="H64" s="52"/>
      <c r="I64" s="29"/>
    </row>
    <row r="65" spans="1:9" x14ac:dyDescent="0.3">
      <c r="A65" s="23">
        <v>0.70833333333333337</v>
      </c>
      <c r="B65" s="299"/>
      <c r="C65" s="299"/>
      <c r="D65" s="299"/>
      <c r="E65" s="327"/>
      <c r="F65" s="56"/>
      <c r="G65" s="56"/>
      <c r="H65" s="56"/>
      <c r="I65" s="30"/>
    </row>
    <row r="66" spans="1:9" x14ac:dyDescent="0.3">
      <c r="A66" s="23">
        <v>0.71527777777777779</v>
      </c>
      <c r="B66" s="328"/>
      <c r="C66" s="328"/>
      <c r="D66" s="328"/>
      <c r="E66" s="329"/>
      <c r="F66" s="57"/>
      <c r="G66" s="57"/>
      <c r="H66" s="57"/>
      <c r="I66" s="28">
        <v>0.60416666666666663</v>
      </c>
    </row>
    <row r="67" spans="1:9" x14ac:dyDescent="0.3">
      <c r="A67" s="23">
        <v>0.72222222222222221</v>
      </c>
      <c r="B67" s="298"/>
      <c r="C67" s="298"/>
      <c r="D67" s="298"/>
      <c r="E67" s="324"/>
      <c r="G67" s="52"/>
      <c r="H67" s="52"/>
      <c r="I67" s="29"/>
    </row>
    <row r="68" spans="1:9" x14ac:dyDescent="0.3">
      <c r="A68" s="23">
        <v>0.72569444444444453</v>
      </c>
      <c r="B68" s="330"/>
      <c r="C68" s="330"/>
      <c r="D68" s="330"/>
      <c r="E68" s="331"/>
      <c r="F68" s="92"/>
      <c r="G68" s="58"/>
      <c r="H68" s="58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257" t="s">
        <v>180</v>
      </c>
      <c r="G69" s="257" t="s">
        <v>13</v>
      </c>
      <c r="H69" s="257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94"/>
      <c r="G70" s="56"/>
      <c r="H70" s="56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95"/>
      <c r="G71" s="60"/>
      <c r="H71" s="60"/>
      <c r="I71" s="29"/>
    </row>
    <row r="72" spans="1:9" x14ac:dyDescent="0.3">
      <c r="A72" s="34"/>
      <c r="B72" s="174">
        <f t="shared" ref="B72:F72" si="15">B98-1</f>
        <v>29</v>
      </c>
      <c r="C72" s="174">
        <f t="shared" si="15"/>
        <v>30</v>
      </c>
      <c r="D72" s="174">
        <f t="shared" si="15"/>
        <v>31</v>
      </c>
      <c r="E72" s="174">
        <f t="shared" si="15"/>
        <v>32</v>
      </c>
      <c r="F72" s="95">
        <f t="shared" si="15"/>
        <v>33</v>
      </c>
      <c r="G72" s="95">
        <f>F91</f>
        <v>756</v>
      </c>
      <c r="H72" s="53">
        <f>G91</f>
        <v>757</v>
      </c>
      <c r="I72" s="30"/>
    </row>
    <row r="73" spans="1:9" x14ac:dyDescent="0.3">
      <c r="A73" s="23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107" t="s">
        <v>191</v>
      </c>
      <c r="G73" s="107" t="s">
        <v>191</v>
      </c>
      <c r="H73" s="54" t="s">
        <v>191</v>
      </c>
      <c r="I73" s="28">
        <v>0.64583333333333337</v>
      </c>
    </row>
    <row r="74" spans="1:9" x14ac:dyDescent="0.3">
      <c r="B74" s="176">
        <f>'WEEK 49'!H79+1</f>
        <v>29</v>
      </c>
      <c r="C74" s="176">
        <f>B74+1</f>
        <v>30</v>
      </c>
      <c r="D74" s="176">
        <f>C74+1</f>
        <v>31</v>
      </c>
      <c r="E74" s="236">
        <f>D74+1</f>
        <v>32</v>
      </c>
      <c r="F74" s="119">
        <f t="shared" ref="F74:H74" si="16">E74+1</f>
        <v>33</v>
      </c>
      <c r="G74" s="119">
        <f t="shared" si="16"/>
        <v>34</v>
      </c>
      <c r="H74" s="67">
        <f t="shared" si="16"/>
        <v>35</v>
      </c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49" t="s">
        <v>16</v>
      </c>
      <c r="G75" s="49" t="s">
        <v>16</v>
      </c>
      <c r="H75" s="49" t="s">
        <v>16</v>
      </c>
      <c r="I75" s="29"/>
    </row>
    <row r="76" spans="1:9" x14ac:dyDescent="0.3">
      <c r="A76" s="23"/>
      <c r="B76" s="136">
        <f>B79-1</f>
        <v>156</v>
      </c>
      <c r="C76" s="209">
        <f>B76+1</f>
        <v>157</v>
      </c>
      <c r="D76" s="136">
        <f>C76+1</f>
        <v>158</v>
      </c>
      <c r="E76" s="136">
        <f>D76+1</f>
        <v>159</v>
      </c>
      <c r="F76" s="53">
        <f t="shared" ref="F76:H76" si="17">E76+1</f>
        <v>160</v>
      </c>
      <c r="G76" s="53">
        <f t="shared" si="17"/>
        <v>161</v>
      </c>
      <c r="H76" s="53">
        <f t="shared" si="17"/>
        <v>162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06" t="s">
        <v>30</v>
      </c>
      <c r="G77" s="62" t="s">
        <v>30</v>
      </c>
      <c r="H77" s="62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85"/>
      <c r="G78" s="63"/>
      <c r="H78" s="63"/>
      <c r="I78" s="29"/>
    </row>
    <row r="79" spans="1:9" x14ac:dyDescent="0.3">
      <c r="A79" s="23"/>
      <c r="B79" s="176">
        <f>'WEEK 49'!H82+1</f>
        <v>157</v>
      </c>
      <c r="C79" s="176">
        <f>B79+1</f>
        <v>158</v>
      </c>
      <c r="D79" s="176">
        <f>C79+1</f>
        <v>159</v>
      </c>
      <c r="E79" s="176">
        <f>D79+1</f>
        <v>160</v>
      </c>
      <c r="F79" s="61">
        <f>F76+1</f>
        <v>161</v>
      </c>
      <c r="G79" s="61">
        <f>G76+1</f>
        <v>162</v>
      </c>
      <c r="H79" s="61">
        <f>G79+1</f>
        <v>163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18" t="s">
        <v>39</v>
      </c>
      <c r="G80" s="118" t="s">
        <v>39</v>
      </c>
      <c r="H80" s="64" t="s">
        <v>39</v>
      </c>
      <c r="I80" s="28">
        <v>0.6875</v>
      </c>
    </row>
    <row r="81" spans="1:12" x14ac:dyDescent="0.3">
      <c r="A81" s="27"/>
      <c r="D81" s="129"/>
      <c r="E81" s="129"/>
      <c r="F81" s="72"/>
      <c r="G81" s="63"/>
      <c r="H81" s="65"/>
      <c r="I81" s="29"/>
    </row>
    <row r="82" spans="1:12" x14ac:dyDescent="0.3">
      <c r="A82" s="35">
        <v>0.80902777777777779</v>
      </c>
      <c r="D82" s="129"/>
      <c r="E82" s="129"/>
      <c r="F82" s="72"/>
      <c r="G82" s="63"/>
      <c r="H82" s="65"/>
      <c r="I82" s="30"/>
    </row>
    <row r="83" spans="1:12" x14ac:dyDescent="0.3">
      <c r="A83" s="18"/>
      <c r="B83" s="189">
        <f>'WEEK 49'!H87+1</f>
        <v>227</v>
      </c>
      <c r="C83" s="189">
        <f>B83+1</f>
        <v>228</v>
      </c>
      <c r="D83" s="189">
        <f>C83+1</f>
        <v>229</v>
      </c>
      <c r="E83" s="189">
        <f>D83+1</f>
        <v>230</v>
      </c>
      <c r="F83" s="66">
        <f t="shared" ref="F83:H83" si="18">E83+1</f>
        <v>231</v>
      </c>
      <c r="G83" s="66">
        <f t="shared" si="18"/>
        <v>232</v>
      </c>
      <c r="H83" s="106">
        <f t="shared" si="18"/>
        <v>233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64" t="s">
        <v>32</v>
      </c>
      <c r="G84" s="64" t="s">
        <v>32</v>
      </c>
      <c r="H84" s="64" t="s">
        <v>32</v>
      </c>
      <c r="I84" s="28">
        <v>0.70833333333333337</v>
      </c>
    </row>
    <row r="85" spans="1:12" x14ac:dyDescent="0.3">
      <c r="A85" s="27"/>
      <c r="G85" s="52"/>
      <c r="H85" s="52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57"/>
      <c r="G86" s="52"/>
      <c r="H86" s="52"/>
      <c r="I86" s="29"/>
    </row>
    <row r="87" spans="1:12" x14ac:dyDescent="0.3">
      <c r="A87" s="36"/>
      <c r="B87" s="185">
        <f>'WEEK 49'!H92+1</f>
        <v>432</v>
      </c>
      <c r="C87" s="185">
        <f>B87+1</f>
        <v>433</v>
      </c>
      <c r="D87" s="215">
        <f>C87+1</f>
        <v>434</v>
      </c>
      <c r="E87" s="185">
        <f>D87+1</f>
        <v>435</v>
      </c>
      <c r="F87" s="67">
        <f t="shared" ref="F87:H87" si="19">E87+1</f>
        <v>436</v>
      </c>
      <c r="G87" s="67">
        <f t="shared" si="19"/>
        <v>437</v>
      </c>
      <c r="H87" s="67">
        <f t="shared" si="19"/>
        <v>438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258" t="s">
        <v>37</v>
      </c>
      <c r="G88" s="258" t="s">
        <v>37</v>
      </c>
      <c r="H88" s="105" t="s">
        <v>37</v>
      </c>
      <c r="I88" s="28">
        <v>0.72916666666666663</v>
      </c>
    </row>
    <row r="89" spans="1:12" x14ac:dyDescent="0.3">
      <c r="A89" s="23">
        <v>0.83680555555555547</v>
      </c>
      <c r="G89" s="52"/>
      <c r="H89" s="52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01"/>
      <c r="G90" s="101"/>
      <c r="H90" s="101"/>
      <c r="I90" s="29"/>
    </row>
    <row r="91" spans="1:12" x14ac:dyDescent="0.3">
      <c r="A91" s="27"/>
      <c r="B91" s="185">
        <f>'WEEK 49'!H98+1</f>
        <v>752</v>
      </c>
      <c r="C91" s="185">
        <f>B91+1</f>
        <v>753</v>
      </c>
      <c r="D91" s="185">
        <f>C91+1</f>
        <v>754</v>
      </c>
      <c r="E91" s="185">
        <f>D91+1</f>
        <v>755</v>
      </c>
      <c r="F91" s="67">
        <f t="shared" ref="F91:H91" si="20">E91+1</f>
        <v>756</v>
      </c>
      <c r="G91" s="67">
        <f t="shared" si="20"/>
        <v>757</v>
      </c>
      <c r="H91" s="67">
        <f t="shared" si="20"/>
        <v>758</v>
      </c>
      <c r="I91" s="30"/>
      <c r="L91" s="25"/>
    </row>
    <row r="92" spans="1:12" x14ac:dyDescent="0.3">
      <c r="A92" s="27">
        <v>0.85416666666666663</v>
      </c>
      <c r="B92" s="191" t="s">
        <v>35</v>
      </c>
      <c r="C92" s="191" t="s">
        <v>35</v>
      </c>
      <c r="D92" s="191" t="s">
        <v>35</v>
      </c>
      <c r="E92" s="191" t="s">
        <v>35</v>
      </c>
      <c r="F92" s="102" t="s">
        <v>35</v>
      </c>
      <c r="G92" s="64" t="s">
        <v>185</v>
      </c>
      <c r="H92" s="64" t="s">
        <v>185</v>
      </c>
      <c r="I92" s="28">
        <v>0.75</v>
      </c>
      <c r="L92" s="21"/>
    </row>
    <row r="93" spans="1:12" x14ac:dyDescent="0.3">
      <c r="A93" s="36"/>
      <c r="F93" s="79"/>
      <c r="G93" s="281"/>
      <c r="H93" s="281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103"/>
      <c r="G94" s="281"/>
      <c r="H94" s="281"/>
      <c r="I94" s="29"/>
    </row>
    <row r="95" spans="1:12" x14ac:dyDescent="0.3">
      <c r="A95" s="36"/>
      <c r="B95" s="185" t="e">
        <f>'WEEK 49'!#REF!+1</f>
        <v>#REF!</v>
      </c>
      <c r="C95" s="185" t="e">
        <f>B95+1</f>
        <v>#REF!</v>
      </c>
      <c r="D95" s="185" t="e">
        <f>C95+1</f>
        <v>#REF!</v>
      </c>
      <c r="E95" s="185" t="e">
        <f>D95+1</f>
        <v>#REF!</v>
      </c>
      <c r="F95" s="67" t="e">
        <f t="shared" ref="F95" si="21">E95+1</f>
        <v>#REF!</v>
      </c>
      <c r="G95" s="281"/>
      <c r="H95" s="281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64" t="s">
        <v>179</v>
      </c>
      <c r="G96" s="281"/>
      <c r="H96" s="281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65"/>
      <c r="G97" s="281"/>
      <c r="H97" s="281"/>
      <c r="I97" s="29"/>
    </row>
    <row r="98" spans="1:9" x14ac:dyDescent="0.3">
      <c r="A98" s="37"/>
      <c r="B98" s="185">
        <f>'WEEK 49'!F102+1</f>
        <v>30</v>
      </c>
      <c r="C98" s="185">
        <f>B98+1</f>
        <v>31</v>
      </c>
      <c r="D98" s="185">
        <f t="shared" ref="D98:F98" si="22">C98+1</f>
        <v>32</v>
      </c>
      <c r="E98" s="185">
        <f t="shared" si="22"/>
        <v>33</v>
      </c>
      <c r="F98" s="67">
        <f t="shared" si="22"/>
        <v>34</v>
      </c>
      <c r="G98" s="281"/>
      <c r="H98" s="281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64" t="s">
        <v>185</v>
      </c>
      <c r="G99" s="281"/>
      <c r="H99" s="281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282"/>
      <c r="G100" s="281"/>
      <c r="H100" s="281"/>
      <c r="I100" s="29"/>
    </row>
    <row r="101" spans="1:9" x14ac:dyDescent="0.3">
      <c r="A101" s="34"/>
      <c r="B101" s="162"/>
      <c r="C101" s="317"/>
      <c r="D101" s="317"/>
      <c r="E101" s="317"/>
      <c r="F101" s="282"/>
      <c r="G101" s="281"/>
      <c r="H101" s="281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282"/>
      <c r="G102" s="281"/>
      <c r="H102" s="281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282"/>
      <c r="G103" s="281"/>
      <c r="H103" s="281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282"/>
      <c r="G104" s="277">
        <f>F105+1</f>
        <v>54</v>
      </c>
      <c r="H104" s="277">
        <f>G104+1</f>
        <v>55</v>
      </c>
      <c r="I104" s="30"/>
    </row>
    <row r="105" spans="1:9" x14ac:dyDescent="0.3">
      <c r="A105" s="23">
        <v>0.9375</v>
      </c>
      <c r="B105" s="162">
        <f>'WEEK 49'!H109+1</f>
        <v>49</v>
      </c>
      <c r="C105" s="189">
        <f t="shared" ref="C105:F105" si="23">B105+1</f>
        <v>50</v>
      </c>
      <c r="D105" s="162">
        <f t="shared" si="23"/>
        <v>51</v>
      </c>
      <c r="E105" s="162">
        <f t="shared" si="23"/>
        <v>52</v>
      </c>
      <c r="F105" s="106">
        <f t="shared" si="23"/>
        <v>53</v>
      </c>
      <c r="G105" s="54" t="s">
        <v>24</v>
      </c>
      <c r="H105" s="259" t="s">
        <v>24</v>
      </c>
      <c r="I105" s="28">
        <v>0.83333333333333337</v>
      </c>
    </row>
    <row r="106" spans="1:9" x14ac:dyDescent="0.3">
      <c r="A106" s="23">
        <v>0.95833333333333337</v>
      </c>
      <c r="B106" s="302" t="s">
        <v>24</v>
      </c>
      <c r="C106" s="302" t="s">
        <v>24</v>
      </c>
      <c r="D106" s="302" t="s">
        <v>24</v>
      </c>
      <c r="E106" s="302" t="s">
        <v>24</v>
      </c>
      <c r="F106" s="54" t="s">
        <v>24</v>
      </c>
      <c r="G106" s="52"/>
      <c r="I106" s="28">
        <v>0.85416666666666663</v>
      </c>
    </row>
    <row r="107" spans="1:9" s="40" customFormat="1" x14ac:dyDescent="0.3">
      <c r="A107" s="18">
        <v>0.97916666666666663</v>
      </c>
      <c r="B107" s="298"/>
      <c r="C107" s="298"/>
      <c r="D107" s="298"/>
      <c r="E107" s="303"/>
      <c r="F107" s="55"/>
      <c r="G107" s="61"/>
      <c r="H107" s="260"/>
      <c r="I107" s="28">
        <v>0.875</v>
      </c>
    </row>
    <row r="108" spans="1:9" x14ac:dyDescent="0.3">
      <c r="A108" s="23">
        <v>0</v>
      </c>
      <c r="B108" s="298"/>
      <c r="C108" s="298"/>
      <c r="D108" s="298"/>
      <c r="E108" s="298"/>
      <c r="G108" s="61"/>
      <c r="H108" s="261"/>
      <c r="I108" s="28">
        <v>0.89583333333333337</v>
      </c>
    </row>
    <row r="109" spans="1:9" x14ac:dyDescent="0.3">
      <c r="A109" s="23">
        <v>6.9444444444444441E-3</v>
      </c>
      <c r="B109" s="298"/>
      <c r="C109" s="298"/>
      <c r="D109" s="298"/>
      <c r="E109" s="298"/>
      <c r="G109" s="61"/>
      <c r="H109" s="261"/>
      <c r="I109" s="29"/>
    </row>
    <row r="110" spans="1:9" x14ac:dyDescent="0.3">
      <c r="A110" s="23">
        <v>1.0416666666666666E-2</v>
      </c>
      <c r="B110" s="298"/>
      <c r="C110" s="298"/>
      <c r="D110" s="298"/>
      <c r="E110" s="303"/>
      <c r="F110" s="55"/>
      <c r="G110" s="262"/>
      <c r="H110" s="263"/>
      <c r="I110" s="30"/>
    </row>
    <row r="111" spans="1:9" x14ac:dyDescent="0.3">
      <c r="A111" s="23">
        <v>2.0833333333333332E-2</v>
      </c>
      <c r="B111" s="304" t="s">
        <v>111</v>
      </c>
      <c r="C111" s="304" t="s">
        <v>111</v>
      </c>
      <c r="D111" s="304" t="s">
        <v>111</v>
      </c>
      <c r="E111" s="304" t="s">
        <v>111</v>
      </c>
      <c r="F111" s="61" t="s">
        <v>111</v>
      </c>
      <c r="G111" s="61" t="s">
        <v>111</v>
      </c>
      <c r="H111" s="264" t="s">
        <v>111</v>
      </c>
      <c r="I111" s="28">
        <v>0.91666666666666663</v>
      </c>
    </row>
    <row r="112" spans="1:9" x14ac:dyDescent="0.3">
      <c r="A112" s="23">
        <v>2.7777777777777776E-2</v>
      </c>
      <c r="B112" s="298"/>
      <c r="C112" s="298"/>
      <c r="D112" s="298"/>
      <c r="E112" s="298"/>
      <c r="G112" s="61"/>
      <c r="I112" s="29"/>
    </row>
    <row r="113" spans="1:9" ht="15.6" customHeight="1" x14ac:dyDescent="0.3">
      <c r="A113" s="23">
        <v>3.4722222222222224E-2</v>
      </c>
      <c r="B113" s="298"/>
      <c r="C113" s="298"/>
      <c r="D113" s="298"/>
      <c r="E113" s="298"/>
      <c r="G113" s="52"/>
      <c r="I113" s="29"/>
    </row>
    <row r="114" spans="1:9" x14ac:dyDescent="0.3">
      <c r="A114" s="41">
        <v>3.8194444444444441E-2</v>
      </c>
      <c r="B114" s="298"/>
      <c r="C114" s="298"/>
      <c r="D114" s="298"/>
      <c r="E114" s="298"/>
      <c r="G114" s="56"/>
      <c r="H114" s="261"/>
      <c r="I114" s="30"/>
    </row>
    <row r="115" spans="1:9" x14ac:dyDescent="0.3">
      <c r="A115" s="23">
        <v>4.1666666666666664E-2</v>
      </c>
      <c r="B115" s="299"/>
      <c r="C115" s="299"/>
      <c r="D115" s="299"/>
      <c r="E115" s="301"/>
      <c r="F115" s="46"/>
      <c r="G115" s="61"/>
      <c r="H115" s="261"/>
      <c r="I115" s="28">
        <v>0.9375</v>
      </c>
    </row>
    <row r="116" spans="1:9" x14ac:dyDescent="0.3">
      <c r="A116" s="27">
        <v>4.5138888888888888E-2</v>
      </c>
      <c r="B116" s="298"/>
      <c r="C116" s="298"/>
      <c r="D116" s="298"/>
      <c r="E116" s="299"/>
      <c r="F116" s="56"/>
      <c r="G116" s="61"/>
      <c r="H116" s="261"/>
      <c r="I116" s="30"/>
    </row>
    <row r="117" spans="1:9" x14ac:dyDescent="0.3">
      <c r="A117" s="27">
        <v>5.6944444444444443E-2</v>
      </c>
      <c r="B117" s="298"/>
      <c r="C117" s="298"/>
      <c r="D117" s="298"/>
      <c r="E117" s="299"/>
      <c r="F117" s="56"/>
      <c r="G117" s="61"/>
      <c r="H117" s="261"/>
      <c r="I117" s="29"/>
    </row>
    <row r="118" spans="1:9" x14ac:dyDescent="0.3">
      <c r="A118" s="27">
        <v>5.9027777777777783E-2</v>
      </c>
      <c r="B118" s="298"/>
      <c r="C118" s="298"/>
      <c r="D118" s="298"/>
      <c r="E118" s="299"/>
      <c r="F118" s="56"/>
      <c r="G118" s="61"/>
      <c r="H118" s="265"/>
      <c r="I118" s="29"/>
    </row>
    <row r="119" spans="1:9" x14ac:dyDescent="0.3">
      <c r="A119" s="23">
        <v>6.25E-2</v>
      </c>
      <c r="B119" s="301"/>
      <c r="C119" s="301"/>
      <c r="D119" s="301"/>
      <c r="E119" s="301"/>
      <c r="F119" s="46"/>
      <c r="G119" s="599" t="s">
        <v>23</v>
      </c>
      <c r="H119" s="599" t="s">
        <v>180</v>
      </c>
      <c r="I119" s="28">
        <v>0.95833333333333337</v>
      </c>
    </row>
    <row r="120" spans="1:9" x14ac:dyDescent="0.3">
      <c r="A120" s="27">
        <v>7.2916666666666671E-2</v>
      </c>
      <c r="B120" s="298"/>
      <c r="C120" s="298"/>
      <c r="D120" s="298"/>
      <c r="E120" s="298"/>
      <c r="G120" s="600"/>
      <c r="H120" s="600"/>
      <c r="I120" s="30"/>
    </row>
    <row r="121" spans="1:9" x14ac:dyDescent="0.3">
      <c r="A121" s="27">
        <v>7.9861111111111105E-2</v>
      </c>
      <c r="B121" s="300"/>
      <c r="C121" s="300"/>
      <c r="D121" s="300"/>
      <c r="E121" s="300"/>
      <c r="F121" s="53"/>
      <c r="G121" s="600"/>
      <c r="H121" s="600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83" t="s">
        <v>13</v>
      </c>
      <c r="G122" s="600"/>
      <c r="H122" s="600"/>
      <c r="I122" s="28">
        <v>0.97916666666666663</v>
      </c>
    </row>
    <row r="123" spans="1:9" x14ac:dyDescent="0.3">
      <c r="A123" s="27">
        <v>9.375E-2</v>
      </c>
      <c r="G123" s="600"/>
      <c r="H123" s="600"/>
      <c r="I123" s="29"/>
    </row>
    <row r="124" spans="1:9" x14ac:dyDescent="0.3">
      <c r="A124" s="27">
        <v>9.7222222222222224E-2</v>
      </c>
      <c r="B124" s="136">
        <f t="shared" ref="B124:F124" si="24">B91</f>
        <v>752</v>
      </c>
      <c r="C124" s="136">
        <f t="shared" si="24"/>
        <v>753</v>
      </c>
      <c r="D124" s="136">
        <f t="shared" si="24"/>
        <v>754</v>
      </c>
      <c r="E124" s="136">
        <f t="shared" si="24"/>
        <v>755</v>
      </c>
      <c r="F124" s="53">
        <f t="shared" si="24"/>
        <v>756</v>
      </c>
      <c r="G124" s="600"/>
      <c r="H124" s="600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49" t="s">
        <v>19</v>
      </c>
      <c r="G125" s="600"/>
      <c r="H125" s="600"/>
      <c r="I125" s="29"/>
    </row>
    <row r="126" spans="1:9" x14ac:dyDescent="0.3">
      <c r="A126" s="23">
        <v>0.10416666666666667</v>
      </c>
      <c r="G126" s="600"/>
      <c r="H126" s="600"/>
      <c r="I126" s="28">
        <v>0</v>
      </c>
    </row>
    <row r="127" spans="1:9" x14ac:dyDescent="0.3">
      <c r="A127" s="27">
        <v>0.1111111111111111</v>
      </c>
      <c r="B127" s="136">
        <f t="shared" ref="B127:F127" si="25">B87</f>
        <v>432</v>
      </c>
      <c r="C127" s="136">
        <f t="shared" si="25"/>
        <v>433</v>
      </c>
      <c r="D127" s="136">
        <f t="shared" si="25"/>
        <v>434</v>
      </c>
      <c r="E127" s="136">
        <f t="shared" si="25"/>
        <v>435</v>
      </c>
      <c r="F127" s="53">
        <f t="shared" si="25"/>
        <v>436</v>
      </c>
      <c r="G127" s="601"/>
      <c r="H127" s="601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66" t="s">
        <v>16</v>
      </c>
      <c r="G128" s="535" t="s">
        <v>19</v>
      </c>
      <c r="H128" s="547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95"/>
      <c r="G129" s="536"/>
      <c r="H129" s="548"/>
      <c r="I129" s="30"/>
    </row>
    <row r="130" spans="1:9" x14ac:dyDescent="0.3">
      <c r="A130" s="38">
        <v>0.1423611111111111</v>
      </c>
      <c r="D130" s="129"/>
      <c r="E130" s="128"/>
      <c r="F130" s="95"/>
      <c r="G130" s="536"/>
      <c r="H130" s="548"/>
      <c r="I130" s="29"/>
    </row>
    <row r="131" spans="1:9" x14ac:dyDescent="0.3">
      <c r="A131" s="39">
        <v>0.14444444444444446</v>
      </c>
      <c r="B131" s="144">
        <f t="shared" ref="B131:E131" si="26">B79</f>
        <v>157</v>
      </c>
      <c r="C131" s="144">
        <f t="shared" si="26"/>
        <v>158</v>
      </c>
      <c r="D131" s="144">
        <f t="shared" si="26"/>
        <v>159</v>
      </c>
      <c r="E131" s="144">
        <f t="shared" si="26"/>
        <v>160</v>
      </c>
      <c r="F131" s="56">
        <f>F76</f>
        <v>160</v>
      </c>
      <c r="G131" s="536"/>
      <c r="H131" s="548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266" t="s">
        <v>16</v>
      </c>
      <c r="G132" s="536"/>
      <c r="H132" s="548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536"/>
      <c r="H133" s="548"/>
      <c r="I133" s="29"/>
    </row>
    <row r="134" spans="1:9" x14ac:dyDescent="0.3">
      <c r="A134" s="27">
        <v>0.15972222222222224</v>
      </c>
      <c r="D134" s="129"/>
      <c r="E134" s="128"/>
      <c r="G134" s="536"/>
      <c r="H134" s="548"/>
      <c r="I134" s="30"/>
    </row>
    <row r="135" spans="1:9" x14ac:dyDescent="0.3">
      <c r="A135" s="27">
        <v>0.16319444444444445</v>
      </c>
      <c r="B135" s="136">
        <f t="shared" ref="B135:E135" si="27">B83</f>
        <v>227</v>
      </c>
      <c r="C135" s="136">
        <f t="shared" si="27"/>
        <v>228</v>
      </c>
      <c r="D135" s="136">
        <f t="shared" si="27"/>
        <v>229</v>
      </c>
      <c r="E135" s="136">
        <f t="shared" si="27"/>
        <v>230</v>
      </c>
      <c r="F135" s="95">
        <f>F79</f>
        <v>161</v>
      </c>
      <c r="G135" s="536"/>
      <c r="H135" s="548"/>
      <c r="I135" s="29"/>
    </row>
    <row r="136" spans="1:9" x14ac:dyDescent="0.3">
      <c r="A136" s="23">
        <v>0.16666666666666666</v>
      </c>
      <c r="B136" s="137" t="s">
        <v>12</v>
      </c>
      <c r="C136" s="151" t="s">
        <v>12</v>
      </c>
      <c r="D136" s="151" t="s">
        <v>12</v>
      </c>
      <c r="E136" s="137" t="s">
        <v>12</v>
      </c>
      <c r="F136" s="48" t="s">
        <v>23</v>
      </c>
      <c r="G136" s="536"/>
      <c r="H136" s="548"/>
      <c r="I136" s="28">
        <v>6.25E-2</v>
      </c>
    </row>
    <row r="137" spans="1:9" x14ac:dyDescent="0.3">
      <c r="A137" s="27">
        <v>0.17708333333333334</v>
      </c>
      <c r="C137" s="154"/>
      <c r="E137" s="129"/>
      <c r="G137" s="536"/>
      <c r="H137" s="548"/>
      <c r="I137" s="29"/>
    </row>
    <row r="138" spans="1:9" x14ac:dyDescent="0.3">
      <c r="A138" s="39">
        <v>0.18402777777777779</v>
      </c>
      <c r="B138" s="136" t="e">
        <f>B95</f>
        <v>#REF!</v>
      </c>
      <c r="C138" s="136" t="e">
        <f t="shared" ref="C138:E138" si="28">C95</f>
        <v>#REF!</v>
      </c>
      <c r="D138" s="136" t="e">
        <f t="shared" si="28"/>
        <v>#REF!</v>
      </c>
      <c r="E138" s="136" t="e">
        <f t="shared" si="28"/>
        <v>#REF!</v>
      </c>
      <c r="F138" s="53">
        <f>F83</f>
        <v>231</v>
      </c>
      <c r="G138" s="537"/>
      <c r="H138" s="549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45" t="s">
        <v>12</v>
      </c>
      <c r="G139" s="547" t="s">
        <v>12</v>
      </c>
      <c r="H139" s="551" t="s">
        <v>23</v>
      </c>
      <c r="I139" s="28">
        <v>8.3333333333333329E-2</v>
      </c>
    </row>
    <row r="140" spans="1:9" x14ac:dyDescent="0.3">
      <c r="A140" s="23">
        <v>0.19444444444444445</v>
      </c>
      <c r="F140" s="109"/>
      <c r="G140" s="548"/>
      <c r="H140" s="552"/>
      <c r="I140" s="29"/>
    </row>
    <row r="141" spans="1:9" x14ac:dyDescent="0.3">
      <c r="A141" s="27">
        <v>0.20486111111111113</v>
      </c>
      <c r="B141" s="144">
        <f t="shared" ref="B141:E141" si="29">B74</f>
        <v>29</v>
      </c>
      <c r="C141" s="136">
        <f t="shared" si="29"/>
        <v>30</v>
      </c>
      <c r="D141" s="136">
        <f t="shared" si="29"/>
        <v>31</v>
      </c>
      <c r="E141" s="136">
        <f t="shared" si="29"/>
        <v>32</v>
      </c>
      <c r="F141" s="53" t="e">
        <f>F95</f>
        <v>#REF!</v>
      </c>
      <c r="G141" s="548"/>
      <c r="H141" s="552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49" t="s">
        <v>19</v>
      </c>
      <c r="G142" s="548"/>
      <c r="H142" s="552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46"/>
      <c r="G143" s="548"/>
      <c r="H143" s="552"/>
      <c r="I143" s="29"/>
    </row>
    <row r="144" spans="1:9" x14ac:dyDescent="0.3">
      <c r="B144" s="196">
        <f t="shared" ref="B144:F144" si="30">B87</f>
        <v>432</v>
      </c>
      <c r="C144" s="196">
        <f t="shared" si="30"/>
        <v>433</v>
      </c>
      <c r="D144" s="196">
        <f t="shared" si="30"/>
        <v>434</v>
      </c>
      <c r="E144" s="196">
        <f t="shared" si="30"/>
        <v>435</v>
      </c>
      <c r="F144" s="50">
        <f t="shared" si="30"/>
        <v>436</v>
      </c>
      <c r="G144" s="548"/>
      <c r="H144" s="552"/>
      <c r="I144" s="32"/>
    </row>
    <row r="145" spans="1:9" x14ac:dyDescent="0.3">
      <c r="A145" s="23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48" t="s">
        <v>180</v>
      </c>
      <c r="G145" s="548"/>
      <c r="H145" s="552"/>
      <c r="I145" s="28">
        <v>0.125</v>
      </c>
    </row>
    <row r="146" spans="1:9" x14ac:dyDescent="0.3">
      <c r="A146" s="23">
        <v>0.24305555555555555</v>
      </c>
      <c r="B146" s="202"/>
      <c r="C146" s="202"/>
      <c r="D146" s="242"/>
      <c r="E146" s="137"/>
      <c r="F146" s="46"/>
      <c r="G146" s="548"/>
      <c r="H146" s="552"/>
      <c r="I146" s="29"/>
    </row>
    <row r="147" spans="1:9" x14ac:dyDescent="0.3">
      <c r="A147" s="34"/>
      <c r="B147" s="200">
        <f t="shared" ref="B147:F147" si="31">B98</f>
        <v>30</v>
      </c>
      <c r="C147" s="200">
        <f t="shared" si="31"/>
        <v>31</v>
      </c>
      <c r="D147" s="200">
        <f t="shared" si="31"/>
        <v>32</v>
      </c>
      <c r="E147" s="200">
        <f t="shared" si="31"/>
        <v>33</v>
      </c>
      <c r="F147" s="51">
        <f t="shared" si="31"/>
        <v>34</v>
      </c>
      <c r="G147" s="549"/>
      <c r="H147" s="553"/>
      <c r="I147" s="32"/>
    </row>
    <row r="148" spans="1:9" x14ac:dyDescent="0.3">
      <c r="A148" s="10"/>
      <c r="B148" s="128"/>
      <c r="C148" s="128"/>
      <c r="D148" s="128"/>
      <c r="E148" s="128"/>
      <c r="F148" s="75"/>
      <c r="H148" s="75"/>
    </row>
    <row r="149" spans="1:9" x14ac:dyDescent="0.3">
      <c r="A149" s="10"/>
      <c r="B149" s="128"/>
      <c r="C149" s="128"/>
      <c r="D149" s="128"/>
      <c r="E149" s="128"/>
      <c r="F149" s="75"/>
      <c r="H149" s="75"/>
    </row>
    <row r="150" spans="1:9" x14ac:dyDescent="0.3">
      <c r="A150" s="10"/>
      <c r="B150" s="128"/>
      <c r="C150" s="128"/>
      <c r="D150" s="128"/>
      <c r="E150" s="128"/>
      <c r="F150" s="75"/>
      <c r="H150" s="75"/>
    </row>
    <row r="151" spans="1:9" x14ac:dyDescent="0.3">
      <c r="A151" s="10"/>
      <c r="B151" s="128"/>
      <c r="C151" s="128"/>
      <c r="D151" s="128"/>
      <c r="E151" s="128"/>
      <c r="F151" s="75"/>
      <c r="H151" s="75"/>
    </row>
    <row r="152" spans="1:9" x14ac:dyDescent="0.3">
      <c r="A152" s="10"/>
      <c r="B152" s="128"/>
      <c r="C152" s="128"/>
      <c r="D152" s="128"/>
      <c r="E152" s="128"/>
      <c r="F152" s="75"/>
      <c r="H152" s="75"/>
    </row>
    <row r="153" spans="1:9" x14ac:dyDescent="0.3">
      <c r="A153" s="10"/>
      <c r="B153" s="128"/>
      <c r="C153" s="128"/>
      <c r="D153" s="128"/>
      <c r="E153" s="128"/>
      <c r="F153" s="75"/>
      <c r="H153" s="75"/>
    </row>
    <row r="154" spans="1:9" x14ac:dyDescent="0.3">
      <c r="A154" s="10"/>
      <c r="B154" s="128"/>
      <c r="C154" s="128"/>
      <c r="D154" s="128"/>
      <c r="E154" s="128"/>
      <c r="F154" s="75"/>
      <c r="H154" s="75"/>
    </row>
    <row r="155" spans="1:9" x14ac:dyDescent="0.3">
      <c r="A155" s="10"/>
      <c r="B155" s="128"/>
      <c r="C155" s="128"/>
      <c r="D155" s="128"/>
      <c r="E155" s="128"/>
      <c r="F155" s="75"/>
      <c r="H155" s="75"/>
    </row>
    <row r="156" spans="1:9" x14ac:dyDescent="0.3">
      <c r="A156" s="10"/>
      <c r="B156" s="128"/>
      <c r="C156" s="128"/>
      <c r="D156" s="128"/>
      <c r="E156" s="128"/>
      <c r="F156" s="75"/>
      <c r="H156" s="75"/>
    </row>
    <row r="157" spans="1:9" x14ac:dyDescent="0.3">
      <c r="A157" s="10"/>
      <c r="B157" s="128"/>
      <c r="C157" s="128"/>
      <c r="D157" s="128"/>
      <c r="E157" s="128"/>
      <c r="F157" s="75"/>
      <c r="H157" s="75"/>
    </row>
    <row r="158" spans="1:9" x14ac:dyDescent="0.3">
      <c r="A158" s="10"/>
      <c r="B158" s="128"/>
      <c r="C158" s="128"/>
      <c r="D158" s="128"/>
      <c r="E158" s="128"/>
      <c r="F158" s="75"/>
      <c r="H158" s="75"/>
    </row>
    <row r="159" spans="1:9" x14ac:dyDescent="0.3">
      <c r="A159" s="10"/>
      <c r="B159" s="128"/>
      <c r="C159" s="128"/>
      <c r="D159" s="128"/>
      <c r="E159" s="128"/>
      <c r="F159" s="75"/>
      <c r="H159" s="75"/>
    </row>
    <row r="160" spans="1:9" x14ac:dyDescent="0.3">
      <c r="A160" s="10"/>
      <c r="B160" s="128"/>
      <c r="C160" s="128"/>
      <c r="D160" s="128"/>
      <c r="E160" s="128"/>
      <c r="F160" s="75"/>
      <c r="H160" s="75"/>
    </row>
    <row r="161" spans="1:8" x14ac:dyDescent="0.3">
      <c r="A161" s="10"/>
      <c r="B161" s="128"/>
      <c r="C161" s="128"/>
      <c r="D161" s="128"/>
      <c r="E161" s="128"/>
      <c r="F161" s="75"/>
      <c r="H161" s="75"/>
    </row>
    <row r="162" spans="1:8" x14ac:dyDescent="0.3">
      <c r="A162" s="10"/>
      <c r="B162" s="128"/>
      <c r="C162" s="128"/>
      <c r="D162" s="128"/>
      <c r="E162" s="128"/>
      <c r="F162" s="75"/>
      <c r="H162" s="75"/>
    </row>
    <row r="163" spans="1:8" x14ac:dyDescent="0.3">
      <c r="A163" s="10"/>
      <c r="B163" s="128"/>
      <c r="C163" s="128"/>
      <c r="D163" s="128"/>
      <c r="E163" s="128"/>
      <c r="F163" s="75"/>
      <c r="H163" s="75"/>
    </row>
    <row r="164" spans="1:8" x14ac:dyDescent="0.3">
      <c r="A164" s="10"/>
      <c r="B164" s="128"/>
      <c r="C164" s="128"/>
      <c r="D164" s="128"/>
      <c r="E164" s="128"/>
      <c r="F164" s="75"/>
      <c r="H164" s="75"/>
    </row>
    <row r="165" spans="1:8" x14ac:dyDescent="0.3">
      <c r="A165" s="10"/>
      <c r="B165" s="128"/>
      <c r="C165" s="128"/>
      <c r="D165" s="128"/>
      <c r="E165" s="128"/>
      <c r="F165" s="75"/>
      <c r="H165" s="75"/>
    </row>
    <row r="166" spans="1:8" x14ac:dyDescent="0.3">
      <c r="A166" s="10"/>
      <c r="B166" s="128"/>
      <c r="C166" s="128"/>
      <c r="D166" s="128"/>
      <c r="E166" s="128"/>
      <c r="F166" s="75"/>
      <c r="H166" s="75"/>
    </row>
    <row r="167" spans="1:8" x14ac:dyDescent="0.3">
      <c r="A167" s="10"/>
      <c r="B167" s="128"/>
      <c r="C167" s="128"/>
      <c r="D167" s="128"/>
      <c r="E167" s="128"/>
      <c r="F167" s="75"/>
      <c r="H167" s="75"/>
    </row>
    <row r="168" spans="1:8" x14ac:dyDescent="0.3">
      <c r="A168" s="10"/>
      <c r="B168" s="128"/>
      <c r="C168" s="128"/>
      <c r="D168" s="128"/>
      <c r="E168" s="128"/>
      <c r="F168" s="75"/>
      <c r="H168" s="75"/>
    </row>
    <row r="169" spans="1:8" x14ac:dyDescent="0.3">
      <c r="A169" s="10"/>
      <c r="B169" s="128"/>
      <c r="C169" s="128"/>
      <c r="D169" s="128"/>
      <c r="E169" s="128"/>
      <c r="F169" s="75"/>
      <c r="H169" s="75"/>
    </row>
    <row r="170" spans="1:8" x14ac:dyDescent="0.3">
      <c r="A170" s="10"/>
      <c r="B170" s="128"/>
      <c r="C170" s="128"/>
      <c r="D170" s="128"/>
      <c r="E170" s="128"/>
      <c r="F170" s="75"/>
      <c r="H170" s="75"/>
    </row>
    <row r="171" spans="1:8" x14ac:dyDescent="0.3">
      <c r="A171" s="10"/>
      <c r="B171" s="128"/>
      <c r="C171" s="128"/>
      <c r="D171" s="128"/>
      <c r="E171" s="128"/>
      <c r="F171" s="75"/>
      <c r="H171" s="75"/>
    </row>
    <row r="172" spans="1:8" x14ac:dyDescent="0.3">
      <c r="A172" s="10"/>
      <c r="B172" s="128"/>
      <c r="C172" s="128"/>
      <c r="D172" s="128"/>
      <c r="E172" s="128"/>
      <c r="F172" s="75"/>
      <c r="H172" s="75"/>
    </row>
    <row r="173" spans="1:8" x14ac:dyDescent="0.3">
      <c r="A173" s="10"/>
      <c r="B173" s="128"/>
      <c r="C173" s="128"/>
      <c r="D173" s="128"/>
      <c r="E173" s="128"/>
      <c r="F173" s="75"/>
      <c r="H173" s="75"/>
    </row>
    <row r="174" spans="1:8" x14ac:dyDescent="0.3">
      <c r="A174" s="10"/>
      <c r="B174" s="128"/>
      <c r="C174" s="128"/>
      <c r="D174" s="128"/>
      <c r="E174" s="128"/>
      <c r="F174" s="75"/>
      <c r="H174" s="75"/>
    </row>
    <row r="175" spans="1:8" x14ac:dyDescent="0.3">
      <c r="A175" s="10"/>
      <c r="B175" s="128"/>
      <c r="C175" s="128"/>
      <c r="D175" s="128"/>
      <c r="E175" s="128"/>
      <c r="F175" s="75"/>
      <c r="H175" s="75"/>
    </row>
    <row r="176" spans="1:8" x14ac:dyDescent="0.3">
      <c r="A176" s="10"/>
      <c r="B176" s="128"/>
      <c r="C176" s="128"/>
      <c r="D176" s="128"/>
      <c r="E176" s="128"/>
      <c r="F176" s="75"/>
      <c r="H176" s="75"/>
    </row>
    <row r="177" spans="1:8" x14ac:dyDescent="0.3">
      <c r="A177" s="10"/>
      <c r="B177" s="128"/>
      <c r="C177" s="128"/>
      <c r="D177" s="128"/>
      <c r="E177" s="128"/>
      <c r="F177" s="75"/>
      <c r="H177" s="75"/>
    </row>
    <row r="178" spans="1:8" x14ac:dyDescent="0.3">
      <c r="A178" s="10"/>
      <c r="B178" s="128"/>
      <c r="C178" s="128"/>
      <c r="D178" s="128"/>
      <c r="E178" s="128"/>
      <c r="F178" s="75"/>
      <c r="H178" s="75"/>
    </row>
    <row r="179" spans="1:8" x14ac:dyDescent="0.3">
      <c r="A179" s="10"/>
      <c r="B179" s="128"/>
      <c r="C179" s="128"/>
      <c r="D179" s="128"/>
      <c r="E179" s="128"/>
      <c r="F179" s="75"/>
      <c r="H179" s="75"/>
    </row>
    <row r="180" spans="1:8" x14ac:dyDescent="0.3">
      <c r="A180" s="10"/>
      <c r="B180" s="128"/>
      <c r="C180" s="128"/>
      <c r="D180" s="128"/>
      <c r="E180" s="128"/>
      <c r="F180" s="75"/>
      <c r="H180" s="75"/>
    </row>
    <row r="181" spans="1:8" x14ac:dyDescent="0.3">
      <c r="A181" s="10"/>
      <c r="B181" s="128"/>
      <c r="C181" s="128"/>
      <c r="D181" s="128"/>
      <c r="E181" s="128"/>
      <c r="F181" s="75"/>
      <c r="H181" s="75"/>
    </row>
    <row r="182" spans="1:8" x14ac:dyDescent="0.3">
      <c r="A182" s="10"/>
      <c r="B182" s="128"/>
      <c r="C182" s="128"/>
      <c r="D182" s="128"/>
      <c r="E182" s="128"/>
      <c r="F182" s="75"/>
      <c r="H182" s="75"/>
    </row>
    <row r="183" spans="1:8" x14ac:dyDescent="0.3">
      <c r="A183" s="10"/>
      <c r="B183" s="128"/>
      <c r="C183" s="128"/>
      <c r="D183" s="128"/>
      <c r="E183" s="128"/>
      <c r="F183" s="75"/>
      <c r="H183" s="75"/>
    </row>
    <row r="184" spans="1:8" x14ac:dyDescent="0.3">
      <c r="A184" s="10"/>
      <c r="B184" s="128"/>
      <c r="C184" s="128"/>
      <c r="D184" s="128"/>
      <c r="E184" s="128"/>
      <c r="F184" s="75"/>
      <c r="H184" s="75"/>
    </row>
    <row r="185" spans="1:8" x14ac:dyDescent="0.3">
      <c r="A185" s="10"/>
      <c r="B185" s="128"/>
      <c r="C185" s="128"/>
      <c r="D185" s="128"/>
      <c r="E185" s="128"/>
      <c r="F185" s="75"/>
      <c r="H185" s="75"/>
    </row>
    <row r="186" spans="1:8" x14ac:dyDescent="0.3">
      <c r="A186" s="10"/>
      <c r="B186" s="128"/>
      <c r="C186" s="128"/>
      <c r="D186" s="128"/>
      <c r="E186" s="128"/>
      <c r="F186" s="75"/>
      <c r="H186" s="75"/>
    </row>
    <row r="187" spans="1:8" x14ac:dyDescent="0.3">
      <c r="A187" s="10"/>
      <c r="B187" s="128"/>
      <c r="C187" s="128"/>
      <c r="D187" s="128"/>
      <c r="E187" s="128"/>
      <c r="F187" s="75"/>
      <c r="H187" s="75"/>
    </row>
    <row r="188" spans="1:8" x14ac:dyDescent="0.3">
      <c r="A188" s="10"/>
      <c r="B188" s="128"/>
      <c r="C188" s="128"/>
      <c r="D188" s="128"/>
      <c r="E188" s="128"/>
      <c r="F188" s="75"/>
      <c r="H188" s="75"/>
    </row>
    <row r="189" spans="1:8" x14ac:dyDescent="0.3">
      <c r="A189" s="10"/>
      <c r="B189" s="128"/>
      <c r="C189" s="128"/>
      <c r="D189" s="128"/>
      <c r="E189" s="128"/>
      <c r="F189" s="75"/>
      <c r="H189" s="75"/>
    </row>
    <row r="190" spans="1:8" x14ac:dyDescent="0.3">
      <c r="A190" s="10"/>
      <c r="B190" s="128"/>
      <c r="C190" s="128"/>
      <c r="D190" s="128"/>
      <c r="E190" s="128"/>
      <c r="F190" s="75"/>
      <c r="H190" s="75"/>
    </row>
    <row r="191" spans="1:8" x14ac:dyDescent="0.3">
      <c r="A191" s="10"/>
      <c r="B191" s="128"/>
      <c r="C191" s="128"/>
      <c r="D191" s="128"/>
      <c r="E191" s="128"/>
      <c r="F191" s="75"/>
      <c r="H191" s="75"/>
    </row>
    <row r="192" spans="1:8" x14ac:dyDescent="0.3">
      <c r="A192" s="10"/>
      <c r="B192" s="128"/>
      <c r="C192" s="128"/>
      <c r="D192" s="128"/>
      <c r="E192" s="128"/>
      <c r="F192" s="75"/>
      <c r="H192" s="75"/>
    </row>
    <row r="193" spans="1:8" x14ac:dyDescent="0.3">
      <c r="A193" s="10"/>
      <c r="B193" s="128"/>
      <c r="C193" s="128"/>
      <c r="D193" s="128"/>
      <c r="E193" s="128"/>
      <c r="F193" s="75"/>
      <c r="H193" s="75"/>
    </row>
    <row r="194" spans="1:8" x14ac:dyDescent="0.3">
      <c r="A194" s="10"/>
      <c r="B194" s="128"/>
      <c r="C194" s="128"/>
      <c r="D194" s="128"/>
      <c r="E194" s="128"/>
      <c r="F194" s="75"/>
      <c r="H194" s="75"/>
    </row>
    <row r="195" spans="1:8" x14ac:dyDescent="0.3">
      <c r="A195" s="10"/>
      <c r="B195" s="128"/>
      <c r="C195" s="128"/>
      <c r="D195" s="128"/>
      <c r="E195" s="128"/>
      <c r="F195" s="75"/>
      <c r="H195" s="75"/>
    </row>
    <row r="196" spans="1:8" x14ac:dyDescent="0.3">
      <c r="A196" s="10"/>
      <c r="B196" s="128"/>
      <c r="C196" s="128"/>
      <c r="D196" s="128"/>
      <c r="E196" s="128"/>
      <c r="F196" s="75"/>
      <c r="H196" s="75"/>
    </row>
    <row r="197" spans="1:8" x14ac:dyDescent="0.3">
      <c r="A197" s="10"/>
      <c r="B197" s="128"/>
      <c r="C197" s="128"/>
      <c r="D197" s="128"/>
      <c r="E197" s="128"/>
      <c r="F197" s="75"/>
      <c r="H197" s="75"/>
    </row>
    <row r="198" spans="1:8" x14ac:dyDescent="0.3">
      <c r="A198" s="10"/>
      <c r="B198" s="128"/>
      <c r="C198" s="128"/>
      <c r="D198" s="128"/>
      <c r="E198" s="128"/>
      <c r="F198" s="75"/>
      <c r="H198" s="75"/>
    </row>
    <row r="199" spans="1:8" x14ac:dyDescent="0.3">
      <c r="A199" s="10"/>
      <c r="B199" s="128"/>
      <c r="C199" s="128"/>
      <c r="D199" s="128"/>
      <c r="E199" s="128"/>
      <c r="F199" s="75"/>
      <c r="H199" s="75"/>
    </row>
    <row r="200" spans="1:8" x14ac:dyDescent="0.3">
      <c r="A200" s="10"/>
      <c r="B200" s="128"/>
      <c r="C200" s="128"/>
      <c r="D200" s="128"/>
      <c r="E200" s="128"/>
      <c r="F200" s="75"/>
      <c r="H200" s="75"/>
    </row>
    <row r="201" spans="1:8" x14ac:dyDescent="0.3">
      <c r="A201" s="10"/>
      <c r="B201" s="128"/>
      <c r="C201" s="128"/>
      <c r="D201" s="128"/>
      <c r="E201" s="128"/>
      <c r="F201" s="75"/>
      <c r="H201" s="75"/>
    </row>
    <row r="202" spans="1:8" x14ac:dyDescent="0.3">
      <c r="A202" s="10"/>
      <c r="B202" s="128"/>
      <c r="C202" s="128"/>
      <c r="D202" s="128"/>
      <c r="E202" s="128"/>
      <c r="F202" s="75"/>
      <c r="H202" s="75"/>
    </row>
    <row r="203" spans="1:8" x14ac:dyDescent="0.3">
      <c r="A203" s="10"/>
      <c r="B203" s="128"/>
      <c r="C203" s="128"/>
      <c r="D203" s="128"/>
      <c r="E203" s="128"/>
      <c r="F203" s="75"/>
      <c r="H203" s="75"/>
    </row>
    <row r="204" spans="1:8" x14ac:dyDescent="0.3">
      <c r="A204" s="10"/>
      <c r="B204" s="128"/>
      <c r="C204" s="128"/>
      <c r="D204" s="128"/>
      <c r="E204" s="128"/>
      <c r="F204" s="75"/>
      <c r="H204" s="75"/>
    </row>
    <row r="205" spans="1:8" x14ac:dyDescent="0.3">
      <c r="A205" s="10"/>
      <c r="B205" s="128"/>
      <c r="C205" s="128"/>
      <c r="D205" s="128"/>
      <c r="E205" s="128"/>
      <c r="F205" s="75"/>
      <c r="H205" s="75"/>
    </row>
    <row r="206" spans="1:8" x14ac:dyDescent="0.3">
      <c r="A206" s="10"/>
      <c r="B206" s="128"/>
      <c r="C206" s="128"/>
      <c r="D206" s="128"/>
      <c r="E206" s="128"/>
      <c r="F206" s="75"/>
      <c r="H206" s="75"/>
    </row>
    <row r="207" spans="1:8" x14ac:dyDescent="0.3">
      <c r="A207" s="10"/>
      <c r="B207" s="128"/>
      <c r="C207" s="128"/>
      <c r="D207" s="128"/>
      <c r="E207" s="128"/>
      <c r="F207" s="75"/>
      <c r="H207" s="75"/>
    </row>
    <row r="208" spans="1:8" x14ac:dyDescent="0.3">
      <c r="A208" s="10"/>
      <c r="B208" s="128"/>
      <c r="C208" s="128"/>
      <c r="D208" s="128"/>
      <c r="E208" s="128"/>
      <c r="F208" s="75"/>
      <c r="H208" s="75"/>
    </row>
    <row r="209" spans="1:8" x14ac:dyDescent="0.3">
      <c r="A209" s="10"/>
      <c r="B209" s="128"/>
      <c r="C209" s="128"/>
      <c r="D209" s="128"/>
      <c r="E209" s="128"/>
      <c r="F209" s="75"/>
      <c r="H209" s="75"/>
    </row>
    <row r="210" spans="1:8" x14ac:dyDescent="0.3">
      <c r="A210" s="10"/>
      <c r="B210" s="128"/>
      <c r="C210" s="128"/>
      <c r="D210" s="128"/>
      <c r="E210" s="128"/>
      <c r="F210" s="75"/>
      <c r="H210" s="75"/>
    </row>
    <row r="211" spans="1:8" x14ac:dyDescent="0.3">
      <c r="A211" s="10"/>
      <c r="B211" s="128"/>
      <c r="C211" s="128"/>
      <c r="D211" s="128"/>
      <c r="E211" s="128"/>
      <c r="F211" s="75"/>
      <c r="H211" s="75"/>
    </row>
    <row r="212" spans="1:8" x14ac:dyDescent="0.3">
      <c r="A212" s="10"/>
      <c r="B212" s="128"/>
      <c r="C212" s="128"/>
      <c r="D212" s="128"/>
      <c r="E212" s="128"/>
      <c r="F212" s="75"/>
      <c r="H212" s="75"/>
    </row>
    <row r="213" spans="1:8" x14ac:dyDescent="0.3">
      <c r="A213" s="10"/>
      <c r="B213" s="128"/>
      <c r="C213" s="128"/>
      <c r="D213" s="128"/>
      <c r="E213" s="128"/>
      <c r="F213" s="75"/>
      <c r="H213" s="75"/>
    </row>
    <row r="214" spans="1:8" x14ac:dyDescent="0.3">
      <c r="A214" s="10"/>
      <c r="B214" s="128"/>
      <c r="C214" s="128"/>
      <c r="D214" s="128"/>
      <c r="E214" s="128"/>
      <c r="F214" s="75"/>
      <c r="H214" s="75"/>
    </row>
    <row r="215" spans="1:8" x14ac:dyDescent="0.3">
      <c r="A215" s="10"/>
      <c r="B215" s="128"/>
      <c r="C215" s="128"/>
      <c r="D215" s="128"/>
      <c r="E215" s="128"/>
      <c r="F215" s="75"/>
      <c r="H215" s="75"/>
    </row>
    <row r="216" spans="1:8" x14ac:dyDescent="0.3">
      <c r="A216" s="10"/>
      <c r="B216" s="128"/>
      <c r="C216" s="128"/>
      <c r="D216" s="128"/>
      <c r="E216" s="128"/>
      <c r="F216" s="75"/>
      <c r="H216" s="75"/>
    </row>
    <row r="217" spans="1:8" x14ac:dyDescent="0.3">
      <c r="A217" s="10"/>
      <c r="B217" s="128"/>
      <c r="C217" s="128"/>
      <c r="D217" s="128"/>
      <c r="E217" s="128"/>
      <c r="F217" s="75"/>
      <c r="H217" s="75"/>
    </row>
    <row r="218" spans="1:8" x14ac:dyDescent="0.3">
      <c r="A218" s="10"/>
      <c r="B218" s="128"/>
      <c r="C218" s="128"/>
      <c r="D218" s="128"/>
      <c r="E218" s="128"/>
      <c r="F218" s="75"/>
      <c r="H218" s="75"/>
    </row>
    <row r="219" spans="1:8" x14ac:dyDescent="0.3">
      <c r="A219" s="10"/>
      <c r="B219" s="128"/>
      <c r="C219" s="128"/>
      <c r="D219" s="128"/>
      <c r="E219" s="128"/>
      <c r="F219" s="75"/>
      <c r="H219" s="75"/>
    </row>
    <row r="220" spans="1:8" x14ac:dyDescent="0.3">
      <c r="A220" s="10"/>
      <c r="B220" s="128"/>
      <c r="C220" s="128"/>
      <c r="D220" s="128"/>
      <c r="E220" s="128"/>
      <c r="F220" s="75"/>
      <c r="H220" s="75"/>
    </row>
    <row r="221" spans="1:8" x14ac:dyDescent="0.3">
      <c r="A221" s="10"/>
      <c r="B221" s="128"/>
      <c r="C221" s="128"/>
      <c r="D221" s="128"/>
      <c r="E221" s="128"/>
      <c r="F221" s="75"/>
      <c r="H221" s="75"/>
    </row>
    <row r="222" spans="1:8" x14ac:dyDescent="0.3">
      <c r="A222" s="10"/>
      <c r="B222" s="128"/>
      <c r="C222" s="128"/>
      <c r="D222" s="128"/>
      <c r="E222" s="128"/>
      <c r="F222" s="75"/>
      <c r="H222" s="75"/>
    </row>
    <row r="223" spans="1:8" x14ac:dyDescent="0.3">
      <c r="A223" s="10"/>
      <c r="B223" s="128"/>
      <c r="C223" s="128"/>
      <c r="D223" s="128"/>
      <c r="E223" s="128"/>
      <c r="F223" s="75"/>
      <c r="H223" s="75"/>
    </row>
    <row r="224" spans="1:8" x14ac:dyDescent="0.3">
      <c r="A224" s="10"/>
      <c r="B224" s="128"/>
      <c r="C224" s="128"/>
      <c r="D224" s="128"/>
      <c r="E224" s="128"/>
      <c r="F224" s="75"/>
      <c r="H224" s="75"/>
    </row>
    <row r="225" spans="1:8" x14ac:dyDescent="0.3">
      <c r="A225" s="10"/>
      <c r="B225" s="128"/>
      <c r="C225" s="128"/>
      <c r="D225" s="128"/>
      <c r="E225" s="128"/>
      <c r="F225" s="75"/>
      <c r="H225" s="75"/>
    </row>
    <row r="226" spans="1:8" x14ac:dyDescent="0.3">
      <c r="A226" s="10"/>
      <c r="B226" s="128"/>
      <c r="C226" s="128"/>
      <c r="D226" s="128"/>
      <c r="E226" s="128"/>
      <c r="F226" s="75"/>
      <c r="H226" s="75"/>
    </row>
    <row r="227" spans="1:8" x14ac:dyDescent="0.3">
      <c r="A227" s="10"/>
      <c r="B227" s="128"/>
      <c r="C227" s="128"/>
      <c r="D227" s="128"/>
      <c r="E227" s="128"/>
      <c r="F227" s="75"/>
      <c r="H227" s="75"/>
    </row>
    <row r="228" spans="1:8" x14ac:dyDescent="0.3">
      <c r="A228" s="10"/>
      <c r="B228" s="128"/>
      <c r="C228" s="128"/>
      <c r="D228" s="128"/>
      <c r="E228" s="128"/>
      <c r="F228" s="75"/>
      <c r="H228" s="75"/>
    </row>
    <row r="229" spans="1:8" x14ac:dyDescent="0.3">
      <c r="A229" s="10"/>
      <c r="B229" s="128"/>
      <c r="C229" s="128"/>
      <c r="D229" s="128"/>
      <c r="E229" s="128"/>
      <c r="F229" s="75"/>
      <c r="H229" s="75"/>
    </row>
    <row r="230" spans="1:8" x14ac:dyDescent="0.3">
      <c r="A230" s="10"/>
      <c r="B230" s="128"/>
      <c r="C230" s="128"/>
      <c r="D230" s="128"/>
      <c r="E230" s="128"/>
      <c r="F230" s="75"/>
      <c r="H230" s="75"/>
    </row>
    <row r="231" spans="1:8" x14ac:dyDescent="0.3">
      <c r="A231" s="10"/>
      <c r="B231" s="128"/>
      <c r="C231" s="128"/>
      <c r="D231" s="128"/>
      <c r="E231" s="128"/>
      <c r="F231" s="75"/>
      <c r="H231" s="75"/>
    </row>
    <row r="232" spans="1:8" x14ac:dyDescent="0.3">
      <c r="A232" s="10"/>
      <c r="B232" s="128"/>
      <c r="C232" s="128"/>
      <c r="D232" s="128"/>
      <c r="E232" s="128"/>
      <c r="F232" s="75"/>
      <c r="H232" s="75"/>
    </row>
    <row r="233" spans="1:8" x14ac:dyDescent="0.3">
      <c r="A233" s="10"/>
      <c r="B233" s="128"/>
      <c r="C233" s="128"/>
      <c r="D233" s="128"/>
      <c r="E233" s="128"/>
      <c r="F233" s="75"/>
      <c r="H233" s="75"/>
    </row>
    <row r="234" spans="1:8" x14ac:dyDescent="0.3">
      <c r="A234" s="10"/>
      <c r="B234" s="128"/>
      <c r="C234" s="128"/>
      <c r="D234" s="128"/>
      <c r="E234" s="128"/>
      <c r="F234" s="75"/>
      <c r="H234" s="75"/>
    </row>
    <row r="235" spans="1:8" x14ac:dyDescent="0.3">
      <c r="A235" s="10"/>
      <c r="B235" s="128"/>
      <c r="C235" s="128"/>
      <c r="D235" s="128"/>
      <c r="E235" s="128"/>
      <c r="F235" s="75"/>
      <c r="H235" s="75"/>
    </row>
    <row r="236" spans="1:8" x14ac:dyDescent="0.3">
      <c r="A236" s="10"/>
      <c r="B236" s="128"/>
      <c r="C236" s="128"/>
      <c r="D236" s="128"/>
      <c r="E236" s="128"/>
      <c r="F236" s="75"/>
      <c r="H236" s="75"/>
    </row>
    <row r="237" spans="1:8" x14ac:dyDescent="0.3">
      <c r="A237" s="10"/>
      <c r="B237" s="128"/>
      <c r="C237" s="128"/>
      <c r="D237" s="128"/>
      <c r="E237" s="128"/>
      <c r="F237" s="75"/>
      <c r="H237" s="75"/>
    </row>
    <row r="238" spans="1:8" x14ac:dyDescent="0.3">
      <c r="A238" s="10"/>
      <c r="B238" s="128"/>
      <c r="C238" s="128"/>
      <c r="D238" s="128"/>
      <c r="E238" s="128"/>
      <c r="F238" s="75"/>
      <c r="H238" s="75"/>
    </row>
    <row r="239" spans="1:8" x14ac:dyDescent="0.3">
      <c r="A239" s="10"/>
      <c r="B239" s="128"/>
      <c r="C239" s="128"/>
      <c r="D239" s="128"/>
      <c r="E239" s="128"/>
      <c r="F239" s="75"/>
      <c r="H239" s="75"/>
    </row>
    <row r="240" spans="1:8" x14ac:dyDescent="0.3">
      <c r="A240" s="10"/>
      <c r="B240" s="128"/>
      <c r="C240" s="128"/>
      <c r="D240" s="128"/>
      <c r="E240" s="128"/>
      <c r="F240" s="75"/>
      <c r="H240" s="75"/>
    </row>
    <row r="241" spans="1:8" x14ac:dyDescent="0.3">
      <c r="A241" s="10"/>
      <c r="B241" s="128"/>
      <c r="C241" s="128"/>
      <c r="D241" s="128"/>
      <c r="E241" s="128"/>
      <c r="F241" s="75"/>
      <c r="H241" s="75"/>
    </row>
    <row r="242" spans="1:8" x14ac:dyDescent="0.3">
      <c r="A242" s="10"/>
      <c r="B242" s="128"/>
      <c r="C242" s="128"/>
      <c r="D242" s="128"/>
      <c r="E242" s="128"/>
      <c r="F242" s="75"/>
      <c r="H242" s="75"/>
    </row>
    <row r="243" spans="1:8" x14ac:dyDescent="0.3">
      <c r="A243" s="10"/>
      <c r="B243" s="128"/>
      <c r="C243" s="128"/>
      <c r="D243" s="128"/>
      <c r="E243" s="128"/>
      <c r="F243" s="75"/>
      <c r="H243" s="75"/>
    </row>
    <row r="244" spans="1:8" x14ac:dyDescent="0.3">
      <c r="A244" s="10"/>
      <c r="B244" s="128"/>
      <c r="C244" s="128"/>
      <c r="D244" s="128"/>
      <c r="E244" s="128"/>
      <c r="F244" s="75"/>
      <c r="H244" s="75"/>
    </row>
    <row r="245" spans="1:8" x14ac:dyDescent="0.3">
      <c r="A245" s="10"/>
      <c r="B245" s="128"/>
      <c r="C245" s="128"/>
      <c r="D245" s="128"/>
      <c r="E245" s="128"/>
      <c r="F245" s="75"/>
      <c r="H245" s="75"/>
    </row>
    <row r="246" spans="1:8" x14ac:dyDescent="0.3">
      <c r="A246" s="10"/>
      <c r="B246" s="128"/>
      <c r="C246" s="128"/>
      <c r="D246" s="128"/>
      <c r="E246" s="128"/>
      <c r="F246" s="75"/>
      <c r="H246" s="75"/>
    </row>
    <row r="247" spans="1:8" x14ac:dyDescent="0.3">
      <c r="A247" s="10"/>
      <c r="B247" s="128"/>
      <c r="C247" s="128"/>
      <c r="D247" s="128"/>
      <c r="E247" s="128"/>
      <c r="F247" s="75"/>
      <c r="H247" s="75"/>
    </row>
    <row r="248" spans="1:8" x14ac:dyDescent="0.3">
      <c r="A248" s="10"/>
      <c r="B248" s="128"/>
      <c r="C248" s="128"/>
      <c r="D248" s="128"/>
      <c r="E248" s="128"/>
      <c r="F248" s="75"/>
      <c r="H248" s="75"/>
    </row>
    <row r="249" spans="1:8" x14ac:dyDescent="0.3">
      <c r="A249" s="10"/>
      <c r="B249" s="128"/>
      <c r="C249" s="128"/>
      <c r="D249" s="128"/>
      <c r="E249" s="128"/>
      <c r="F249" s="75"/>
      <c r="H249" s="75"/>
    </row>
    <row r="250" spans="1:8" x14ac:dyDescent="0.3">
      <c r="A250" s="10"/>
      <c r="B250" s="128"/>
      <c r="C250" s="128"/>
      <c r="D250" s="128"/>
      <c r="E250" s="128"/>
      <c r="F250" s="75"/>
      <c r="H250" s="75"/>
    </row>
    <row r="251" spans="1:8" x14ac:dyDescent="0.3">
      <c r="A251" s="10"/>
      <c r="B251" s="128"/>
      <c r="C251" s="128"/>
      <c r="D251" s="128"/>
      <c r="E251" s="128"/>
      <c r="F251" s="75"/>
      <c r="H251" s="75"/>
    </row>
    <row r="252" spans="1:8" x14ac:dyDescent="0.3">
      <c r="A252" s="10"/>
      <c r="B252" s="128"/>
      <c r="C252" s="128"/>
      <c r="D252" s="128"/>
      <c r="E252" s="128"/>
      <c r="F252" s="75"/>
      <c r="H252" s="75"/>
    </row>
    <row r="253" spans="1:8" x14ac:dyDescent="0.3">
      <c r="A253" s="10"/>
      <c r="B253" s="128"/>
      <c r="C253" s="128"/>
      <c r="D253" s="128"/>
      <c r="E253" s="128"/>
      <c r="F253" s="75"/>
      <c r="H253" s="75"/>
    </row>
    <row r="254" spans="1:8" x14ac:dyDescent="0.3">
      <c r="A254" s="10"/>
      <c r="B254" s="128"/>
      <c r="C254" s="128"/>
      <c r="D254" s="128"/>
      <c r="E254" s="128"/>
      <c r="F254" s="75"/>
      <c r="H254" s="75"/>
    </row>
    <row r="255" spans="1:8" x14ac:dyDescent="0.3">
      <c r="A255" s="10"/>
      <c r="B255" s="128"/>
      <c r="C255" s="128"/>
      <c r="D255" s="128"/>
      <c r="E255" s="128"/>
      <c r="F255" s="75"/>
      <c r="H255" s="75"/>
    </row>
    <row r="256" spans="1:8" x14ac:dyDescent="0.3">
      <c r="A256" s="10"/>
      <c r="B256" s="128"/>
      <c r="C256" s="128"/>
      <c r="D256" s="128"/>
      <c r="E256" s="128"/>
      <c r="F256" s="75"/>
      <c r="H256" s="75"/>
    </row>
    <row r="257" spans="1:8" x14ac:dyDescent="0.3">
      <c r="A257" s="10"/>
      <c r="B257" s="128"/>
      <c r="C257" s="128"/>
      <c r="D257" s="128"/>
      <c r="E257" s="128"/>
      <c r="F257" s="75"/>
      <c r="H257" s="75"/>
    </row>
    <row r="258" spans="1:8" x14ac:dyDescent="0.3">
      <c r="A258" s="10"/>
      <c r="B258" s="128"/>
      <c r="C258" s="128"/>
      <c r="D258" s="128"/>
      <c r="E258" s="128"/>
      <c r="F258" s="75"/>
      <c r="H258" s="75"/>
    </row>
    <row r="259" spans="1:8" x14ac:dyDescent="0.3">
      <c r="A259" s="10"/>
      <c r="B259" s="128"/>
      <c r="C259" s="128"/>
      <c r="D259" s="128"/>
      <c r="E259" s="128"/>
      <c r="F259" s="75"/>
      <c r="H259" s="75"/>
    </row>
    <row r="260" spans="1:8" x14ac:dyDescent="0.3">
      <c r="A260" s="10"/>
      <c r="B260" s="128"/>
      <c r="C260" s="128"/>
      <c r="D260" s="128"/>
      <c r="E260" s="128"/>
      <c r="F260" s="75"/>
      <c r="H260" s="75"/>
    </row>
    <row r="261" spans="1:8" x14ac:dyDescent="0.3">
      <c r="A261" s="10"/>
      <c r="B261" s="128"/>
      <c r="C261" s="128"/>
      <c r="D261" s="128"/>
      <c r="E261" s="128"/>
      <c r="F261" s="75"/>
      <c r="H261" s="75"/>
    </row>
    <row r="262" spans="1:8" x14ac:dyDescent="0.3">
      <c r="A262" s="10"/>
      <c r="B262" s="128"/>
      <c r="C262" s="128"/>
      <c r="D262" s="128"/>
      <c r="E262" s="128"/>
      <c r="F262" s="75"/>
      <c r="H262" s="75"/>
    </row>
    <row r="263" spans="1:8" x14ac:dyDescent="0.3">
      <c r="A263" s="10"/>
      <c r="B263" s="128"/>
      <c r="C263" s="128"/>
      <c r="D263" s="128"/>
      <c r="E263" s="128"/>
      <c r="F263" s="75"/>
      <c r="H263" s="75"/>
    </row>
    <row r="264" spans="1:8" x14ac:dyDescent="0.3">
      <c r="A264" s="10"/>
      <c r="B264" s="128"/>
      <c r="C264" s="128"/>
      <c r="D264" s="128"/>
      <c r="E264" s="128"/>
      <c r="F264" s="75"/>
      <c r="H264" s="75"/>
    </row>
    <row r="265" spans="1:8" x14ac:dyDescent="0.3">
      <c r="A265" s="10"/>
      <c r="B265" s="128"/>
      <c r="C265" s="128"/>
      <c r="D265" s="128"/>
      <c r="E265" s="128"/>
      <c r="F265" s="75"/>
      <c r="H265" s="75"/>
    </row>
    <row r="266" spans="1:8" x14ac:dyDescent="0.3">
      <c r="A266" s="10"/>
      <c r="B266" s="128"/>
      <c r="C266" s="128"/>
      <c r="D266" s="128"/>
      <c r="E266" s="128"/>
      <c r="F266" s="75"/>
      <c r="H266" s="75"/>
    </row>
    <row r="267" spans="1:8" x14ac:dyDescent="0.3">
      <c r="A267" s="10"/>
      <c r="B267" s="128"/>
      <c r="C267" s="128"/>
      <c r="D267" s="128"/>
      <c r="E267" s="128"/>
      <c r="F267" s="75"/>
      <c r="H267" s="75"/>
    </row>
    <row r="268" spans="1:8" x14ac:dyDescent="0.3">
      <c r="A268" s="10"/>
      <c r="B268" s="128"/>
      <c r="C268" s="128"/>
      <c r="D268" s="128"/>
      <c r="E268" s="128"/>
      <c r="F268" s="75"/>
      <c r="H268" s="75"/>
    </row>
    <row r="269" spans="1:8" x14ac:dyDescent="0.3">
      <c r="A269" s="10"/>
      <c r="B269" s="128"/>
      <c r="C269" s="128"/>
      <c r="D269" s="128"/>
      <c r="E269" s="128"/>
      <c r="F269" s="75"/>
      <c r="H269" s="75"/>
    </row>
    <row r="270" spans="1:8" x14ac:dyDescent="0.3">
      <c r="A270" s="10"/>
      <c r="B270" s="128"/>
      <c r="C270" s="128"/>
      <c r="D270" s="128"/>
      <c r="E270" s="128"/>
      <c r="F270" s="75"/>
      <c r="H270" s="75"/>
    </row>
    <row r="271" spans="1:8" x14ac:dyDescent="0.3">
      <c r="A271" s="10"/>
      <c r="B271" s="128"/>
      <c r="C271" s="128"/>
      <c r="D271" s="128"/>
      <c r="E271" s="128"/>
      <c r="F271" s="75"/>
      <c r="H271" s="75"/>
    </row>
    <row r="272" spans="1:8" x14ac:dyDescent="0.3">
      <c r="A272" s="10"/>
      <c r="B272" s="128"/>
      <c r="C272" s="128"/>
      <c r="D272" s="128"/>
      <c r="E272" s="128"/>
      <c r="F272" s="75"/>
      <c r="H272" s="75"/>
    </row>
    <row r="273" spans="1:8" x14ac:dyDescent="0.3">
      <c r="A273" s="10"/>
      <c r="B273" s="128"/>
      <c r="C273" s="128"/>
      <c r="D273" s="128"/>
      <c r="E273" s="128"/>
      <c r="F273" s="75"/>
      <c r="H273" s="75"/>
    </row>
    <row r="274" spans="1:8" x14ac:dyDescent="0.3">
      <c r="A274" s="10"/>
      <c r="B274" s="128"/>
      <c r="C274" s="128"/>
      <c r="D274" s="128"/>
      <c r="E274" s="128"/>
      <c r="F274" s="75"/>
      <c r="H274" s="75"/>
    </row>
    <row r="275" spans="1:8" x14ac:dyDescent="0.3">
      <c r="A275" s="10"/>
      <c r="B275" s="128"/>
      <c r="C275" s="128"/>
      <c r="D275" s="128"/>
      <c r="E275" s="128"/>
      <c r="F275" s="75"/>
      <c r="H275" s="75"/>
    </row>
    <row r="276" spans="1:8" x14ac:dyDescent="0.3">
      <c r="A276" s="10"/>
      <c r="B276" s="128"/>
      <c r="C276" s="128"/>
      <c r="D276" s="128"/>
      <c r="E276" s="128"/>
      <c r="F276" s="75"/>
      <c r="H276" s="75"/>
    </row>
    <row r="277" spans="1:8" x14ac:dyDescent="0.3">
      <c r="A277" s="10"/>
      <c r="B277" s="128"/>
      <c r="C277" s="128"/>
      <c r="D277" s="128"/>
      <c r="E277" s="128"/>
      <c r="F277" s="75"/>
      <c r="H277" s="75"/>
    </row>
    <row r="278" spans="1:8" x14ac:dyDescent="0.3">
      <c r="A278" s="10"/>
      <c r="B278" s="128"/>
      <c r="C278" s="128"/>
      <c r="D278" s="128"/>
      <c r="E278" s="128"/>
      <c r="F278" s="75"/>
      <c r="H278" s="75"/>
    </row>
    <row r="279" spans="1:8" x14ac:dyDescent="0.3">
      <c r="A279" s="10"/>
      <c r="B279" s="128"/>
      <c r="C279" s="128"/>
      <c r="D279" s="128"/>
      <c r="E279" s="128"/>
      <c r="F279" s="75"/>
      <c r="H279" s="75"/>
    </row>
    <row r="280" spans="1:8" x14ac:dyDescent="0.3">
      <c r="A280" s="10"/>
      <c r="B280" s="128"/>
      <c r="C280" s="128"/>
      <c r="D280" s="128"/>
      <c r="E280" s="128"/>
      <c r="F280" s="75"/>
      <c r="H280" s="75"/>
    </row>
    <row r="281" spans="1:8" x14ac:dyDescent="0.3">
      <c r="A281" s="10"/>
      <c r="B281" s="128"/>
      <c r="C281" s="128"/>
      <c r="D281" s="128"/>
      <c r="E281" s="128"/>
      <c r="F281" s="75"/>
      <c r="H281" s="75"/>
    </row>
    <row r="282" spans="1:8" x14ac:dyDescent="0.3">
      <c r="A282" s="10"/>
      <c r="B282" s="128"/>
      <c r="C282" s="128"/>
      <c r="D282" s="128"/>
      <c r="E282" s="128"/>
      <c r="F282" s="75"/>
      <c r="H282" s="75"/>
    </row>
    <row r="283" spans="1:8" x14ac:dyDescent="0.3">
      <c r="A283" s="10"/>
      <c r="B283" s="128"/>
      <c r="C283" s="128"/>
      <c r="D283" s="128"/>
      <c r="E283" s="128"/>
      <c r="F283" s="75"/>
      <c r="H283" s="75"/>
    </row>
    <row r="284" spans="1:8" x14ac:dyDescent="0.3">
      <c r="A284" s="10"/>
      <c r="B284" s="128"/>
      <c r="C284" s="128"/>
      <c r="D284" s="128"/>
      <c r="E284" s="128"/>
      <c r="F284" s="75"/>
      <c r="H284" s="75"/>
    </row>
    <row r="285" spans="1:8" x14ac:dyDescent="0.3">
      <c r="A285" s="10"/>
      <c r="B285" s="128"/>
      <c r="C285" s="128"/>
      <c r="D285" s="128"/>
      <c r="E285" s="128"/>
      <c r="F285" s="75"/>
      <c r="H285" s="75"/>
    </row>
    <row r="286" spans="1:8" x14ac:dyDescent="0.3">
      <c r="A286" s="10"/>
      <c r="B286" s="128"/>
      <c r="C286" s="128"/>
      <c r="D286" s="128"/>
      <c r="E286" s="128"/>
      <c r="F286" s="75"/>
      <c r="H286" s="75"/>
    </row>
    <row r="287" spans="1:8" x14ac:dyDescent="0.3">
      <c r="A287" s="10"/>
      <c r="B287" s="128"/>
      <c r="C287" s="128"/>
      <c r="D287" s="128"/>
      <c r="E287" s="128"/>
      <c r="F287" s="75"/>
      <c r="H287" s="75"/>
    </row>
    <row r="288" spans="1:8" x14ac:dyDescent="0.3">
      <c r="A288" s="10"/>
      <c r="B288" s="128"/>
      <c r="C288" s="128"/>
      <c r="D288" s="128"/>
      <c r="E288" s="128"/>
      <c r="F288" s="75"/>
      <c r="H288" s="75"/>
    </row>
    <row r="289" spans="1:8" x14ac:dyDescent="0.3">
      <c r="A289" s="10"/>
      <c r="B289" s="128"/>
      <c r="C289" s="128"/>
      <c r="D289" s="128"/>
      <c r="E289" s="128"/>
      <c r="F289" s="75"/>
      <c r="H289" s="75"/>
    </row>
    <row r="290" spans="1:8" x14ac:dyDescent="0.3">
      <c r="A290" s="10"/>
      <c r="B290" s="128"/>
      <c r="C290" s="128"/>
      <c r="D290" s="128"/>
      <c r="E290" s="128"/>
      <c r="F290" s="75"/>
      <c r="H290" s="75"/>
    </row>
    <row r="291" spans="1:8" x14ac:dyDescent="0.3">
      <c r="A291" s="10"/>
      <c r="B291" s="128"/>
      <c r="C291" s="128"/>
      <c r="D291" s="128"/>
      <c r="E291" s="128"/>
      <c r="F291" s="75"/>
      <c r="H291" s="75"/>
    </row>
    <row r="292" spans="1:8" x14ac:dyDescent="0.3">
      <c r="A292" s="10"/>
      <c r="B292" s="128"/>
      <c r="C292" s="128"/>
      <c r="D292" s="128"/>
      <c r="E292" s="128"/>
      <c r="F292" s="75"/>
      <c r="H292" s="75"/>
    </row>
    <row r="293" spans="1:8" x14ac:dyDescent="0.3">
      <c r="A293" s="10"/>
      <c r="B293" s="128"/>
      <c r="C293" s="128"/>
      <c r="D293" s="128"/>
      <c r="E293" s="128"/>
      <c r="F293" s="75"/>
      <c r="H293" s="75"/>
    </row>
    <row r="294" spans="1:8" x14ac:dyDescent="0.3">
      <c r="A294" s="10"/>
      <c r="B294" s="128"/>
      <c r="C294" s="128"/>
      <c r="D294" s="128"/>
      <c r="E294" s="128"/>
      <c r="F294" s="75"/>
      <c r="H294" s="75"/>
    </row>
    <row r="295" spans="1:8" x14ac:dyDescent="0.3">
      <c r="A295" s="10"/>
      <c r="B295" s="128"/>
      <c r="C295" s="128"/>
      <c r="D295" s="128"/>
      <c r="E295" s="128"/>
      <c r="F295" s="75"/>
      <c r="H295" s="75"/>
    </row>
    <row r="296" spans="1:8" x14ac:dyDescent="0.3">
      <c r="A296" s="10"/>
      <c r="B296" s="128"/>
      <c r="C296" s="128"/>
      <c r="D296" s="128"/>
      <c r="E296" s="128"/>
      <c r="F296" s="75"/>
      <c r="H296" s="75"/>
    </row>
    <row r="297" spans="1:8" x14ac:dyDescent="0.3">
      <c r="A297" s="10"/>
      <c r="B297" s="128"/>
      <c r="C297" s="128"/>
      <c r="D297" s="128"/>
      <c r="E297" s="128"/>
      <c r="F297" s="75"/>
      <c r="H297" s="75"/>
    </row>
    <row r="298" spans="1:8" x14ac:dyDescent="0.3">
      <c r="A298" s="10"/>
      <c r="B298" s="128"/>
      <c r="C298" s="128"/>
      <c r="D298" s="128"/>
      <c r="E298" s="128"/>
      <c r="F298" s="75"/>
      <c r="H298" s="75"/>
    </row>
    <row r="299" spans="1:8" x14ac:dyDescent="0.3">
      <c r="A299" s="10"/>
      <c r="B299" s="128"/>
      <c r="C299" s="128"/>
      <c r="D299" s="128"/>
      <c r="E299" s="128"/>
      <c r="F299" s="75"/>
      <c r="H299" s="75"/>
    </row>
    <row r="300" spans="1:8" x14ac:dyDescent="0.3">
      <c r="A300" s="10"/>
      <c r="B300" s="128"/>
      <c r="C300" s="128"/>
      <c r="D300" s="128"/>
      <c r="E300" s="128"/>
      <c r="F300" s="75"/>
      <c r="H300" s="75"/>
    </row>
    <row r="301" spans="1:8" x14ac:dyDescent="0.3">
      <c r="A301" s="10"/>
      <c r="B301" s="128"/>
      <c r="C301" s="128"/>
      <c r="D301" s="128"/>
      <c r="E301" s="128"/>
      <c r="F301" s="75"/>
      <c r="H301" s="75"/>
    </row>
    <row r="302" spans="1:8" x14ac:dyDescent="0.3">
      <c r="A302" s="10"/>
      <c r="B302" s="128"/>
      <c r="C302" s="128"/>
      <c r="D302" s="128"/>
      <c r="E302" s="128"/>
      <c r="F302" s="75"/>
      <c r="H302" s="75"/>
    </row>
    <row r="303" spans="1:8" x14ac:dyDescent="0.3">
      <c r="A303" s="10"/>
      <c r="B303" s="128"/>
      <c r="C303" s="128"/>
      <c r="D303" s="128"/>
      <c r="E303" s="128"/>
      <c r="F303" s="75"/>
      <c r="H303" s="75"/>
    </row>
    <row r="304" spans="1:8" x14ac:dyDescent="0.3">
      <c r="A304" s="10"/>
      <c r="B304" s="128"/>
      <c r="C304" s="128"/>
      <c r="D304" s="128"/>
      <c r="E304" s="128"/>
      <c r="F304" s="75"/>
      <c r="H304" s="75"/>
    </row>
    <row r="305" spans="1:8" x14ac:dyDescent="0.3">
      <c r="A305" s="10"/>
      <c r="B305" s="128"/>
      <c r="C305" s="128"/>
      <c r="D305" s="128"/>
      <c r="E305" s="128"/>
      <c r="F305" s="75"/>
      <c r="H305" s="75"/>
    </row>
    <row r="306" spans="1:8" x14ac:dyDescent="0.3">
      <c r="A306" s="10"/>
      <c r="B306" s="128"/>
      <c r="C306" s="128"/>
      <c r="D306" s="128"/>
      <c r="E306" s="128"/>
      <c r="F306" s="75"/>
      <c r="H306" s="75"/>
    </row>
    <row r="307" spans="1:8" x14ac:dyDescent="0.3">
      <c r="A307" s="10"/>
      <c r="B307" s="128"/>
      <c r="C307" s="128"/>
      <c r="D307" s="128"/>
      <c r="E307" s="128"/>
      <c r="F307" s="75"/>
      <c r="H307" s="75"/>
    </row>
    <row r="308" spans="1:8" x14ac:dyDescent="0.3">
      <c r="A308" s="10"/>
      <c r="B308" s="128"/>
      <c r="C308" s="128"/>
      <c r="D308" s="128"/>
      <c r="E308" s="128"/>
      <c r="F308" s="75"/>
      <c r="H308" s="75"/>
    </row>
    <row r="309" spans="1:8" x14ac:dyDescent="0.3">
      <c r="A309" s="10"/>
      <c r="B309" s="128"/>
      <c r="C309" s="128"/>
      <c r="D309" s="128"/>
      <c r="E309" s="128"/>
      <c r="F309" s="75"/>
      <c r="H309" s="75"/>
    </row>
    <row r="310" spans="1:8" x14ac:dyDescent="0.3">
      <c r="A310" s="10"/>
      <c r="B310" s="128"/>
      <c r="C310" s="128"/>
      <c r="D310" s="128"/>
      <c r="E310" s="128"/>
      <c r="F310" s="75"/>
      <c r="H310" s="75"/>
    </row>
    <row r="311" spans="1:8" x14ac:dyDescent="0.3">
      <c r="A311" s="10"/>
      <c r="B311" s="128"/>
      <c r="C311" s="128"/>
      <c r="D311" s="128"/>
      <c r="E311" s="128"/>
      <c r="F311" s="75"/>
      <c r="H311" s="75"/>
    </row>
    <row r="312" spans="1:8" x14ac:dyDescent="0.3">
      <c r="A312" s="10"/>
      <c r="B312" s="128"/>
      <c r="C312" s="128"/>
      <c r="D312" s="128"/>
      <c r="E312" s="128"/>
      <c r="F312" s="75"/>
      <c r="H312" s="75"/>
    </row>
    <row r="313" spans="1:8" x14ac:dyDescent="0.3">
      <c r="A313" s="10"/>
      <c r="B313" s="128"/>
      <c r="C313" s="128"/>
      <c r="D313" s="128"/>
      <c r="E313" s="128"/>
      <c r="F313" s="75"/>
      <c r="H313" s="75"/>
    </row>
    <row r="314" spans="1:8" x14ac:dyDescent="0.3">
      <c r="A314" s="10"/>
      <c r="B314" s="128"/>
      <c r="C314" s="128"/>
      <c r="D314" s="128"/>
      <c r="E314" s="128"/>
      <c r="F314" s="75"/>
      <c r="H314" s="75"/>
    </row>
    <row r="315" spans="1:8" x14ac:dyDescent="0.3">
      <c r="A315" s="10"/>
      <c r="B315" s="128"/>
      <c r="C315" s="128"/>
      <c r="D315" s="128"/>
      <c r="E315" s="128"/>
      <c r="F315" s="75"/>
      <c r="H315" s="75"/>
    </row>
    <row r="316" spans="1:8" x14ac:dyDescent="0.3">
      <c r="A316" s="10"/>
      <c r="B316" s="128"/>
      <c r="C316" s="128"/>
      <c r="D316" s="128"/>
      <c r="E316" s="128"/>
      <c r="F316" s="75"/>
      <c r="H316" s="75"/>
    </row>
    <row r="317" spans="1:8" x14ac:dyDescent="0.3">
      <c r="A317" s="10"/>
      <c r="B317" s="128"/>
      <c r="C317" s="128"/>
      <c r="D317" s="128"/>
      <c r="E317" s="128"/>
      <c r="F317" s="75"/>
      <c r="H317" s="75"/>
    </row>
    <row r="318" spans="1:8" x14ac:dyDescent="0.3">
      <c r="A318" s="10"/>
      <c r="B318" s="128"/>
      <c r="C318" s="128"/>
      <c r="D318" s="128"/>
      <c r="E318" s="128"/>
      <c r="F318" s="75"/>
      <c r="H318" s="75"/>
    </row>
    <row r="319" spans="1:8" x14ac:dyDescent="0.3">
      <c r="A319" s="10"/>
      <c r="B319" s="128"/>
      <c r="C319" s="128"/>
      <c r="D319" s="128"/>
      <c r="E319" s="128"/>
      <c r="F319" s="75"/>
      <c r="H319" s="75"/>
    </row>
    <row r="320" spans="1:8" x14ac:dyDescent="0.3">
      <c r="A320" s="10"/>
      <c r="B320" s="128"/>
      <c r="C320" s="128"/>
      <c r="D320" s="128"/>
      <c r="E320" s="128"/>
      <c r="F320" s="75"/>
      <c r="H320" s="75"/>
    </row>
    <row r="321" spans="1:8" x14ac:dyDescent="0.3">
      <c r="A321" s="10"/>
      <c r="B321" s="128"/>
      <c r="C321" s="128"/>
      <c r="D321" s="128"/>
      <c r="E321" s="128"/>
      <c r="F321" s="75"/>
      <c r="H321" s="75"/>
    </row>
    <row r="322" spans="1:8" x14ac:dyDescent="0.3">
      <c r="A322" s="10"/>
      <c r="B322" s="128"/>
      <c r="C322" s="128"/>
      <c r="D322" s="128"/>
      <c r="E322" s="128"/>
      <c r="F322" s="75"/>
      <c r="H322" s="75"/>
    </row>
    <row r="323" spans="1:8" x14ac:dyDescent="0.3">
      <c r="A323" s="10"/>
      <c r="B323" s="128"/>
      <c r="C323" s="128"/>
      <c r="D323" s="128"/>
      <c r="E323" s="128"/>
      <c r="F323" s="75"/>
      <c r="H323" s="75"/>
    </row>
    <row r="324" spans="1:8" x14ac:dyDescent="0.3">
      <c r="A324" s="10"/>
      <c r="B324" s="128"/>
      <c r="C324" s="128"/>
      <c r="D324" s="128"/>
      <c r="E324" s="128"/>
      <c r="F324" s="75"/>
      <c r="H324" s="75"/>
    </row>
    <row r="325" spans="1:8" x14ac:dyDescent="0.3">
      <c r="A325" s="10"/>
      <c r="B325" s="128"/>
      <c r="C325" s="128"/>
      <c r="D325" s="128"/>
      <c r="E325" s="128"/>
      <c r="F325" s="75"/>
      <c r="H325" s="75"/>
    </row>
    <row r="326" spans="1:8" x14ac:dyDescent="0.3">
      <c r="A326" s="10"/>
      <c r="B326" s="128"/>
      <c r="C326" s="128"/>
      <c r="D326" s="128"/>
      <c r="E326" s="128"/>
      <c r="F326" s="75"/>
      <c r="H326" s="75"/>
    </row>
    <row r="327" spans="1:8" x14ac:dyDescent="0.3">
      <c r="A327" s="10"/>
      <c r="B327" s="128"/>
      <c r="C327" s="128"/>
      <c r="D327" s="128"/>
      <c r="E327" s="128"/>
      <c r="F327" s="75"/>
      <c r="H327" s="75"/>
    </row>
    <row r="328" spans="1:8" x14ac:dyDescent="0.3">
      <c r="A328" s="10"/>
      <c r="B328" s="128"/>
      <c r="C328" s="128"/>
      <c r="D328" s="128"/>
      <c r="E328" s="128"/>
      <c r="F328" s="75"/>
      <c r="H328" s="75"/>
    </row>
    <row r="329" spans="1:8" x14ac:dyDescent="0.3">
      <c r="A329" s="10"/>
      <c r="B329" s="128"/>
      <c r="C329" s="128"/>
      <c r="D329" s="128"/>
      <c r="E329" s="128"/>
      <c r="F329" s="75"/>
      <c r="H329" s="75"/>
    </row>
    <row r="330" spans="1:8" x14ac:dyDescent="0.3">
      <c r="A330" s="10"/>
      <c r="B330" s="128"/>
      <c r="C330" s="128"/>
      <c r="D330" s="128"/>
      <c r="E330" s="128"/>
      <c r="F330" s="75"/>
      <c r="H330" s="75"/>
    </row>
    <row r="331" spans="1:8" x14ac:dyDescent="0.3">
      <c r="A331" s="10"/>
      <c r="B331" s="128"/>
      <c r="C331" s="128"/>
      <c r="D331" s="128"/>
      <c r="E331" s="128"/>
      <c r="F331" s="75"/>
      <c r="H331" s="75"/>
    </row>
    <row r="332" spans="1:8" x14ac:dyDescent="0.3">
      <c r="A332" s="10"/>
      <c r="B332" s="128"/>
      <c r="C332" s="128"/>
      <c r="D332" s="128"/>
      <c r="E332" s="128"/>
      <c r="F332" s="75"/>
      <c r="H332" s="75"/>
    </row>
    <row r="333" spans="1:8" x14ac:dyDescent="0.3">
      <c r="A333" s="10"/>
      <c r="B333" s="128"/>
      <c r="C333" s="128"/>
      <c r="D333" s="128"/>
      <c r="E333" s="128"/>
      <c r="F333" s="75"/>
      <c r="H333" s="75"/>
    </row>
    <row r="334" spans="1:8" x14ac:dyDescent="0.3">
      <c r="A334" s="10"/>
      <c r="B334" s="128"/>
      <c r="C334" s="128"/>
      <c r="D334" s="128"/>
      <c r="E334" s="128"/>
      <c r="F334" s="75"/>
      <c r="H334" s="75"/>
    </row>
    <row r="335" spans="1:8" x14ac:dyDescent="0.3">
      <c r="A335" s="10"/>
      <c r="B335" s="128"/>
      <c r="C335" s="128"/>
      <c r="D335" s="128"/>
      <c r="E335" s="128"/>
      <c r="F335" s="75"/>
      <c r="H335" s="75"/>
    </row>
    <row r="336" spans="1:8" x14ac:dyDescent="0.3">
      <c r="A336" s="10"/>
      <c r="B336" s="128"/>
      <c r="C336" s="128"/>
      <c r="D336" s="128"/>
      <c r="E336" s="128"/>
      <c r="F336" s="75"/>
      <c r="H336" s="75"/>
    </row>
    <row r="337" spans="1:8" x14ac:dyDescent="0.3">
      <c r="A337" s="10"/>
      <c r="B337" s="128"/>
      <c r="C337" s="128"/>
      <c r="D337" s="128"/>
      <c r="E337" s="128"/>
      <c r="F337" s="75"/>
      <c r="H337" s="75"/>
    </row>
    <row r="338" spans="1:8" x14ac:dyDescent="0.3">
      <c r="A338" s="10"/>
      <c r="B338" s="128"/>
      <c r="C338" s="128"/>
      <c r="D338" s="128"/>
      <c r="E338" s="128"/>
      <c r="F338" s="75"/>
      <c r="H338" s="75"/>
    </row>
    <row r="339" spans="1:8" x14ac:dyDescent="0.3">
      <c r="A339" s="10"/>
      <c r="B339" s="128"/>
      <c r="C339" s="128"/>
      <c r="D339" s="128"/>
      <c r="E339" s="128"/>
      <c r="F339" s="75"/>
      <c r="H339" s="75"/>
    </row>
    <row r="340" spans="1:8" x14ac:dyDescent="0.3">
      <c r="A340" s="10"/>
      <c r="B340" s="128"/>
      <c r="C340" s="128"/>
      <c r="D340" s="128"/>
      <c r="E340" s="128"/>
      <c r="F340" s="75"/>
      <c r="H340" s="75"/>
    </row>
    <row r="341" spans="1:8" x14ac:dyDescent="0.3">
      <c r="A341" s="10"/>
      <c r="B341" s="128"/>
      <c r="C341" s="128"/>
      <c r="D341" s="128"/>
      <c r="E341" s="128"/>
      <c r="F341" s="75"/>
      <c r="H341" s="75"/>
    </row>
    <row r="342" spans="1:8" x14ac:dyDescent="0.3">
      <c r="A342" s="10"/>
      <c r="B342" s="128"/>
      <c r="C342" s="128"/>
      <c r="D342" s="128"/>
      <c r="E342" s="128"/>
      <c r="F342" s="75"/>
      <c r="H342" s="75"/>
    </row>
    <row r="343" spans="1:8" x14ac:dyDescent="0.3">
      <c r="A343" s="10"/>
      <c r="B343" s="128"/>
      <c r="C343" s="128"/>
      <c r="D343" s="128"/>
      <c r="E343" s="128"/>
      <c r="F343" s="75"/>
      <c r="H343" s="75"/>
    </row>
    <row r="344" spans="1:8" x14ac:dyDescent="0.3">
      <c r="A344" s="10"/>
      <c r="B344" s="128"/>
      <c r="C344" s="128"/>
      <c r="D344" s="128"/>
      <c r="E344" s="128"/>
      <c r="F344" s="75"/>
      <c r="H344" s="75"/>
    </row>
    <row r="345" spans="1:8" x14ac:dyDescent="0.3">
      <c r="A345" s="10"/>
      <c r="B345" s="128"/>
      <c r="C345" s="128"/>
      <c r="D345" s="128"/>
      <c r="E345" s="128"/>
      <c r="F345" s="75"/>
      <c r="H345" s="75"/>
    </row>
    <row r="346" spans="1:8" x14ac:dyDescent="0.3">
      <c r="A346" s="10"/>
      <c r="B346" s="128"/>
      <c r="C346" s="128"/>
      <c r="D346" s="128"/>
      <c r="E346" s="128"/>
      <c r="F346" s="75"/>
      <c r="H346" s="75"/>
    </row>
    <row r="347" spans="1:8" x14ac:dyDescent="0.3">
      <c r="A347" s="10"/>
      <c r="B347" s="128"/>
      <c r="C347" s="128"/>
      <c r="D347" s="128"/>
      <c r="E347" s="128"/>
      <c r="F347" s="75"/>
      <c r="H347" s="75"/>
    </row>
    <row r="348" spans="1:8" x14ac:dyDescent="0.3">
      <c r="A348" s="10"/>
      <c r="B348" s="128"/>
      <c r="C348" s="128"/>
      <c r="D348" s="128"/>
      <c r="E348" s="128"/>
      <c r="F348" s="75"/>
      <c r="H348" s="75"/>
    </row>
    <row r="349" spans="1:8" x14ac:dyDescent="0.3">
      <c r="A349" s="10"/>
      <c r="B349" s="128"/>
      <c r="C349" s="128"/>
      <c r="D349" s="128"/>
      <c r="E349" s="128"/>
      <c r="F349" s="75"/>
      <c r="H349" s="75"/>
    </row>
    <row r="350" spans="1:8" x14ac:dyDescent="0.3">
      <c r="A350" s="10"/>
      <c r="B350" s="128"/>
      <c r="C350" s="128"/>
      <c r="D350" s="128"/>
      <c r="E350" s="128"/>
      <c r="F350" s="75"/>
      <c r="H350" s="75"/>
    </row>
    <row r="351" spans="1:8" x14ac:dyDescent="0.3">
      <c r="A351" s="10"/>
      <c r="B351" s="128"/>
      <c r="C351" s="128"/>
      <c r="D351" s="128"/>
      <c r="E351" s="128"/>
      <c r="F351" s="75"/>
      <c r="H351" s="75"/>
    </row>
    <row r="352" spans="1:8" x14ac:dyDescent="0.3">
      <c r="A352" s="10"/>
      <c r="B352" s="128"/>
      <c r="C352" s="128"/>
      <c r="D352" s="128"/>
      <c r="E352" s="128"/>
      <c r="F352" s="75"/>
      <c r="H352" s="75"/>
    </row>
    <row r="353" spans="1:8" x14ac:dyDescent="0.3">
      <c r="A353" s="10"/>
      <c r="B353" s="128"/>
      <c r="C353" s="128"/>
      <c r="D353" s="128"/>
      <c r="E353" s="128"/>
      <c r="F353" s="75"/>
      <c r="H353" s="75"/>
    </row>
    <row r="354" spans="1:8" x14ac:dyDescent="0.3">
      <c r="A354" s="10"/>
      <c r="B354" s="128"/>
      <c r="C354" s="128"/>
      <c r="D354" s="128"/>
      <c r="E354" s="128"/>
      <c r="F354" s="75"/>
      <c r="H354" s="75"/>
    </row>
    <row r="355" spans="1:8" x14ac:dyDescent="0.3">
      <c r="A355" s="10"/>
      <c r="B355" s="128"/>
      <c r="C355" s="128"/>
      <c r="D355" s="128"/>
      <c r="E355" s="128"/>
      <c r="F355" s="75"/>
      <c r="H355" s="75"/>
    </row>
    <row r="356" spans="1:8" x14ac:dyDescent="0.3">
      <c r="A356" s="10"/>
      <c r="B356" s="128"/>
      <c r="C356" s="128"/>
      <c r="D356" s="128"/>
      <c r="E356" s="128"/>
      <c r="F356" s="75"/>
      <c r="H356" s="75"/>
    </row>
    <row r="357" spans="1:8" x14ac:dyDescent="0.3">
      <c r="A357" s="10"/>
      <c r="B357" s="128"/>
      <c r="C357" s="128"/>
      <c r="D357" s="128"/>
      <c r="E357" s="128"/>
      <c r="F357" s="75"/>
      <c r="H357" s="75"/>
    </row>
    <row r="358" spans="1:8" x14ac:dyDescent="0.3">
      <c r="A358" s="10"/>
      <c r="B358" s="128"/>
      <c r="C358" s="128"/>
      <c r="D358" s="128"/>
      <c r="E358" s="128"/>
      <c r="F358" s="75"/>
      <c r="H358" s="75"/>
    </row>
    <row r="359" spans="1:8" x14ac:dyDescent="0.3">
      <c r="A359" s="10"/>
      <c r="B359" s="128"/>
      <c r="C359" s="128"/>
      <c r="D359" s="128"/>
      <c r="E359" s="128"/>
      <c r="F359" s="75"/>
      <c r="H359" s="75"/>
    </row>
    <row r="360" spans="1:8" x14ac:dyDescent="0.3">
      <c r="A360" s="10"/>
      <c r="B360" s="128"/>
      <c r="C360" s="128"/>
      <c r="D360" s="128"/>
      <c r="E360" s="128"/>
      <c r="F360" s="75"/>
      <c r="H360" s="75"/>
    </row>
    <row r="361" spans="1:8" x14ac:dyDescent="0.3">
      <c r="A361" s="10"/>
      <c r="B361" s="128"/>
      <c r="C361" s="128"/>
      <c r="D361" s="128"/>
      <c r="E361" s="128"/>
      <c r="F361" s="75"/>
      <c r="H361" s="75"/>
    </row>
    <row r="362" spans="1:8" x14ac:dyDescent="0.3">
      <c r="A362" s="10"/>
      <c r="B362" s="128"/>
      <c r="C362" s="128"/>
      <c r="D362" s="128"/>
      <c r="E362" s="128"/>
      <c r="F362" s="75"/>
      <c r="H362" s="75"/>
    </row>
    <row r="363" spans="1:8" x14ac:dyDescent="0.3">
      <c r="A363" s="10"/>
      <c r="B363" s="128"/>
      <c r="C363" s="128"/>
      <c r="D363" s="128"/>
      <c r="E363" s="128"/>
      <c r="F363" s="75"/>
      <c r="H363" s="75"/>
    </row>
    <row r="364" spans="1:8" x14ac:dyDescent="0.3">
      <c r="A364" s="10"/>
      <c r="B364" s="128"/>
      <c r="C364" s="128"/>
      <c r="D364" s="128"/>
      <c r="E364" s="128"/>
      <c r="F364" s="75"/>
      <c r="H364" s="75"/>
    </row>
    <row r="365" spans="1:8" x14ac:dyDescent="0.3">
      <c r="A365" s="10"/>
      <c r="B365" s="128"/>
      <c r="C365" s="128"/>
      <c r="D365" s="128"/>
      <c r="E365" s="128"/>
      <c r="F365" s="75"/>
      <c r="H365" s="75"/>
    </row>
    <row r="366" spans="1:8" x14ac:dyDescent="0.3">
      <c r="A366" s="10"/>
      <c r="B366" s="128"/>
      <c r="C366" s="128"/>
      <c r="D366" s="128"/>
      <c r="E366" s="128"/>
      <c r="F366" s="75"/>
      <c r="H366" s="75"/>
    </row>
    <row r="367" spans="1:8" x14ac:dyDescent="0.3">
      <c r="A367" s="10"/>
      <c r="B367" s="128"/>
      <c r="C367" s="128"/>
      <c r="D367" s="128"/>
      <c r="E367" s="128"/>
      <c r="F367" s="75"/>
      <c r="H367" s="75"/>
    </row>
    <row r="368" spans="1:8" x14ac:dyDescent="0.3">
      <c r="A368" s="10"/>
      <c r="B368" s="128"/>
      <c r="C368" s="128"/>
      <c r="D368" s="128"/>
      <c r="E368" s="128"/>
      <c r="F368" s="75"/>
      <c r="H368" s="75"/>
    </row>
    <row r="369" spans="1:8" x14ac:dyDescent="0.3">
      <c r="A369" s="10"/>
      <c r="B369" s="128"/>
      <c r="C369" s="128"/>
      <c r="D369" s="128"/>
      <c r="E369" s="128"/>
      <c r="F369" s="75"/>
      <c r="H369" s="75"/>
    </row>
    <row r="370" spans="1:8" x14ac:dyDescent="0.3">
      <c r="A370" s="10"/>
      <c r="B370" s="128"/>
      <c r="C370" s="128"/>
      <c r="D370" s="128"/>
      <c r="E370" s="128"/>
      <c r="F370" s="75"/>
      <c r="H370" s="75"/>
    </row>
    <row r="371" spans="1:8" x14ac:dyDescent="0.3">
      <c r="A371" s="10"/>
      <c r="B371" s="128"/>
      <c r="C371" s="128"/>
      <c r="D371" s="128"/>
      <c r="E371" s="128"/>
      <c r="F371" s="75"/>
      <c r="H371" s="75"/>
    </row>
    <row r="372" spans="1:8" x14ac:dyDescent="0.3">
      <c r="A372" s="10"/>
      <c r="B372" s="128"/>
      <c r="C372" s="128"/>
      <c r="D372" s="128"/>
      <c r="E372" s="128"/>
      <c r="F372" s="75"/>
      <c r="H372" s="75"/>
    </row>
    <row r="373" spans="1:8" x14ac:dyDescent="0.3">
      <c r="A373" s="10"/>
      <c r="B373" s="128"/>
      <c r="C373" s="128"/>
      <c r="D373" s="128"/>
      <c r="E373" s="128"/>
      <c r="F373" s="75"/>
      <c r="H373" s="75"/>
    </row>
    <row r="374" spans="1:8" x14ac:dyDescent="0.3">
      <c r="A374" s="10"/>
      <c r="B374" s="128"/>
      <c r="C374" s="128"/>
      <c r="D374" s="128"/>
      <c r="E374" s="128"/>
      <c r="F374" s="75"/>
      <c r="H374" s="75"/>
    </row>
    <row r="375" spans="1:8" x14ac:dyDescent="0.3">
      <c r="A375" s="10"/>
      <c r="B375" s="128"/>
      <c r="C375" s="128"/>
      <c r="D375" s="128"/>
      <c r="E375" s="128"/>
      <c r="F375" s="75"/>
      <c r="H375" s="75"/>
    </row>
    <row r="376" spans="1:8" x14ac:dyDescent="0.3">
      <c r="A376" s="10"/>
      <c r="B376" s="128"/>
      <c r="C376" s="128"/>
      <c r="D376" s="128"/>
      <c r="E376" s="128"/>
      <c r="F376" s="75"/>
      <c r="H376" s="75"/>
    </row>
    <row r="377" spans="1:8" x14ac:dyDescent="0.3">
      <c r="A377" s="10"/>
      <c r="B377" s="128"/>
      <c r="C377" s="128"/>
      <c r="D377" s="128"/>
      <c r="E377" s="128"/>
      <c r="F377" s="75"/>
      <c r="H377" s="75"/>
    </row>
    <row r="378" spans="1:8" x14ac:dyDescent="0.3">
      <c r="A378" s="10"/>
      <c r="B378" s="128"/>
      <c r="C378" s="128"/>
      <c r="D378" s="128"/>
      <c r="E378" s="128"/>
      <c r="F378" s="75"/>
      <c r="H378" s="75"/>
    </row>
    <row r="379" spans="1:8" x14ac:dyDescent="0.3">
      <c r="A379" s="10"/>
      <c r="B379" s="128"/>
      <c r="C379" s="128"/>
      <c r="D379" s="128"/>
      <c r="E379" s="128"/>
      <c r="F379" s="75"/>
      <c r="H379" s="75"/>
    </row>
    <row r="380" spans="1:8" x14ac:dyDescent="0.3">
      <c r="A380" s="10"/>
      <c r="B380" s="128"/>
      <c r="C380" s="128"/>
      <c r="D380" s="128"/>
      <c r="E380" s="128"/>
      <c r="F380" s="75"/>
      <c r="H380" s="75"/>
    </row>
    <row r="381" spans="1:8" x14ac:dyDescent="0.3">
      <c r="A381" s="10"/>
      <c r="B381" s="128"/>
      <c r="C381" s="128"/>
      <c r="D381" s="128"/>
      <c r="E381" s="128"/>
      <c r="F381" s="75"/>
      <c r="H381" s="75"/>
    </row>
    <row r="382" spans="1:8" x14ac:dyDescent="0.3">
      <c r="A382" s="10"/>
      <c r="B382" s="128"/>
      <c r="C382" s="128"/>
      <c r="D382" s="128"/>
      <c r="E382" s="128"/>
      <c r="F382" s="75"/>
      <c r="H382" s="75"/>
    </row>
    <row r="383" spans="1:8" x14ac:dyDescent="0.3">
      <c r="A383" s="10"/>
      <c r="B383" s="128"/>
      <c r="C383" s="128"/>
      <c r="D383" s="128"/>
      <c r="E383" s="128"/>
      <c r="F383" s="75"/>
      <c r="H383" s="75"/>
    </row>
    <row r="384" spans="1:8" x14ac:dyDescent="0.3">
      <c r="A384" s="10"/>
      <c r="B384" s="128"/>
      <c r="C384" s="128"/>
      <c r="D384" s="128"/>
      <c r="E384" s="128"/>
      <c r="F384" s="75"/>
      <c r="H384" s="75"/>
    </row>
    <row r="385" spans="1:8" x14ac:dyDescent="0.3">
      <c r="A385" s="10"/>
      <c r="B385" s="128"/>
      <c r="C385" s="128"/>
      <c r="D385" s="128"/>
      <c r="E385" s="128"/>
      <c r="F385" s="75"/>
      <c r="H385" s="75"/>
    </row>
    <row r="386" spans="1:8" x14ac:dyDescent="0.3">
      <c r="A386" s="10"/>
      <c r="B386" s="128"/>
      <c r="C386" s="128"/>
      <c r="D386" s="128"/>
      <c r="E386" s="128"/>
      <c r="F386" s="75"/>
      <c r="H386" s="75"/>
    </row>
    <row r="387" spans="1:8" x14ac:dyDescent="0.3">
      <c r="A387" s="10"/>
      <c r="B387" s="128"/>
      <c r="C387" s="128"/>
      <c r="D387" s="128"/>
      <c r="E387" s="128"/>
      <c r="F387" s="75"/>
      <c r="H387" s="75"/>
    </row>
    <row r="388" spans="1:8" x14ac:dyDescent="0.3">
      <c r="A388" s="10"/>
      <c r="B388" s="128"/>
      <c r="C388" s="128"/>
      <c r="D388" s="128"/>
      <c r="E388" s="128"/>
      <c r="F388" s="75"/>
      <c r="H388" s="75"/>
    </row>
    <row r="389" spans="1:8" x14ac:dyDescent="0.3">
      <c r="A389" s="10"/>
      <c r="B389" s="128"/>
      <c r="C389" s="128"/>
      <c r="D389" s="128"/>
      <c r="E389" s="128"/>
      <c r="F389" s="75"/>
      <c r="H389" s="75"/>
    </row>
    <row r="390" spans="1:8" x14ac:dyDescent="0.3">
      <c r="A390" s="10"/>
      <c r="B390" s="128"/>
      <c r="C390" s="128"/>
      <c r="D390" s="128"/>
      <c r="E390" s="128"/>
      <c r="F390" s="75"/>
      <c r="H390" s="75"/>
    </row>
    <row r="391" spans="1:8" x14ac:dyDescent="0.3">
      <c r="A391" s="10"/>
      <c r="B391" s="128"/>
      <c r="C391" s="128"/>
      <c r="D391" s="128"/>
      <c r="E391" s="128"/>
      <c r="F391" s="75"/>
      <c r="H391" s="75"/>
    </row>
    <row r="392" spans="1:8" x14ac:dyDescent="0.3">
      <c r="A392" s="10"/>
      <c r="B392" s="128"/>
      <c r="C392" s="128"/>
      <c r="D392" s="128"/>
      <c r="E392" s="128"/>
      <c r="F392" s="75"/>
      <c r="H392" s="75"/>
    </row>
    <row r="393" spans="1:8" x14ac:dyDescent="0.3">
      <c r="A393" s="10"/>
      <c r="B393" s="128"/>
      <c r="C393" s="128"/>
      <c r="D393" s="128"/>
      <c r="E393" s="128"/>
      <c r="F393" s="75"/>
      <c r="H393" s="75"/>
    </row>
    <row r="394" spans="1:8" x14ac:dyDescent="0.3">
      <c r="A394" s="10"/>
      <c r="B394" s="128"/>
      <c r="C394" s="128"/>
      <c r="D394" s="128"/>
      <c r="E394" s="128"/>
      <c r="F394" s="75"/>
      <c r="H394" s="75"/>
    </row>
    <row r="395" spans="1:8" x14ac:dyDescent="0.3">
      <c r="A395" s="10"/>
      <c r="B395" s="128"/>
      <c r="C395" s="128"/>
      <c r="D395" s="128"/>
      <c r="E395" s="128"/>
      <c r="F395" s="75"/>
      <c r="H395" s="75"/>
    </row>
    <row r="396" spans="1:8" x14ac:dyDescent="0.3">
      <c r="A396" s="10"/>
      <c r="B396" s="128"/>
      <c r="C396" s="128"/>
      <c r="D396" s="128"/>
      <c r="E396" s="128"/>
      <c r="F396" s="75"/>
      <c r="H396" s="75"/>
    </row>
    <row r="397" spans="1:8" x14ac:dyDescent="0.3">
      <c r="A397" s="10"/>
      <c r="B397" s="128"/>
      <c r="C397" s="128"/>
      <c r="D397" s="128"/>
      <c r="E397" s="128"/>
      <c r="F397" s="75"/>
      <c r="H397" s="75"/>
    </row>
    <row r="398" spans="1:8" x14ac:dyDescent="0.3">
      <c r="A398" s="10"/>
      <c r="B398" s="128"/>
      <c r="C398" s="128"/>
      <c r="D398" s="128"/>
      <c r="E398" s="128"/>
      <c r="F398" s="75"/>
      <c r="H398" s="75"/>
    </row>
    <row r="399" spans="1:8" x14ac:dyDescent="0.3">
      <c r="A399" s="10"/>
      <c r="B399" s="128"/>
      <c r="C399" s="128"/>
      <c r="D399" s="128"/>
      <c r="E399" s="128"/>
      <c r="F399" s="75"/>
      <c r="H399" s="75"/>
    </row>
    <row r="400" spans="1:8" x14ac:dyDescent="0.3">
      <c r="A400" s="10"/>
      <c r="B400" s="128"/>
      <c r="C400" s="128"/>
      <c r="D400" s="128"/>
      <c r="E400" s="128"/>
      <c r="F400" s="75"/>
      <c r="H400" s="75"/>
    </row>
    <row r="401" spans="1:8" x14ac:dyDescent="0.3">
      <c r="A401" s="10"/>
      <c r="B401" s="128"/>
      <c r="C401" s="128"/>
      <c r="D401" s="128"/>
      <c r="E401" s="128"/>
      <c r="F401" s="75"/>
      <c r="H401" s="75"/>
    </row>
    <row r="402" spans="1:8" x14ac:dyDescent="0.3">
      <c r="A402" s="10"/>
      <c r="B402" s="128"/>
      <c r="C402" s="128"/>
      <c r="D402" s="128"/>
      <c r="E402" s="128"/>
      <c r="F402" s="75"/>
      <c r="H402" s="75"/>
    </row>
    <row r="403" spans="1:8" x14ac:dyDescent="0.3">
      <c r="A403" s="10"/>
      <c r="B403" s="128"/>
      <c r="C403" s="128"/>
      <c r="D403" s="128"/>
      <c r="E403" s="128"/>
      <c r="F403" s="75"/>
      <c r="H403" s="75"/>
    </row>
    <row r="404" spans="1:8" x14ac:dyDescent="0.3">
      <c r="A404" s="10"/>
      <c r="B404" s="128"/>
      <c r="C404" s="128"/>
      <c r="D404" s="128"/>
      <c r="E404" s="128"/>
      <c r="F404" s="75"/>
      <c r="H404" s="75"/>
    </row>
    <row r="405" spans="1:8" x14ac:dyDescent="0.3">
      <c r="A405" s="10"/>
      <c r="B405" s="128"/>
      <c r="C405" s="128"/>
      <c r="D405" s="128"/>
      <c r="E405" s="128"/>
      <c r="F405" s="75"/>
      <c r="H405" s="75"/>
    </row>
    <row r="406" spans="1:8" x14ac:dyDescent="0.3">
      <c r="A406" s="10"/>
      <c r="B406" s="128"/>
      <c r="C406" s="128"/>
      <c r="D406" s="128"/>
      <c r="E406" s="128"/>
      <c r="F406" s="75"/>
      <c r="H406" s="75"/>
    </row>
    <row r="407" spans="1:8" x14ac:dyDescent="0.3">
      <c r="A407" s="10"/>
      <c r="B407" s="128"/>
      <c r="C407" s="128"/>
      <c r="D407" s="128"/>
      <c r="E407" s="128"/>
      <c r="F407" s="75"/>
      <c r="H407" s="75"/>
    </row>
    <row r="408" spans="1:8" x14ac:dyDescent="0.3">
      <c r="A408" s="10"/>
      <c r="B408" s="128"/>
      <c r="C408" s="128"/>
      <c r="D408" s="128"/>
      <c r="E408" s="128"/>
      <c r="F408" s="75"/>
      <c r="H408" s="75"/>
    </row>
    <row r="409" spans="1:8" x14ac:dyDescent="0.3">
      <c r="A409" s="10"/>
      <c r="B409" s="128"/>
      <c r="C409" s="128"/>
      <c r="D409" s="128"/>
      <c r="E409" s="128"/>
      <c r="F409" s="75"/>
      <c r="H409" s="75"/>
    </row>
    <row r="410" spans="1:8" x14ac:dyDescent="0.3">
      <c r="A410" s="10"/>
      <c r="B410" s="128"/>
      <c r="C410" s="128"/>
      <c r="D410" s="128"/>
      <c r="E410" s="128"/>
      <c r="F410" s="75"/>
      <c r="H410" s="75"/>
    </row>
    <row r="411" spans="1:8" x14ac:dyDescent="0.3">
      <c r="A411" s="10"/>
      <c r="B411" s="128"/>
      <c r="C411" s="128"/>
      <c r="D411" s="128"/>
      <c r="E411" s="128"/>
      <c r="F411" s="75"/>
      <c r="H411" s="75"/>
    </row>
    <row r="412" spans="1:8" x14ac:dyDescent="0.3">
      <c r="A412" s="10"/>
      <c r="B412" s="128"/>
      <c r="C412" s="128"/>
      <c r="D412" s="128"/>
      <c r="E412" s="128"/>
      <c r="F412" s="75"/>
      <c r="H412" s="75"/>
    </row>
    <row r="413" spans="1:8" x14ac:dyDescent="0.3">
      <c r="A413" s="10"/>
      <c r="B413" s="128"/>
      <c r="C413" s="128"/>
      <c r="D413" s="128"/>
      <c r="E413" s="128"/>
      <c r="F413" s="75"/>
      <c r="H413" s="75"/>
    </row>
    <row r="414" spans="1:8" x14ac:dyDescent="0.3">
      <c r="A414" s="10"/>
      <c r="B414" s="128"/>
      <c r="C414" s="128"/>
      <c r="D414" s="128"/>
      <c r="E414" s="128"/>
      <c r="F414" s="75"/>
      <c r="H414" s="75"/>
    </row>
    <row r="415" spans="1:8" x14ac:dyDescent="0.3">
      <c r="A415" s="10"/>
      <c r="B415" s="128"/>
      <c r="C415" s="128"/>
      <c r="D415" s="128"/>
      <c r="E415" s="128"/>
      <c r="F415" s="75"/>
      <c r="H415" s="75"/>
    </row>
    <row r="416" spans="1:8" x14ac:dyDescent="0.3">
      <c r="A416" s="10"/>
      <c r="B416" s="128"/>
      <c r="C416" s="128"/>
      <c r="D416" s="128"/>
      <c r="E416" s="128"/>
      <c r="F416" s="75"/>
      <c r="H416" s="75"/>
    </row>
    <row r="417" spans="1:8" x14ac:dyDescent="0.3">
      <c r="A417" s="10"/>
      <c r="B417" s="128"/>
      <c r="C417" s="128"/>
      <c r="D417" s="128"/>
      <c r="E417" s="128"/>
      <c r="F417" s="75"/>
      <c r="H417" s="75"/>
    </row>
    <row r="418" spans="1:8" x14ac:dyDescent="0.3">
      <c r="A418" s="10"/>
      <c r="B418" s="128"/>
      <c r="C418" s="128"/>
      <c r="D418" s="128"/>
      <c r="E418" s="128"/>
      <c r="F418" s="75"/>
      <c r="H418" s="75"/>
    </row>
    <row r="419" spans="1:8" x14ac:dyDescent="0.3">
      <c r="A419" s="10"/>
      <c r="B419" s="128"/>
      <c r="C419" s="128"/>
      <c r="D419" s="128"/>
      <c r="E419" s="128"/>
      <c r="F419" s="75"/>
      <c r="H419" s="75"/>
    </row>
    <row r="420" spans="1:8" x14ac:dyDescent="0.3">
      <c r="A420" s="10"/>
      <c r="B420" s="128"/>
      <c r="C420" s="128"/>
      <c r="D420" s="128"/>
      <c r="E420" s="128"/>
      <c r="F420" s="75"/>
      <c r="H420" s="75"/>
    </row>
    <row r="421" spans="1:8" x14ac:dyDescent="0.3">
      <c r="A421" s="10"/>
      <c r="B421" s="128"/>
      <c r="C421" s="128"/>
      <c r="D421" s="128"/>
      <c r="E421" s="128"/>
      <c r="F421" s="75"/>
      <c r="H421" s="75"/>
    </row>
    <row r="422" spans="1:8" x14ac:dyDescent="0.3">
      <c r="A422" s="10"/>
      <c r="B422" s="128"/>
      <c r="C422" s="128"/>
      <c r="D422" s="128"/>
      <c r="E422" s="128"/>
      <c r="F422" s="75"/>
      <c r="H422" s="75"/>
    </row>
    <row r="423" spans="1:8" x14ac:dyDescent="0.3">
      <c r="A423" s="10"/>
      <c r="B423" s="128"/>
      <c r="C423" s="128"/>
      <c r="D423" s="128"/>
      <c r="E423" s="128"/>
      <c r="F423" s="75"/>
      <c r="H423" s="75"/>
    </row>
    <row r="424" spans="1:8" x14ac:dyDescent="0.3">
      <c r="A424" s="10"/>
      <c r="B424" s="128"/>
      <c r="C424" s="128"/>
      <c r="D424" s="128"/>
      <c r="E424" s="128"/>
      <c r="F424" s="75"/>
      <c r="H424" s="75"/>
    </row>
    <row r="425" spans="1:8" x14ac:dyDescent="0.3">
      <c r="A425" s="10"/>
      <c r="B425" s="128"/>
      <c r="C425" s="128"/>
      <c r="D425" s="128"/>
      <c r="E425" s="128"/>
      <c r="F425" s="75"/>
      <c r="H425" s="75"/>
    </row>
    <row r="426" spans="1:8" x14ac:dyDescent="0.3">
      <c r="A426" s="10"/>
      <c r="B426" s="128"/>
      <c r="C426" s="128"/>
      <c r="D426" s="128"/>
      <c r="E426" s="128"/>
      <c r="F426" s="75"/>
      <c r="H426" s="75"/>
    </row>
    <row r="427" spans="1:8" x14ac:dyDescent="0.3">
      <c r="A427" s="10"/>
      <c r="B427" s="128"/>
      <c r="C427" s="128"/>
      <c r="D427" s="128"/>
      <c r="E427" s="128"/>
      <c r="F427" s="75"/>
      <c r="H427" s="75"/>
    </row>
    <row r="428" spans="1:8" x14ac:dyDescent="0.3">
      <c r="A428" s="10"/>
      <c r="B428" s="128"/>
      <c r="C428" s="128"/>
      <c r="D428" s="128"/>
      <c r="E428" s="128"/>
      <c r="F428" s="75"/>
      <c r="H428" s="75"/>
    </row>
    <row r="429" spans="1:8" x14ac:dyDescent="0.3">
      <c r="A429" s="10"/>
      <c r="B429" s="128"/>
      <c r="C429" s="128"/>
      <c r="D429" s="128"/>
      <c r="E429" s="128"/>
      <c r="F429" s="75"/>
      <c r="H429" s="75"/>
    </row>
    <row r="430" spans="1:8" x14ac:dyDescent="0.3">
      <c r="A430" s="10"/>
      <c r="B430" s="128"/>
      <c r="C430" s="128"/>
      <c r="D430" s="128"/>
      <c r="E430" s="128"/>
      <c r="F430" s="75"/>
      <c r="H430" s="75"/>
    </row>
    <row r="431" spans="1:8" x14ac:dyDescent="0.3">
      <c r="A431" s="10"/>
      <c r="B431" s="128"/>
      <c r="C431" s="128"/>
      <c r="D431" s="128"/>
      <c r="E431" s="128"/>
      <c r="F431" s="75"/>
      <c r="H431" s="75"/>
    </row>
    <row r="432" spans="1:8" x14ac:dyDescent="0.3">
      <c r="A432" s="10"/>
      <c r="B432" s="128"/>
      <c r="C432" s="128"/>
      <c r="D432" s="128"/>
      <c r="E432" s="128"/>
      <c r="F432" s="75"/>
      <c r="H432" s="75"/>
    </row>
    <row r="433" spans="1:8" x14ac:dyDescent="0.3">
      <c r="A433" s="10"/>
      <c r="B433" s="128"/>
      <c r="C433" s="128"/>
      <c r="D433" s="128"/>
      <c r="E433" s="128"/>
      <c r="F433" s="75"/>
      <c r="H433" s="75"/>
    </row>
    <row r="434" spans="1:8" x14ac:dyDescent="0.3">
      <c r="A434" s="10"/>
      <c r="B434" s="128"/>
      <c r="C434" s="128"/>
      <c r="D434" s="128"/>
      <c r="E434" s="128"/>
      <c r="F434" s="75"/>
      <c r="H434" s="75"/>
    </row>
    <row r="435" spans="1:8" x14ac:dyDescent="0.3">
      <c r="A435" s="10"/>
      <c r="B435" s="128"/>
      <c r="C435" s="128"/>
      <c r="D435" s="128"/>
      <c r="E435" s="128"/>
      <c r="F435" s="75"/>
      <c r="H435" s="75"/>
    </row>
    <row r="436" spans="1:8" x14ac:dyDescent="0.3">
      <c r="A436" s="10"/>
      <c r="B436" s="128"/>
      <c r="C436" s="128"/>
      <c r="D436" s="128"/>
      <c r="E436" s="128"/>
      <c r="F436" s="75"/>
      <c r="H436" s="75"/>
    </row>
    <row r="437" spans="1:8" x14ac:dyDescent="0.3">
      <c r="A437" s="10"/>
      <c r="B437" s="128"/>
      <c r="C437" s="128"/>
      <c r="D437" s="128"/>
      <c r="E437" s="128"/>
      <c r="F437" s="75"/>
      <c r="H437" s="75"/>
    </row>
    <row r="438" spans="1:8" x14ac:dyDescent="0.3">
      <c r="A438" s="10"/>
      <c r="B438" s="128"/>
      <c r="C438" s="128"/>
      <c r="D438" s="128"/>
      <c r="E438" s="128"/>
      <c r="F438" s="75"/>
      <c r="H438" s="75"/>
    </row>
    <row r="439" spans="1:8" x14ac:dyDescent="0.3">
      <c r="A439" s="10"/>
      <c r="B439" s="128"/>
      <c r="C439" s="128"/>
      <c r="D439" s="128"/>
      <c r="E439" s="128"/>
      <c r="F439" s="75"/>
      <c r="H439" s="75"/>
    </row>
    <row r="440" spans="1:8" x14ac:dyDescent="0.3">
      <c r="A440" s="10"/>
      <c r="B440" s="128"/>
      <c r="C440" s="128"/>
      <c r="D440" s="128"/>
      <c r="E440" s="128"/>
      <c r="F440" s="75"/>
      <c r="H440" s="75"/>
    </row>
    <row r="441" spans="1:8" x14ac:dyDescent="0.3">
      <c r="A441" s="10"/>
      <c r="B441" s="128"/>
      <c r="C441" s="128"/>
      <c r="D441" s="128"/>
      <c r="E441" s="128"/>
      <c r="F441" s="75"/>
      <c r="H441" s="75"/>
    </row>
    <row r="442" spans="1:8" x14ac:dyDescent="0.3">
      <c r="A442" s="10"/>
      <c r="B442" s="128"/>
      <c r="C442" s="128"/>
      <c r="D442" s="128"/>
      <c r="E442" s="128"/>
      <c r="F442" s="75"/>
      <c r="H442" s="75"/>
    </row>
    <row r="443" spans="1:8" x14ac:dyDescent="0.3">
      <c r="A443" s="10"/>
      <c r="B443" s="128"/>
      <c r="C443" s="128"/>
      <c r="D443" s="128"/>
      <c r="E443" s="128"/>
      <c r="F443" s="75"/>
      <c r="H443" s="75"/>
    </row>
    <row r="444" spans="1:8" x14ac:dyDescent="0.3">
      <c r="A444" s="10"/>
      <c r="B444" s="128"/>
      <c r="C444" s="128"/>
      <c r="D444" s="128"/>
      <c r="E444" s="128"/>
      <c r="F444" s="75"/>
      <c r="H444" s="75"/>
    </row>
    <row r="445" spans="1:8" x14ac:dyDescent="0.3">
      <c r="A445" s="10"/>
      <c r="B445" s="128"/>
      <c r="C445" s="128"/>
      <c r="D445" s="128"/>
      <c r="E445" s="128"/>
      <c r="F445" s="75"/>
      <c r="H445" s="75"/>
    </row>
    <row r="446" spans="1:8" x14ac:dyDescent="0.3">
      <c r="A446" s="10"/>
      <c r="B446" s="128"/>
      <c r="C446" s="128"/>
      <c r="D446" s="128"/>
      <c r="E446" s="128"/>
      <c r="F446" s="75"/>
      <c r="H446" s="75"/>
    </row>
    <row r="447" spans="1:8" x14ac:dyDescent="0.3">
      <c r="A447" s="10"/>
      <c r="B447" s="128"/>
      <c r="C447" s="128"/>
      <c r="D447" s="128"/>
      <c r="E447" s="128"/>
      <c r="F447" s="75"/>
      <c r="H447" s="75"/>
    </row>
    <row r="448" spans="1:8" x14ac:dyDescent="0.3">
      <c r="A448" s="10"/>
      <c r="B448" s="128"/>
      <c r="C448" s="128"/>
      <c r="D448" s="128"/>
      <c r="E448" s="128"/>
      <c r="F448" s="75"/>
      <c r="H448" s="75"/>
    </row>
    <row r="449" spans="1:8" x14ac:dyDescent="0.3">
      <c r="A449" s="10"/>
      <c r="B449" s="128"/>
      <c r="C449" s="128"/>
      <c r="D449" s="128"/>
      <c r="E449" s="128"/>
      <c r="F449" s="75"/>
      <c r="H449" s="75"/>
    </row>
    <row r="450" spans="1:8" x14ac:dyDescent="0.3">
      <c r="A450" s="10"/>
      <c r="B450" s="128"/>
      <c r="C450" s="128"/>
      <c r="D450" s="128"/>
      <c r="E450" s="128"/>
      <c r="F450" s="75"/>
      <c r="H450" s="75"/>
    </row>
    <row r="451" spans="1:8" x14ac:dyDescent="0.3">
      <c r="A451" s="10"/>
      <c r="B451" s="128"/>
      <c r="C451" s="128"/>
      <c r="D451" s="128"/>
      <c r="E451" s="128"/>
      <c r="F451" s="75"/>
      <c r="H451" s="75"/>
    </row>
    <row r="452" spans="1:8" x14ac:dyDescent="0.3">
      <c r="A452" s="10"/>
      <c r="B452" s="128"/>
      <c r="C452" s="128"/>
      <c r="D452" s="128"/>
      <c r="E452" s="128"/>
      <c r="F452" s="75"/>
      <c r="H452" s="75"/>
    </row>
    <row r="453" spans="1:8" x14ac:dyDescent="0.3">
      <c r="A453" s="10"/>
      <c r="B453" s="128"/>
      <c r="C453" s="128"/>
      <c r="D453" s="128"/>
      <c r="E453" s="128"/>
      <c r="F453" s="75"/>
      <c r="H453" s="75"/>
    </row>
    <row r="454" spans="1:8" x14ac:dyDescent="0.3">
      <c r="A454" s="10"/>
      <c r="B454" s="128"/>
      <c r="C454" s="128"/>
      <c r="D454" s="128"/>
      <c r="E454" s="128"/>
      <c r="F454" s="75"/>
      <c r="H454" s="75"/>
    </row>
    <row r="455" spans="1:8" x14ac:dyDescent="0.3">
      <c r="A455" s="10"/>
      <c r="B455" s="128"/>
      <c r="C455" s="128"/>
      <c r="D455" s="128"/>
      <c r="E455" s="128"/>
      <c r="F455" s="75"/>
      <c r="H455" s="75"/>
    </row>
    <row r="456" spans="1:8" x14ac:dyDescent="0.3">
      <c r="A456" s="10"/>
      <c r="B456" s="128"/>
      <c r="C456" s="128"/>
      <c r="D456" s="128"/>
      <c r="E456" s="128"/>
      <c r="F456" s="75"/>
      <c r="H456" s="75"/>
    </row>
    <row r="457" spans="1:8" x14ac:dyDescent="0.3">
      <c r="A457" s="10"/>
      <c r="B457" s="128"/>
      <c r="C457" s="128"/>
      <c r="D457" s="128"/>
      <c r="E457" s="128"/>
      <c r="F457" s="75"/>
      <c r="H457" s="75"/>
    </row>
    <row r="458" spans="1:8" x14ac:dyDescent="0.3">
      <c r="A458" s="10"/>
      <c r="B458" s="128"/>
      <c r="C458" s="128"/>
      <c r="D458" s="128"/>
      <c r="E458" s="128"/>
      <c r="F458" s="75"/>
      <c r="H458" s="75"/>
    </row>
    <row r="459" spans="1:8" x14ac:dyDescent="0.3">
      <c r="A459" s="10"/>
      <c r="B459" s="128"/>
      <c r="C459" s="128"/>
      <c r="D459" s="128"/>
      <c r="E459" s="128"/>
      <c r="F459" s="75"/>
      <c r="H459" s="75"/>
    </row>
    <row r="460" spans="1:8" x14ac:dyDescent="0.3">
      <c r="A460" s="10"/>
      <c r="B460" s="128"/>
      <c r="C460" s="128"/>
      <c r="D460" s="128"/>
      <c r="E460" s="128"/>
      <c r="F460" s="75"/>
      <c r="H460" s="75"/>
    </row>
    <row r="461" spans="1:8" x14ac:dyDescent="0.3">
      <c r="A461" s="10"/>
      <c r="B461" s="128"/>
      <c r="C461" s="128"/>
      <c r="D461" s="128"/>
      <c r="E461" s="128"/>
      <c r="F461" s="75"/>
      <c r="H461" s="75"/>
    </row>
    <row r="462" spans="1:8" x14ac:dyDescent="0.3">
      <c r="A462" s="10"/>
      <c r="B462" s="128"/>
      <c r="C462" s="128"/>
      <c r="D462" s="128"/>
      <c r="E462" s="128"/>
      <c r="F462" s="75"/>
      <c r="H462" s="75"/>
    </row>
    <row r="463" spans="1:8" x14ac:dyDescent="0.3">
      <c r="A463" s="10"/>
      <c r="B463" s="128"/>
      <c r="C463" s="128"/>
      <c r="D463" s="128"/>
      <c r="E463" s="128"/>
      <c r="F463" s="75"/>
      <c r="H463" s="75"/>
    </row>
    <row r="464" spans="1:8" x14ac:dyDescent="0.3">
      <c r="A464" s="10"/>
      <c r="B464" s="128"/>
      <c r="C464" s="128"/>
      <c r="D464" s="128"/>
      <c r="E464" s="128"/>
      <c r="F464" s="75"/>
      <c r="H464" s="75"/>
    </row>
    <row r="465" spans="1:8" x14ac:dyDescent="0.3">
      <c r="A465" s="10"/>
      <c r="B465" s="128"/>
      <c r="C465" s="128"/>
      <c r="D465" s="128"/>
      <c r="E465" s="128"/>
      <c r="F465" s="75"/>
      <c r="H465" s="75"/>
    </row>
    <row r="466" spans="1:8" x14ac:dyDescent="0.3">
      <c r="A466" s="10"/>
      <c r="B466" s="128"/>
      <c r="C466" s="128"/>
      <c r="D466" s="128"/>
      <c r="E466" s="128"/>
      <c r="F466" s="75"/>
      <c r="H466" s="75"/>
    </row>
    <row r="467" spans="1:8" x14ac:dyDescent="0.3">
      <c r="A467" s="10"/>
      <c r="B467" s="128"/>
      <c r="C467" s="128"/>
      <c r="D467" s="128"/>
      <c r="E467" s="128"/>
      <c r="F467" s="75"/>
      <c r="H467" s="75"/>
    </row>
    <row r="468" spans="1:8" x14ac:dyDescent="0.3">
      <c r="A468" s="10"/>
      <c r="B468" s="128"/>
      <c r="C468" s="128"/>
      <c r="D468" s="128"/>
      <c r="E468" s="128"/>
      <c r="F468" s="75"/>
      <c r="H468" s="75"/>
    </row>
    <row r="469" spans="1:8" x14ac:dyDescent="0.3">
      <c r="A469" s="10"/>
      <c r="B469" s="128"/>
      <c r="C469" s="128"/>
      <c r="D469" s="128"/>
      <c r="E469" s="128"/>
      <c r="F469" s="75"/>
      <c r="H469" s="75"/>
    </row>
    <row r="470" spans="1:8" x14ac:dyDescent="0.3">
      <c r="A470" s="10"/>
      <c r="B470" s="128"/>
      <c r="C470" s="128"/>
      <c r="D470" s="128"/>
      <c r="E470" s="128"/>
      <c r="F470" s="75"/>
      <c r="H470" s="75"/>
    </row>
    <row r="471" spans="1:8" x14ac:dyDescent="0.3">
      <c r="A471" s="10"/>
      <c r="B471" s="128"/>
      <c r="C471" s="128"/>
      <c r="D471" s="128"/>
      <c r="E471" s="128"/>
      <c r="F471" s="75"/>
      <c r="H471" s="75"/>
    </row>
    <row r="472" spans="1:8" x14ac:dyDescent="0.3">
      <c r="A472" s="10"/>
      <c r="B472" s="128"/>
      <c r="C472" s="128"/>
      <c r="D472" s="128"/>
      <c r="E472" s="128"/>
      <c r="F472" s="75"/>
      <c r="H472" s="75"/>
    </row>
    <row r="473" spans="1:8" x14ac:dyDescent="0.3">
      <c r="A473" s="10"/>
      <c r="B473" s="128"/>
      <c r="C473" s="128"/>
      <c r="D473" s="128"/>
      <c r="E473" s="128"/>
      <c r="F473" s="75"/>
      <c r="H473" s="75"/>
    </row>
    <row r="474" spans="1:8" x14ac:dyDescent="0.3">
      <c r="A474" s="10"/>
      <c r="B474" s="128"/>
      <c r="C474" s="128"/>
      <c r="D474" s="128"/>
      <c r="E474" s="128"/>
      <c r="F474" s="75"/>
      <c r="H474" s="75"/>
    </row>
    <row r="475" spans="1:8" x14ac:dyDescent="0.3">
      <c r="A475" s="10"/>
      <c r="B475" s="128"/>
      <c r="C475" s="128"/>
      <c r="D475" s="128"/>
      <c r="E475" s="128"/>
      <c r="F475" s="75"/>
      <c r="H475" s="75"/>
    </row>
    <row r="476" spans="1:8" x14ac:dyDescent="0.3">
      <c r="A476" s="10"/>
      <c r="B476" s="128"/>
      <c r="C476" s="128"/>
      <c r="D476" s="128"/>
      <c r="E476" s="128"/>
      <c r="F476" s="75"/>
      <c r="H476" s="75"/>
    </row>
    <row r="477" spans="1:8" x14ac:dyDescent="0.3">
      <c r="A477" s="10"/>
      <c r="B477" s="128"/>
      <c r="C477" s="128"/>
      <c r="D477" s="128"/>
      <c r="E477" s="128"/>
      <c r="F477" s="75"/>
      <c r="H477" s="75"/>
    </row>
    <row r="478" spans="1:8" x14ac:dyDescent="0.3">
      <c r="A478" s="10"/>
      <c r="B478" s="128"/>
      <c r="C478" s="128"/>
      <c r="D478" s="128"/>
      <c r="E478" s="128"/>
      <c r="F478" s="75"/>
      <c r="H478" s="75"/>
    </row>
    <row r="479" spans="1:8" x14ac:dyDescent="0.3">
      <c r="A479" s="10"/>
      <c r="B479" s="128"/>
      <c r="C479" s="128"/>
      <c r="D479" s="128"/>
      <c r="E479" s="128"/>
      <c r="F479" s="75"/>
      <c r="H479" s="75"/>
    </row>
    <row r="480" spans="1:8" x14ac:dyDescent="0.3">
      <c r="A480" s="10"/>
      <c r="B480" s="128"/>
      <c r="C480" s="128"/>
      <c r="D480" s="128"/>
      <c r="E480" s="128"/>
      <c r="F480" s="75"/>
      <c r="H480" s="75"/>
    </row>
    <row r="481" spans="1:8" x14ac:dyDescent="0.3">
      <c r="A481" s="10"/>
      <c r="B481" s="128"/>
      <c r="C481" s="128"/>
      <c r="D481" s="128"/>
      <c r="E481" s="128"/>
      <c r="F481" s="75"/>
      <c r="H481" s="75"/>
    </row>
    <row r="482" spans="1:8" x14ac:dyDescent="0.3">
      <c r="A482" s="10"/>
      <c r="B482" s="128"/>
      <c r="C482" s="128"/>
      <c r="D482" s="128"/>
      <c r="E482" s="128"/>
      <c r="F482" s="75"/>
      <c r="H482" s="75"/>
    </row>
    <row r="483" spans="1:8" x14ac:dyDescent="0.3">
      <c r="A483" s="10"/>
      <c r="B483" s="128"/>
      <c r="C483" s="128"/>
      <c r="D483" s="128"/>
      <c r="E483" s="128"/>
      <c r="F483" s="75"/>
      <c r="H483" s="75"/>
    </row>
    <row r="484" spans="1:8" x14ac:dyDescent="0.3">
      <c r="A484" s="10"/>
      <c r="B484" s="128"/>
      <c r="C484" s="128"/>
      <c r="D484" s="128"/>
      <c r="E484" s="128"/>
      <c r="F484" s="75"/>
      <c r="H484" s="75"/>
    </row>
    <row r="485" spans="1:8" x14ac:dyDescent="0.3">
      <c r="A485" s="10"/>
      <c r="B485" s="128"/>
      <c r="C485" s="128"/>
      <c r="D485" s="128"/>
      <c r="E485" s="128"/>
      <c r="F485" s="75"/>
      <c r="H485" s="75"/>
    </row>
    <row r="486" spans="1:8" x14ac:dyDescent="0.3">
      <c r="A486" s="10"/>
      <c r="B486" s="128"/>
      <c r="C486" s="128"/>
      <c r="D486" s="128"/>
      <c r="E486" s="128"/>
      <c r="F486" s="75"/>
      <c r="H486" s="75"/>
    </row>
    <row r="487" spans="1:8" x14ac:dyDescent="0.3">
      <c r="A487" s="10"/>
      <c r="B487" s="128"/>
      <c r="C487" s="128"/>
      <c r="D487" s="128"/>
      <c r="E487" s="128"/>
      <c r="F487" s="75"/>
      <c r="H487" s="75"/>
    </row>
    <row r="488" spans="1:8" x14ac:dyDescent="0.3">
      <c r="A488" s="10"/>
      <c r="B488" s="128"/>
      <c r="C488" s="128"/>
      <c r="D488" s="128"/>
      <c r="E488" s="128"/>
      <c r="F488" s="75"/>
      <c r="H488" s="75"/>
    </row>
    <row r="489" spans="1:8" x14ac:dyDescent="0.3">
      <c r="A489" s="10"/>
      <c r="B489" s="128"/>
      <c r="C489" s="128"/>
      <c r="D489" s="128"/>
      <c r="E489" s="128"/>
      <c r="F489" s="75"/>
      <c r="H489" s="75"/>
    </row>
    <row r="490" spans="1:8" x14ac:dyDescent="0.3">
      <c r="A490" s="10"/>
      <c r="B490" s="128"/>
      <c r="C490" s="128"/>
      <c r="D490" s="128"/>
      <c r="E490" s="128"/>
      <c r="F490" s="75"/>
      <c r="H490" s="75"/>
    </row>
    <row r="491" spans="1:8" x14ac:dyDescent="0.3">
      <c r="A491" s="10"/>
      <c r="B491" s="128"/>
      <c r="C491" s="128"/>
      <c r="D491" s="128"/>
      <c r="E491" s="128"/>
      <c r="F491" s="75"/>
      <c r="H491" s="75"/>
    </row>
    <row r="492" spans="1:8" x14ac:dyDescent="0.3">
      <c r="A492" s="10"/>
      <c r="B492" s="128"/>
      <c r="C492" s="128"/>
      <c r="D492" s="128"/>
      <c r="E492" s="128"/>
      <c r="F492" s="75"/>
      <c r="H492" s="75"/>
    </row>
    <row r="493" spans="1:8" x14ac:dyDescent="0.3">
      <c r="A493" s="10"/>
      <c r="B493" s="128"/>
      <c r="C493" s="128"/>
      <c r="D493" s="128"/>
      <c r="E493" s="128"/>
      <c r="F493" s="75"/>
      <c r="H493" s="75"/>
    </row>
    <row r="494" spans="1:8" x14ac:dyDescent="0.3">
      <c r="A494" s="10"/>
      <c r="B494" s="128"/>
      <c r="C494" s="128"/>
      <c r="D494" s="128"/>
      <c r="E494" s="128"/>
      <c r="F494" s="75"/>
      <c r="H494" s="75"/>
    </row>
    <row r="495" spans="1:8" x14ac:dyDescent="0.3">
      <c r="A495" s="10"/>
      <c r="B495" s="128"/>
      <c r="C495" s="128"/>
      <c r="D495" s="128"/>
      <c r="E495" s="128"/>
      <c r="F495" s="75"/>
      <c r="H495" s="75"/>
    </row>
    <row r="496" spans="1:8" x14ac:dyDescent="0.3">
      <c r="A496" s="10"/>
      <c r="B496" s="128"/>
      <c r="C496" s="128"/>
      <c r="D496" s="128"/>
      <c r="E496" s="128"/>
      <c r="F496" s="75"/>
      <c r="H496" s="75"/>
    </row>
    <row r="497" spans="1:8" x14ac:dyDescent="0.3">
      <c r="A497" s="10"/>
      <c r="B497" s="128"/>
      <c r="C497" s="128"/>
      <c r="D497" s="128"/>
      <c r="E497" s="128"/>
      <c r="F497" s="75"/>
      <c r="H497" s="75"/>
    </row>
    <row r="498" spans="1:8" x14ac:dyDescent="0.3">
      <c r="A498" s="10"/>
      <c r="B498" s="128"/>
      <c r="C498" s="128"/>
      <c r="D498" s="128"/>
      <c r="E498" s="128"/>
      <c r="F498" s="75"/>
      <c r="H498" s="75"/>
    </row>
    <row r="499" spans="1:8" x14ac:dyDescent="0.3">
      <c r="A499" s="10"/>
      <c r="B499" s="128"/>
      <c r="C499" s="128"/>
      <c r="D499" s="128"/>
      <c r="E499" s="128"/>
      <c r="F499" s="75"/>
      <c r="H499" s="75"/>
    </row>
    <row r="500" spans="1:8" x14ac:dyDescent="0.3">
      <c r="A500" s="10"/>
      <c r="B500" s="128"/>
      <c r="C500" s="128"/>
      <c r="D500" s="128"/>
      <c r="E500" s="128"/>
      <c r="F500" s="75"/>
      <c r="H500" s="75"/>
    </row>
    <row r="501" spans="1:8" x14ac:dyDescent="0.3">
      <c r="A501" s="10"/>
      <c r="B501" s="128"/>
      <c r="C501" s="128"/>
      <c r="D501" s="128"/>
      <c r="E501" s="128"/>
      <c r="F501" s="75"/>
      <c r="H501" s="75"/>
    </row>
    <row r="502" spans="1:8" x14ac:dyDescent="0.3">
      <c r="A502" s="10"/>
      <c r="B502" s="128"/>
      <c r="C502" s="128"/>
      <c r="D502" s="128"/>
      <c r="E502" s="128"/>
      <c r="F502" s="75"/>
      <c r="H502" s="75"/>
    </row>
    <row r="503" spans="1:8" x14ac:dyDescent="0.3">
      <c r="A503" s="10"/>
      <c r="B503" s="128"/>
      <c r="C503" s="128"/>
      <c r="D503" s="128"/>
      <c r="E503" s="128"/>
      <c r="F503" s="75"/>
      <c r="H503" s="75"/>
    </row>
    <row r="504" spans="1:8" x14ac:dyDescent="0.3">
      <c r="A504" s="10"/>
      <c r="B504" s="128"/>
      <c r="C504" s="128"/>
      <c r="D504" s="128"/>
      <c r="E504" s="128"/>
      <c r="F504" s="75"/>
      <c r="H504" s="75"/>
    </row>
    <row r="505" spans="1:8" x14ac:dyDescent="0.3">
      <c r="A505" s="10"/>
      <c r="B505" s="128"/>
      <c r="C505" s="128"/>
      <c r="D505" s="128"/>
      <c r="E505" s="128"/>
      <c r="F505" s="75"/>
      <c r="H505" s="75"/>
    </row>
    <row r="506" spans="1:8" x14ac:dyDescent="0.3">
      <c r="A506" s="10"/>
      <c r="B506" s="128"/>
      <c r="C506" s="128"/>
      <c r="D506" s="128"/>
      <c r="E506" s="128"/>
      <c r="F506" s="75"/>
      <c r="H506" s="75"/>
    </row>
    <row r="507" spans="1:8" x14ac:dyDescent="0.3">
      <c r="A507" s="10"/>
      <c r="B507" s="128"/>
      <c r="C507" s="128"/>
      <c r="D507" s="128"/>
      <c r="E507" s="128"/>
      <c r="F507" s="75"/>
      <c r="H507" s="75"/>
    </row>
    <row r="508" spans="1:8" x14ac:dyDescent="0.3">
      <c r="A508" s="10"/>
      <c r="B508" s="128"/>
      <c r="C508" s="128"/>
      <c r="D508" s="128"/>
      <c r="E508" s="128"/>
      <c r="F508" s="75"/>
      <c r="H508" s="75"/>
    </row>
    <row r="509" spans="1:8" x14ac:dyDescent="0.3">
      <c r="A509" s="10"/>
      <c r="B509" s="128"/>
      <c r="C509" s="128"/>
      <c r="D509" s="128"/>
      <c r="E509" s="128"/>
      <c r="F509" s="75"/>
      <c r="H509" s="75"/>
    </row>
    <row r="510" spans="1:8" x14ac:dyDescent="0.3">
      <c r="A510" s="10"/>
      <c r="B510" s="128"/>
      <c r="C510" s="128"/>
      <c r="D510" s="128"/>
      <c r="E510" s="128"/>
      <c r="F510" s="75"/>
      <c r="H510" s="75"/>
    </row>
    <row r="511" spans="1:8" x14ac:dyDescent="0.3">
      <c r="A511" s="10"/>
      <c r="B511" s="128"/>
      <c r="C511" s="128"/>
      <c r="D511" s="128"/>
      <c r="E511" s="128"/>
      <c r="F511" s="75"/>
      <c r="H511" s="75"/>
    </row>
    <row r="512" spans="1:8" x14ac:dyDescent="0.3">
      <c r="A512" s="10"/>
      <c r="B512" s="128"/>
      <c r="C512" s="128"/>
      <c r="D512" s="128"/>
      <c r="E512" s="128"/>
      <c r="F512" s="75"/>
      <c r="H512" s="75"/>
    </row>
    <row r="513" spans="1:8" x14ac:dyDescent="0.3">
      <c r="A513" s="10"/>
      <c r="B513" s="128"/>
      <c r="C513" s="128"/>
      <c r="D513" s="128"/>
      <c r="E513" s="128"/>
      <c r="F513" s="75"/>
      <c r="H513" s="75"/>
    </row>
    <row r="514" spans="1:8" x14ac:dyDescent="0.3">
      <c r="A514" s="10"/>
      <c r="B514" s="128"/>
      <c r="C514" s="128"/>
      <c r="D514" s="128"/>
      <c r="E514" s="128"/>
      <c r="F514" s="75"/>
      <c r="H514" s="75"/>
    </row>
    <row r="515" spans="1:8" x14ac:dyDescent="0.3">
      <c r="A515" s="10"/>
      <c r="B515" s="128"/>
      <c r="C515" s="128"/>
      <c r="D515" s="128"/>
      <c r="E515" s="128"/>
      <c r="F515" s="75"/>
      <c r="H515" s="75"/>
    </row>
    <row r="516" spans="1:8" x14ac:dyDescent="0.3">
      <c r="A516" s="10"/>
      <c r="B516" s="128"/>
      <c r="C516" s="128"/>
      <c r="D516" s="128"/>
      <c r="E516" s="128"/>
      <c r="F516" s="75"/>
      <c r="H516" s="75"/>
    </row>
    <row r="517" spans="1:8" x14ac:dyDescent="0.3">
      <c r="A517" s="10"/>
      <c r="B517" s="128"/>
      <c r="C517" s="128"/>
      <c r="D517" s="128"/>
      <c r="E517" s="128"/>
      <c r="F517" s="75"/>
      <c r="H517" s="75"/>
    </row>
    <row r="518" spans="1:8" x14ac:dyDescent="0.3">
      <c r="A518" s="10"/>
      <c r="B518" s="128"/>
      <c r="C518" s="128"/>
      <c r="D518" s="128"/>
      <c r="E518" s="128"/>
      <c r="F518" s="75"/>
      <c r="H518" s="75"/>
    </row>
    <row r="519" spans="1:8" x14ac:dyDescent="0.3">
      <c r="A519" s="10"/>
      <c r="B519" s="128"/>
      <c r="C519" s="128"/>
      <c r="D519" s="128"/>
      <c r="E519" s="128"/>
      <c r="F519" s="75"/>
      <c r="H519" s="75"/>
    </row>
    <row r="520" spans="1:8" x14ac:dyDescent="0.3">
      <c r="A520" s="10"/>
      <c r="B520" s="128"/>
      <c r="C520" s="128"/>
      <c r="D520" s="128"/>
      <c r="E520" s="128"/>
      <c r="F520" s="75"/>
      <c r="H520" s="75"/>
    </row>
    <row r="521" spans="1:8" x14ac:dyDescent="0.3">
      <c r="A521" s="10"/>
      <c r="B521" s="128"/>
      <c r="C521" s="128"/>
      <c r="D521" s="128"/>
      <c r="E521" s="128"/>
      <c r="F521" s="75"/>
      <c r="H521" s="75"/>
    </row>
    <row r="522" spans="1:8" x14ac:dyDescent="0.3">
      <c r="A522" s="10"/>
      <c r="B522" s="128"/>
      <c r="C522" s="128"/>
      <c r="D522" s="128"/>
      <c r="E522" s="128"/>
      <c r="F522" s="75"/>
      <c r="H522" s="75"/>
    </row>
    <row r="523" spans="1:8" x14ac:dyDescent="0.3">
      <c r="A523" s="10"/>
      <c r="B523" s="128"/>
      <c r="C523" s="128"/>
      <c r="D523" s="128"/>
      <c r="E523" s="128"/>
      <c r="F523" s="75"/>
      <c r="H523" s="75"/>
    </row>
    <row r="524" spans="1:8" x14ac:dyDescent="0.3">
      <c r="A524" s="10"/>
      <c r="B524" s="128"/>
      <c r="C524" s="128"/>
      <c r="D524" s="128"/>
      <c r="E524" s="128"/>
      <c r="F524" s="75"/>
      <c r="H524" s="75"/>
    </row>
    <row r="525" spans="1:8" x14ac:dyDescent="0.3">
      <c r="A525" s="10"/>
      <c r="B525" s="128"/>
      <c r="C525" s="128"/>
      <c r="D525" s="128"/>
      <c r="E525" s="128"/>
      <c r="F525" s="75"/>
      <c r="H525" s="75"/>
    </row>
    <row r="526" spans="1:8" x14ac:dyDescent="0.3">
      <c r="A526" s="10"/>
      <c r="B526" s="128"/>
      <c r="C526" s="128"/>
      <c r="D526" s="128"/>
      <c r="E526" s="128"/>
      <c r="F526" s="75"/>
      <c r="H526" s="75"/>
    </row>
    <row r="527" spans="1:8" x14ac:dyDescent="0.3">
      <c r="A527" s="10"/>
      <c r="B527" s="128"/>
      <c r="C527" s="128"/>
      <c r="D527" s="128"/>
      <c r="E527" s="128"/>
      <c r="F527" s="75"/>
      <c r="H527" s="75"/>
    </row>
    <row r="528" spans="1:8" x14ac:dyDescent="0.3">
      <c r="A528" s="10"/>
      <c r="B528" s="128"/>
      <c r="C528" s="128"/>
      <c r="D528" s="128"/>
      <c r="E528" s="128"/>
      <c r="F528" s="75"/>
      <c r="H528" s="75"/>
    </row>
    <row r="529" spans="1:8" x14ac:dyDescent="0.3">
      <c r="A529" s="10"/>
      <c r="B529" s="128"/>
      <c r="C529" s="128"/>
      <c r="D529" s="128"/>
      <c r="E529" s="128"/>
      <c r="F529" s="75"/>
      <c r="H529" s="75"/>
    </row>
    <row r="530" spans="1:8" x14ac:dyDescent="0.3">
      <c r="A530" s="10"/>
      <c r="B530" s="128"/>
      <c r="C530" s="128"/>
      <c r="D530" s="128"/>
      <c r="E530" s="128"/>
      <c r="F530" s="75"/>
      <c r="H530" s="75"/>
    </row>
    <row r="531" spans="1:8" x14ac:dyDescent="0.3">
      <c r="A531" s="10"/>
      <c r="B531" s="128"/>
      <c r="C531" s="128"/>
      <c r="D531" s="128"/>
      <c r="E531" s="128"/>
      <c r="F531" s="75"/>
      <c r="H531" s="75"/>
    </row>
    <row r="532" spans="1:8" x14ac:dyDescent="0.3">
      <c r="A532" s="10"/>
      <c r="B532" s="128"/>
      <c r="C532" s="128"/>
      <c r="D532" s="128"/>
      <c r="E532" s="128"/>
      <c r="F532" s="75"/>
      <c r="H532" s="75"/>
    </row>
    <row r="533" spans="1:8" x14ac:dyDescent="0.3">
      <c r="A533" s="10"/>
      <c r="B533" s="128"/>
      <c r="C533" s="128"/>
      <c r="D533" s="128"/>
      <c r="E533" s="128"/>
      <c r="F533" s="75"/>
      <c r="H533" s="75"/>
    </row>
    <row r="534" spans="1:8" x14ac:dyDescent="0.3">
      <c r="A534" s="10"/>
      <c r="B534" s="128"/>
      <c r="C534" s="128"/>
      <c r="D534" s="128"/>
      <c r="E534" s="128"/>
      <c r="F534" s="75"/>
      <c r="H534" s="75"/>
    </row>
    <row r="535" spans="1:8" x14ac:dyDescent="0.3">
      <c r="A535" s="10"/>
      <c r="B535" s="128"/>
      <c r="C535" s="128"/>
      <c r="D535" s="128"/>
      <c r="E535" s="128"/>
      <c r="F535" s="75"/>
      <c r="H535" s="75"/>
    </row>
    <row r="536" spans="1:8" x14ac:dyDescent="0.3">
      <c r="A536" s="10"/>
      <c r="B536" s="128"/>
      <c r="C536" s="128"/>
      <c r="D536" s="128"/>
      <c r="E536" s="128"/>
      <c r="F536" s="75"/>
      <c r="H536" s="75"/>
    </row>
    <row r="537" spans="1:8" x14ac:dyDescent="0.3">
      <c r="A537" s="10"/>
      <c r="B537" s="128"/>
      <c r="C537" s="128"/>
      <c r="D537" s="128"/>
      <c r="E537" s="128"/>
      <c r="F537" s="75"/>
      <c r="H537" s="75"/>
    </row>
    <row r="538" spans="1:8" x14ac:dyDescent="0.3">
      <c r="A538" s="10"/>
      <c r="B538" s="128"/>
      <c r="C538" s="128"/>
      <c r="D538" s="128"/>
      <c r="E538" s="128"/>
      <c r="F538" s="75"/>
      <c r="H538" s="75"/>
    </row>
    <row r="539" spans="1:8" x14ac:dyDescent="0.3">
      <c r="A539" s="10"/>
      <c r="B539" s="128"/>
      <c r="C539" s="128"/>
      <c r="D539" s="128"/>
      <c r="E539" s="128"/>
      <c r="F539" s="75"/>
      <c r="H539" s="75"/>
    </row>
    <row r="540" spans="1:8" x14ac:dyDescent="0.3">
      <c r="A540" s="10"/>
      <c r="B540" s="128"/>
      <c r="C540" s="128"/>
      <c r="D540" s="128"/>
      <c r="E540" s="128"/>
      <c r="F540" s="75"/>
      <c r="H540" s="75"/>
    </row>
    <row r="541" spans="1:8" x14ac:dyDescent="0.3">
      <c r="A541" s="10"/>
      <c r="B541" s="128"/>
      <c r="C541" s="128"/>
      <c r="D541" s="128"/>
      <c r="E541" s="128"/>
      <c r="F541" s="75"/>
      <c r="H541" s="75"/>
    </row>
    <row r="542" spans="1:8" x14ac:dyDescent="0.3">
      <c r="A542" s="10"/>
      <c r="B542" s="128"/>
      <c r="C542" s="128"/>
      <c r="D542" s="128"/>
      <c r="E542" s="128"/>
      <c r="F542" s="75"/>
      <c r="H542" s="75"/>
    </row>
    <row r="543" spans="1:8" x14ac:dyDescent="0.3">
      <c r="A543" s="10"/>
      <c r="B543" s="128"/>
      <c r="C543" s="128"/>
      <c r="D543" s="128"/>
      <c r="E543" s="128"/>
      <c r="F543" s="75"/>
      <c r="H543" s="75"/>
    </row>
    <row r="544" spans="1:8" x14ac:dyDescent="0.3">
      <c r="A544" s="10"/>
      <c r="B544" s="128"/>
      <c r="C544" s="128"/>
      <c r="D544" s="128"/>
      <c r="E544" s="128"/>
      <c r="F544" s="75"/>
      <c r="H544" s="75"/>
    </row>
    <row r="545" spans="1:8" x14ac:dyDescent="0.3">
      <c r="A545" s="10"/>
      <c r="B545" s="128"/>
      <c r="C545" s="128"/>
      <c r="D545" s="128"/>
      <c r="E545" s="128"/>
      <c r="F545" s="75"/>
      <c r="H545" s="75"/>
    </row>
    <row r="546" spans="1:8" x14ac:dyDescent="0.3">
      <c r="A546" s="10"/>
      <c r="B546" s="128"/>
      <c r="C546" s="128"/>
      <c r="D546" s="128"/>
      <c r="E546" s="128"/>
      <c r="F546" s="75"/>
      <c r="H546" s="75"/>
    </row>
    <row r="547" spans="1:8" x14ac:dyDescent="0.3">
      <c r="A547" s="10"/>
      <c r="B547" s="128"/>
      <c r="C547" s="128"/>
      <c r="D547" s="128"/>
      <c r="E547" s="128"/>
      <c r="F547" s="75"/>
      <c r="H547" s="75"/>
    </row>
    <row r="548" spans="1:8" x14ac:dyDescent="0.3">
      <c r="A548" s="10"/>
      <c r="B548" s="128"/>
      <c r="C548" s="128"/>
      <c r="D548" s="128"/>
      <c r="E548" s="128"/>
      <c r="F548" s="75"/>
      <c r="H548" s="75"/>
    </row>
    <row r="549" spans="1:8" x14ac:dyDescent="0.3">
      <c r="A549" s="10"/>
      <c r="B549" s="128"/>
      <c r="C549" s="128"/>
      <c r="D549" s="128"/>
      <c r="E549" s="128"/>
      <c r="F549" s="75"/>
      <c r="H549" s="75"/>
    </row>
    <row r="550" spans="1:8" x14ac:dyDescent="0.3">
      <c r="A550" s="10"/>
      <c r="B550" s="128"/>
      <c r="C550" s="128"/>
      <c r="D550" s="128"/>
      <c r="E550" s="128"/>
      <c r="F550" s="75"/>
      <c r="H550" s="75"/>
    </row>
    <row r="551" spans="1:8" x14ac:dyDescent="0.3">
      <c r="A551" s="10"/>
      <c r="B551" s="128"/>
      <c r="C551" s="128"/>
      <c r="D551" s="128"/>
      <c r="E551" s="128"/>
      <c r="F551" s="75"/>
      <c r="H551" s="75"/>
    </row>
    <row r="552" spans="1:8" x14ac:dyDescent="0.3">
      <c r="A552" s="10"/>
      <c r="B552" s="128"/>
      <c r="C552" s="128"/>
      <c r="D552" s="128"/>
      <c r="E552" s="128"/>
      <c r="F552" s="75"/>
      <c r="H552" s="75"/>
    </row>
    <row r="553" spans="1:8" x14ac:dyDescent="0.3">
      <c r="A553" s="10"/>
      <c r="B553" s="128"/>
      <c r="C553" s="128"/>
      <c r="D553" s="128"/>
      <c r="E553" s="128"/>
      <c r="F553" s="75"/>
      <c r="H553" s="75"/>
    </row>
    <row r="554" spans="1:8" x14ac:dyDescent="0.3">
      <c r="A554" s="10"/>
      <c r="B554" s="128"/>
      <c r="C554" s="128"/>
      <c r="D554" s="128"/>
      <c r="E554" s="128"/>
      <c r="F554" s="75"/>
      <c r="H554" s="75"/>
    </row>
    <row r="555" spans="1:8" x14ac:dyDescent="0.3">
      <c r="A555" s="10"/>
      <c r="B555" s="128"/>
      <c r="C555" s="128"/>
      <c r="D555" s="128"/>
      <c r="E555" s="128"/>
      <c r="F555" s="75"/>
      <c r="H555" s="75"/>
    </row>
    <row r="556" spans="1:8" x14ac:dyDescent="0.3">
      <c r="A556" s="10"/>
      <c r="B556" s="128"/>
      <c r="C556" s="128"/>
      <c r="D556" s="128"/>
      <c r="E556" s="128"/>
      <c r="F556" s="75"/>
      <c r="H556" s="75"/>
    </row>
    <row r="557" spans="1:8" x14ac:dyDescent="0.3">
      <c r="A557" s="10"/>
      <c r="B557" s="128"/>
      <c r="C557" s="128"/>
      <c r="D557" s="128"/>
      <c r="E557" s="128"/>
      <c r="F557" s="75"/>
      <c r="H557" s="75"/>
    </row>
    <row r="558" spans="1:8" x14ac:dyDescent="0.3">
      <c r="A558" s="10"/>
      <c r="B558" s="128"/>
      <c r="C558" s="128"/>
      <c r="D558" s="128"/>
      <c r="E558" s="128"/>
      <c r="F558" s="75"/>
      <c r="H558" s="75"/>
    </row>
    <row r="559" spans="1:8" x14ac:dyDescent="0.3">
      <c r="A559" s="10"/>
      <c r="B559" s="128"/>
      <c r="C559" s="128"/>
      <c r="D559" s="128"/>
      <c r="E559" s="128"/>
      <c r="F559" s="75"/>
      <c r="H559" s="75"/>
    </row>
    <row r="560" spans="1:8" x14ac:dyDescent="0.3">
      <c r="A560" s="10"/>
      <c r="B560" s="128"/>
      <c r="C560" s="128"/>
      <c r="D560" s="128"/>
      <c r="E560" s="128"/>
      <c r="F560" s="75"/>
      <c r="H560" s="75"/>
    </row>
    <row r="561" spans="1:8" x14ac:dyDescent="0.3">
      <c r="A561" s="10"/>
      <c r="B561" s="128"/>
      <c r="C561" s="128"/>
      <c r="D561" s="128"/>
      <c r="E561" s="128"/>
      <c r="F561" s="75"/>
      <c r="H561" s="75"/>
    </row>
    <row r="562" spans="1:8" x14ac:dyDescent="0.3">
      <c r="A562" s="10"/>
      <c r="B562" s="128"/>
      <c r="C562" s="128"/>
      <c r="D562" s="128"/>
      <c r="E562" s="128"/>
      <c r="F562" s="75"/>
      <c r="H562" s="75"/>
    </row>
    <row r="563" spans="1:8" x14ac:dyDescent="0.3">
      <c r="A563" s="10"/>
      <c r="B563" s="128"/>
      <c r="C563" s="128"/>
      <c r="D563" s="128"/>
      <c r="E563" s="128"/>
      <c r="F563" s="75"/>
      <c r="H563" s="75"/>
    </row>
    <row r="564" spans="1:8" x14ac:dyDescent="0.3">
      <c r="A564" s="10"/>
      <c r="B564" s="128"/>
      <c r="C564" s="128"/>
      <c r="D564" s="128"/>
      <c r="E564" s="128"/>
      <c r="F564" s="75"/>
      <c r="H564" s="75"/>
    </row>
    <row r="565" spans="1:8" x14ac:dyDescent="0.3">
      <c r="A565" s="10"/>
      <c r="B565" s="128"/>
      <c r="C565" s="128"/>
      <c r="D565" s="128"/>
      <c r="E565" s="128"/>
      <c r="F565" s="75"/>
      <c r="H565" s="75"/>
    </row>
    <row r="566" spans="1:8" x14ac:dyDescent="0.3">
      <c r="A566" s="10"/>
      <c r="B566" s="128"/>
      <c r="C566" s="128"/>
      <c r="D566" s="128"/>
      <c r="E566" s="128"/>
      <c r="F566" s="75"/>
      <c r="H566" s="75"/>
    </row>
    <row r="567" spans="1:8" x14ac:dyDescent="0.3">
      <c r="A567" s="10"/>
      <c r="B567" s="128"/>
      <c r="C567" s="128"/>
      <c r="D567" s="128"/>
      <c r="E567" s="128"/>
      <c r="F567" s="75"/>
      <c r="H567" s="75"/>
    </row>
    <row r="568" spans="1:8" x14ac:dyDescent="0.3">
      <c r="A568" s="10"/>
      <c r="B568" s="128"/>
      <c r="C568" s="128"/>
      <c r="D568" s="128"/>
      <c r="E568" s="128"/>
      <c r="F568" s="75"/>
      <c r="H568" s="75"/>
    </row>
    <row r="569" spans="1:8" x14ac:dyDescent="0.3">
      <c r="A569" s="10"/>
      <c r="B569" s="128"/>
      <c r="C569" s="128"/>
      <c r="D569" s="128"/>
      <c r="E569" s="128"/>
      <c r="F569" s="75"/>
      <c r="H569" s="75"/>
    </row>
    <row r="570" spans="1:8" x14ac:dyDescent="0.3">
      <c r="A570" s="10"/>
      <c r="B570" s="128"/>
      <c r="C570" s="128"/>
      <c r="D570" s="128"/>
      <c r="E570" s="128"/>
      <c r="F570" s="75"/>
      <c r="H570" s="75"/>
    </row>
    <row r="571" spans="1:8" x14ac:dyDescent="0.3">
      <c r="A571" s="10"/>
      <c r="B571" s="128"/>
      <c r="C571" s="128"/>
      <c r="D571" s="128"/>
      <c r="E571" s="128"/>
      <c r="F571" s="75"/>
      <c r="H571" s="75"/>
    </row>
    <row r="572" spans="1:8" x14ac:dyDescent="0.3">
      <c r="A572" s="10"/>
      <c r="B572" s="128"/>
      <c r="C572" s="128"/>
      <c r="D572" s="128"/>
      <c r="E572" s="128"/>
      <c r="F572" s="75"/>
      <c r="H572" s="75"/>
    </row>
    <row r="573" spans="1:8" x14ac:dyDescent="0.3">
      <c r="A573" s="10"/>
      <c r="B573" s="128"/>
      <c r="C573" s="128"/>
      <c r="D573" s="128"/>
      <c r="E573" s="128"/>
      <c r="F573" s="75"/>
      <c r="H573" s="75"/>
    </row>
    <row r="574" spans="1:8" x14ac:dyDescent="0.3">
      <c r="A574" s="10"/>
      <c r="B574" s="128"/>
      <c r="C574" s="128"/>
      <c r="D574" s="128"/>
      <c r="E574" s="128"/>
      <c r="F574" s="75"/>
      <c r="H574" s="75"/>
    </row>
    <row r="575" spans="1:8" x14ac:dyDescent="0.3">
      <c r="A575" s="10"/>
      <c r="B575" s="128"/>
      <c r="C575" s="128"/>
      <c r="D575" s="128"/>
      <c r="E575" s="128"/>
      <c r="F575" s="75"/>
      <c r="H575" s="75"/>
    </row>
    <row r="576" spans="1:8" x14ac:dyDescent="0.3">
      <c r="A576" s="10"/>
      <c r="B576" s="128"/>
      <c r="C576" s="128"/>
      <c r="D576" s="128"/>
      <c r="E576" s="128"/>
      <c r="F576" s="75"/>
      <c r="H576" s="75"/>
    </row>
    <row r="577" spans="1:8" x14ac:dyDescent="0.3">
      <c r="A577" s="10"/>
      <c r="B577" s="128"/>
      <c r="C577" s="128"/>
      <c r="D577" s="128"/>
      <c r="E577" s="128"/>
      <c r="F577" s="75"/>
      <c r="H577" s="75"/>
    </row>
    <row r="578" spans="1:8" x14ac:dyDescent="0.3">
      <c r="A578" s="10"/>
      <c r="B578" s="128"/>
      <c r="C578" s="128"/>
      <c r="D578" s="128"/>
      <c r="E578" s="128"/>
      <c r="F578" s="75"/>
      <c r="H578" s="75"/>
    </row>
    <row r="579" spans="1:8" x14ac:dyDescent="0.3">
      <c r="A579" s="10"/>
      <c r="B579" s="128"/>
      <c r="C579" s="128"/>
      <c r="D579" s="128"/>
      <c r="E579" s="128"/>
      <c r="F579" s="75"/>
      <c r="H579" s="75"/>
    </row>
    <row r="580" spans="1:8" x14ac:dyDescent="0.3">
      <c r="A580" s="10"/>
      <c r="B580" s="128"/>
      <c r="C580" s="128"/>
      <c r="D580" s="128"/>
      <c r="E580" s="128"/>
      <c r="F580" s="75"/>
      <c r="H580" s="75"/>
    </row>
    <row r="581" spans="1:8" x14ac:dyDescent="0.3">
      <c r="A581" s="10"/>
      <c r="B581" s="128"/>
      <c r="C581" s="128"/>
      <c r="D581" s="128"/>
      <c r="E581" s="128"/>
      <c r="F581" s="75"/>
      <c r="H581" s="75"/>
    </row>
    <row r="582" spans="1:8" x14ac:dyDescent="0.3">
      <c r="A582" s="10"/>
      <c r="B582" s="128"/>
      <c r="C582" s="128"/>
      <c r="D582" s="128"/>
      <c r="E582" s="128"/>
      <c r="F582" s="75"/>
      <c r="H582" s="75"/>
    </row>
    <row r="583" spans="1:8" x14ac:dyDescent="0.3">
      <c r="A583" s="10"/>
      <c r="B583" s="128"/>
      <c r="C583" s="128"/>
      <c r="D583" s="128"/>
      <c r="E583" s="128"/>
      <c r="F583" s="75"/>
      <c r="H583" s="75"/>
    </row>
    <row r="584" spans="1:8" x14ac:dyDescent="0.3">
      <c r="A584" s="10"/>
      <c r="B584" s="128"/>
      <c r="C584" s="128"/>
      <c r="D584" s="128"/>
      <c r="E584" s="128"/>
      <c r="F584" s="75"/>
      <c r="H584" s="75"/>
    </row>
    <row r="585" spans="1:8" x14ac:dyDescent="0.3">
      <c r="A585" s="10"/>
      <c r="B585" s="128"/>
      <c r="C585" s="128"/>
      <c r="D585" s="128"/>
      <c r="E585" s="128"/>
      <c r="F585" s="75"/>
      <c r="H585" s="75"/>
    </row>
    <row r="586" spans="1:8" x14ac:dyDescent="0.3">
      <c r="A586" s="10"/>
      <c r="B586" s="128"/>
      <c r="C586" s="128"/>
      <c r="D586" s="128"/>
      <c r="E586" s="128"/>
      <c r="F586" s="75"/>
      <c r="H586" s="75"/>
    </row>
    <row r="587" spans="1:8" x14ac:dyDescent="0.3">
      <c r="A587" s="10"/>
      <c r="B587" s="128"/>
      <c r="C587" s="128"/>
      <c r="D587" s="128"/>
      <c r="E587" s="128"/>
      <c r="F587" s="75"/>
      <c r="H587" s="75"/>
    </row>
    <row r="588" spans="1:8" x14ac:dyDescent="0.3">
      <c r="A588" s="10"/>
      <c r="B588" s="128"/>
      <c r="C588" s="128"/>
      <c r="D588" s="128"/>
      <c r="E588" s="128"/>
      <c r="F588" s="75"/>
      <c r="H588" s="75"/>
    </row>
    <row r="589" spans="1:8" x14ac:dyDescent="0.3">
      <c r="A589" s="10"/>
      <c r="B589" s="128"/>
      <c r="C589" s="128"/>
      <c r="D589" s="128"/>
      <c r="E589" s="128"/>
      <c r="F589" s="75"/>
      <c r="H589" s="75"/>
    </row>
    <row r="590" spans="1:8" x14ac:dyDescent="0.3">
      <c r="A590" s="10"/>
      <c r="B590" s="128"/>
      <c r="C590" s="128"/>
      <c r="D590" s="128"/>
      <c r="E590" s="128"/>
      <c r="F590" s="75"/>
      <c r="H590" s="75"/>
    </row>
    <row r="591" spans="1:8" x14ac:dyDescent="0.3">
      <c r="A591" s="10"/>
      <c r="B591" s="128"/>
      <c r="C591" s="128"/>
      <c r="D591" s="128"/>
      <c r="E591" s="128"/>
      <c r="F591" s="75"/>
      <c r="H591" s="75"/>
    </row>
    <row r="592" spans="1:8" x14ac:dyDescent="0.3">
      <c r="A592" s="10"/>
      <c r="B592" s="128"/>
      <c r="C592" s="128"/>
      <c r="D592" s="128"/>
      <c r="E592" s="128"/>
      <c r="F592" s="75"/>
      <c r="H592" s="75"/>
    </row>
    <row r="593" spans="1:8" x14ac:dyDescent="0.3">
      <c r="A593" s="10"/>
      <c r="B593" s="128"/>
      <c r="C593" s="128"/>
      <c r="D593" s="128"/>
      <c r="E593" s="128"/>
      <c r="F593" s="75"/>
      <c r="H593" s="75"/>
    </row>
    <row r="594" spans="1:8" x14ac:dyDescent="0.3">
      <c r="A594" s="10"/>
      <c r="B594" s="128"/>
      <c r="C594" s="128"/>
      <c r="D594" s="128"/>
      <c r="E594" s="128"/>
      <c r="F594" s="75"/>
      <c r="H594" s="75"/>
    </row>
    <row r="595" spans="1:8" x14ac:dyDescent="0.3">
      <c r="A595" s="10"/>
      <c r="B595" s="128"/>
      <c r="C595" s="128"/>
      <c r="D595" s="128"/>
      <c r="E595" s="128"/>
      <c r="F595" s="75"/>
      <c r="H595" s="75"/>
    </row>
    <row r="596" spans="1:8" x14ac:dyDescent="0.3">
      <c r="A596" s="10"/>
      <c r="B596" s="128"/>
      <c r="C596" s="128"/>
      <c r="D596" s="128"/>
      <c r="E596" s="128"/>
      <c r="F596" s="75"/>
      <c r="H596" s="75"/>
    </row>
    <row r="597" spans="1:8" x14ac:dyDescent="0.3">
      <c r="A597" s="10"/>
      <c r="B597" s="128"/>
      <c r="C597" s="128"/>
      <c r="D597" s="128"/>
      <c r="E597" s="128"/>
      <c r="F597" s="75"/>
      <c r="H597" s="75"/>
    </row>
    <row r="598" spans="1:8" x14ac:dyDescent="0.3">
      <c r="A598" s="10"/>
      <c r="B598" s="128"/>
      <c r="C598" s="128"/>
      <c r="D598" s="128"/>
      <c r="E598" s="128"/>
      <c r="F598" s="75"/>
      <c r="H598" s="75"/>
    </row>
    <row r="599" spans="1:8" x14ac:dyDescent="0.3">
      <c r="A599" s="10"/>
      <c r="B599" s="128"/>
      <c r="C599" s="128"/>
      <c r="D599" s="128"/>
      <c r="E599" s="128"/>
      <c r="F599" s="75"/>
      <c r="H599" s="75"/>
    </row>
    <row r="600" spans="1:8" x14ac:dyDescent="0.3">
      <c r="A600" s="10"/>
      <c r="B600" s="128"/>
      <c r="C600" s="128"/>
      <c r="D600" s="128"/>
      <c r="E600" s="128"/>
      <c r="F600" s="75"/>
      <c r="H600" s="75"/>
    </row>
    <row r="601" spans="1:8" x14ac:dyDescent="0.3">
      <c r="A601" s="10"/>
      <c r="B601" s="128"/>
      <c r="C601" s="128"/>
      <c r="D601" s="128"/>
      <c r="E601" s="128"/>
      <c r="F601" s="75"/>
      <c r="H601" s="75"/>
    </row>
    <row r="602" spans="1:8" x14ac:dyDescent="0.3">
      <c r="A602" s="10"/>
      <c r="B602" s="128"/>
      <c r="C602" s="128"/>
      <c r="D602" s="128"/>
      <c r="E602" s="128"/>
      <c r="F602" s="75"/>
      <c r="H602" s="75"/>
    </row>
    <row r="603" spans="1:8" x14ac:dyDescent="0.3">
      <c r="A603" s="10"/>
      <c r="B603" s="128"/>
      <c r="C603" s="128"/>
      <c r="D603" s="128"/>
      <c r="E603" s="128"/>
      <c r="F603" s="75"/>
      <c r="H603" s="75"/>
    </row>
    <row r="604" spans="1:8" x14ac:dyDescent="0.3">
      <c r="A604" s="10"/>
      <c r="B604" s="128"/>
      <c r="C604" s="128"/>
      <c r="D604" s="128"/>
      <c r="E604" s="128"/>
      <c r="F604" s="75"/>
      <c r="H604" s="75"/>
    </row>
    <row r="605" spans="1:8" x14ac:dyDescent="0.3">
      <c r="A605" s="10"/>
      <c r="B605" s="128"/>
      <c r="C605" s="128"/>
      <c r="D605" s="128"/>
      <c r="E605" s="128"/>
      <c r="F605" s="75"/>
      <c r="H605" s="75"/>
    </row>
    <row r="606" spans="1:8" x14ac:dyDescent="0.3">
      <c r="A606" s="10"/>
      <c r="B606" s="128"/>
      <c r="C606" s="128"/>
      <c r="D606" s="128"/>
      <c r="E606" s="128"/>
      <c r="F606" s="75"/>
      <c r="H606" s="75"/>
    </row>
    <row r="607" spans="1:8" x14ac:dyDescent="0.3">
      <c r="A607" s="10"/>
      <c r="B607" s="128"/>
      <c r="C607" s="128"/>
      <c r="D607" s="128"/>
      <c r="E607" s="128"/>
      <c r="F607" s="75"/>
      <c r="H607" s="75"/>
    </row>
    <row r="608" spans="1:8" x14ac:dyDescent="0.3">
      <c r="A608" s="10"/>
      <c r="B608" s="128"/>
      <c r="C608" s="128"/>
      <c r="D608" s="128"/>
      <c r="E608" s="128"/>
      <c r="F608" s="75"/>
      <c r="H608" s="75"/>
    </row>
    <row r="609" spans="1:8" x14ac:dyDescent="0.3">
      <c r="A609" s="10"/>
      <c r="B609" s="128"/>
      <c r="C609" s="128"/>
      <c r="D609" s="128"/>
      <c r="E609" s="128"/>
      <c r="F609" s="75"/>
      <c r="H609" s="75"/>
    </row>
    <row r="610" spans="1:8" x14ac:dyDescent="0.3">
      <c r="A610" s="10"/>
      <c r="B610" s="128"/>
      <c r="C610" s="128"/>
      <c r="D610" s="128"/>
      <c r="E610" s="128"/>
      <c r="F610" s="75"/>
      <c r="H610" s="75"/>
    </row>
    <row r="611" spans="1:8" x14ac:dyDescent="0.3">
      <c r="A611" s="10"/>
      <c r="B611" s="128"/>
      <c r="C611" s="128"/>
      <c r="D611" s="128"/>
      <c r="E611" s="128"/>
      <c r="F611" s="75"/>
      <c r="H611" s="75"/>
    </row>
    <row r="612" spans="1:8" x14ac:dyDescent="0.3">
      <c r="A612" s="10"/>
      <c r="B612" s="128"/>
      <c r="C612" s="128"/>
      <c r="D612" s="128"/>
      <c r="E612" s="128"/>
      <c r="F612" s="75"/>
      <c r="H612" s="75"/>
    </row>
    <row r="613" spans="1:8" x14ac:dyDescent="0.3">
      <c r="A613" s="10"/>
      <c r="B613" s="128"/>
      <c r="C613" s="128"/>
      <c r="D613" s="128"/>
      <c r="E613" s="128"/>
      <c r="F613" s="75"/>
      <c r="H613" s="75"/>
    </row>
    <row r="614" spans="1:8" x14ac:dyDescent="0.3">
      <c r="A614" s="10"/>
      <c r="B614" s="128"/>
      <c r="C614" s="128"/>
      <c r="D614" s="128"/>
      <c r="E614" s="128"/>
      <c r="F614" s="75"/>
      <c r="H614" s="75"/>
    </row>
    <row r="615" spans="1:8" x14ac:dyDescent="0.3">
      <c r="A615" s="10"/>
      <c r="B615" s="128"/>
      <c r="C615" s="128"/>
      <c r="D615" s="128"/>
      <c r="E615" s="128"/>
      <c r="F615" s="75"/>
      <c r="H615" s="75"/>
    </row>
    <row r="616" spans="1:8" x14ac:dyDescent="0.3">
      <c r="A616" s="10"/>
      <c r="B616" s="128"/>
      <c r="C616" s="128"/>
      <c r="D616" s="128"/>
      <c r="E616" s="128"/>
      <c r="F616" s="75"/>
      <c r="H616" s="75"/>
    </row>
    <row r="617" spans="1:8" x14ac:dyDescent="0.3">
      <c r="A617" s="10"/>
      <c r="B617" s="128"/>
      <c r="C617" s="128"/>
      <c r="D617" s="128"/>
      <c r="E617" s="128"/>
      <c r="F617" s="75"/>
      <c r="H617" s="75"/>
    </row>
    <row r="618" spans="1:8" x14ac:dyDescent="0.3">
      <c r="A618" s="10"/>
      <c r="B618" s="128"/>
      <c r="C618" s="128"/>
      <c r="D618" s="128"/>
      <c r="E618" s="128"/>
      <c r="F618" s="75"/>
      <c r="H618" s="75"/>
    </row>
    <row r="619" spans="1:8" x14ac:dyDescent="0.3">
      <c r="A619" s="10"/>
      <c r="B619" s="128"/>
      <c r="C619" s="128"/>
      <c r="D619" s="128"/>
      <c r="E619" s="128"/>
      <c r="F619" s="75"/>
      <c r="H619" s="75"/>
    </row>
    <row r="620" spans="1:8" x14ac:dyDescent="0.3">
      <c r="A620" s="10"/>
      <c r="B620" s="128"/>
      <c r="C620" s="128"/>
      <c r="D620" s="128"/>
      <c r="E620" s="128"/>
      <c r="F620" s="75"/>
      <c r="H620" s="75"/>
    </row>
    <row r="621" spans="1:8" x14ac:dyDescent="0.3">
      <c r="A621" s="10"/>
      <c r="B621" s="128"/>
      <c r="C621" s="128"/>
      <c r="D621" s="128"/>
      <c r="E621" s="128"/>
      <c r="F621" s="75"/>
      <c r="H621" s="75"/>
    </row>
    <row r="622" spans="1:8" x14ac:dyDescent="0.3">
      <c r="A622" s="10"/>
      <c r="B622" s="128"/>
      <c r="C622" s="128"/>
      <c r="D622" s="128"/>
      <c r="E622" s="128"/>
      <c r="F622" s="75"/>
      <c r="H622" s="75"/>
    </row>
    <row r="623" spans="1:8" x14ac:dyDescent="0.3">
      <c r="A623" s="10"/>
      <c r="B623" s="128"/>
      <c r="C623" s="128"/>
      <c r="D623" s="128"/>
      <c r="E623" s="128"/>
      <c r="F623" s="75"/>
      <c r="H623" s="75"/>
    </row>
    <row r="624" spans="1:8" x14ac:dyDescent="0.3">
      <c r="A624" s="10"/>
      <c r="B624" s="128"/>
      <c r="C624" s="128"/>
      <c r="D624" s="128"/>
      <c r="E624" s="128"/>
      <c r="F624" s="75"/>
      <c r="H624" s="75"/>
    </row>
    <row r="625" spans="1:8" x14ac:dyDescent="0.3">
      <c r="A625" s="10"/>
      <c r="B625" s="128"/>
      <c r="C625" s="128"/>
      <c r="D625" s="128"/>
      <c r="E625" s="128"/>
      <c r="F625" s="75"/>
      <c r="H625" s="75"/>
    </row>
    <row r="626" spans="1:8" x14ac:dyDescent="0.3">
      <c r="A626" s="10"/>
      <c r="B626" s="128"/>
      <c r="C626" s="128"/>
      <c r="D626" s="128"/>
      <c r="E626" s="128"/>
      <c r="F626" s="75"/>
      <c r="H626" s="75"/>
    </row>
    <row r="627" spans="1:8" x14ac:dyDescent="0.3">
      <c r="A627" s="10"/>
      <c r="B627" s="128"/>
      <c r="C627" s="128"/>
      <c r="D627" s="128"/>
      <c r="E627" s="128"/>
      <c r="F627" s="75"/>
      <c r="H627" s="75"/>
    </row>
    <row r="628" spans="1:8" x14ac:dyDescent="0.3">
      <c r="A628" s="10"/>
      <c r="B628" s="128"/>
      <c r="C628" s="128"/>
      <c r="D628" s="128"/>
      <c r="E628" s="128"/>
      <c r="F628" s="75"/>
      <c r="H628" s="75"/>
    </row>
    <row r="629" spans="1:8" x14ac:dyDescent="0.3">
      <c r="A629" s="10"/>
      <c r="B629" s="128"/>
      <c r="C629" s="128"/>
      <c r="D629" s="128"/>
      <c r="E629" s="128"/>
      <c r="F629" s="75"/>
      <c r="H629" s="75"/>
    </row>
    <row r="630" spans="1:8" x14ac:dyDescent="0.3">
      <c r="A630" s="10"/>
      <c r="B630" s="128"/>
      <c r="C630" s="128"/>
      <c r="D630" s="128"/>
      <c r="E630" s="128"/>
      <c r="F630" s="75"/>
      <c r="H630" s="75"/>
    </row>
    <row r="631" spans="1:8" x14ac:dyDescent="0.3">
      <c r="A631" s="10"/>
      <c r="B631" s="128"/>
      <c r="C631" s="128"/>
      <c r="D631" s="128"/>
      <c r="E631" s="128"/>
      <c r="F631" s="75"/>
      <c r="H631" s="75"/>
    </row>
    <row r="632" spans="1:8" x14ac:dyDescent="0.3">
      <c r="A632" s="10"/>
      <c r="B632" s="128"/>
      <c r="C632" s="128"/>
      <c r="D632" s="128"/>
      <c r="E632" s="128"/>
      <c r="F632" s="75"/>
      <c r="H632" s="75"/>
    </row>
    <row r="633" spans="1:8" x14ac:dyDescent="0.3">
      <c r="A633" s="10"/>
      <c r="B633" s="128"/>
      <c r="C633" s="128"/>
      <c r="D633" s="128"/>
      <c r="E633" s="128"/>
      <c r="F633" s="75"/>
      <c r="H633" s="75"/>
    </row>
    <row r="634" spans="1:8" x14ac:dyDescent="0.3">
      <c r="A634" s="10"/>
      <c r="B634" s="128"/>
      <c r="C634" s="128"/>
      <c r="D634" s="128"/>
      <c r="E634" s="128"/>
      <c r="F634" s="75"/>
      <c r="H634" s="75"/>
    </row>
    <row r="635" spans="1:8" x14ac:dyDescent="0.3">
      <c r="A635" s="10"/>
      <c r="B635" s="128"/>
      <c r="C635" s="128"/>
      <c r="D635" s="128"/>
      <c r="E635" s="128"/>
      <c r="F635" s="75"/>
      <c r="H635" s="75"/>
    </row>
    <row r="636" spans="1:8" x14ac:dyDescent="0.3">
      <c r="A636" s="10"/>
      <c r="B636" s="128"/>
      <c r="C636" s="128"/>
      <c r="D636" s="128"/>
      <c r="E636" s="128"/>
      <c r="F636" s="75"/>
      <c r="H636" s="75"/>
    </row>
    <row r="637" spans="1:8" x14ac:dyDescent="0.3">
      <c r="A637" s="10"/>
      <c r="B637" s="128"/>
      <c r="C637" s="128"/>
      <c r="D637" s="128"/>
      <c r="E637" s="128"/>
      <c r="F637" s="75"/>
      <c r="H637" s="75"/>
    </row>
    <row r="638" spans="1:8" x14ac:dyDescent="0.3">
      <c r="A638" s="10"/>
      <c r="B638" s="128"/>
      <c r="C638" s="128"/>
      <c r="D638" s="128"/>
      <c r="E638" s="128"/>
      <c r="F638" s="75"/>
      <c r="H638" s="75"/>
    </row>
    <row r="639" spans="1:8" x14ac:dyDescent="0.3">
      <c r="A639" s="10"/>
      <c r="B639" s="128"/>
      <c r="C639" s="128"/>
      <c r="D639" s="128"/>
      <c r="E639" s="128"/>
      <c r="F639" s="75"/>
      <c r="H639" s="75"/>
    </row>
    <row r="640" spans="1:8" x14ac:dyDescent="0.3">
      <c r="A640" s="10"/>
      <c r="B640" s="128"/>
      <c r="C640" s="128"/>
      <c r="D640" s="128"/>
      <c r="E640" s="128"/>
      <c r="F640" s="75"/>
      <c r="H640" s="75"/>
    </row>
    <row r="641" spans="1:8" x14ac:dyDescent="0.3">
      <c r="A641" s="10"/>
      <c r="B641" s="128"/>
      <c r="C641" s="128"/>
      <c r="D641" s="128"/>
      <c r="E641" s="128"/>
      <c r="F641" s="75"/>
      <c r="H641" s="75"/>
    </row>
    <row r="642" spans="1:8" x14ac:dyDescent="0.3">
      <c r="A642" s="10"/>
      <c r="B642" s="128"/>
      <c r="C642" s="128"/>
      <c r="D642" s="128"/>
      <c r="E642" s="128"/>
      <c r="F642" s="75"/>
      <c r="H642" s="75"/>
    </row>
    <row r="643" spans="1:8" x14ac:dyDescent="0.3">
      <c r="A643" s="10"/>
      <c r="B643" s="128"/>
      <c r="C643" s="128"/>
      <c r="D643" s="128"/>
      <c r="E643" s="128"/>
      <c r="F643" s="75"/>
      <c r="H643" s="75"/>
    </row>
    <row r="644" spans="1:8" x14ac:dyDescent="0.3">
      <c r="A644" s="10"/>
      <c r="B644" s="128"/>
      <c r="C644" s="128"/>
      <c r="D644" s="128"/>
      <c r="E644" s="128"/>
      <c r="F644" s="75"/>
      <c r="H644" s="75"/>
    </row>
    <row r="645" spans="1:8" x14ac:dyDescent="0.3">
      <c r="A645" s="10"/>
      <c r="B645" s="128"/>
      <c r="C645" s="128"/>
      <c r="D645" s="128"/>
      <c r="E645" s="128"/>
      <c r="F645" s="75"/>
      <c r="H645" s="75"/>
    </row>
    <row r="646" spans="1:8" x14ac:dyDescent="0.3">
      <c r="A646" s="10"/>
      <c r="B646" s="128"/>
      <c r="C646" s="128"/>
      <c r="D646" s="128"/>
      <c r="E646" s="128"/>
      <c r="F646" s="75"/>
      <c r="H646" s="75"/>
    </row>
    <row r="647" spans="1:8" x14ac:dyDescent="0.3">
      <c r="A647" s="10"/>
      <c r="B647" s="128"/>
      <c r="C647" s="128"/>
      <c r="D647" s="128"/>
      <c r="E647" s="128"/>
      <c r="F647" s="75"/>
      <c r="H647" s="75"/>
    </row>
    <row r="648" spans="1:8" x14ac:dyDescent="0.3">
      <c r="A648" s="10"/>
      <c r="B648" s="128"/>
      <c r="C648" s="128"/>
      <c r="D648" s="128"/>
      <c r="E648" s="128"/>
      <c r="F648" s="75"/>
      <c r="H648" s="75"/>
    </row>
    <row r="649" spans="1:8" x14ac:dyDescent="0.3">
      <c r="A649" s="10"/>
      <c r="B649" s="128"/>
      <c r="C649" s="128"/>
      <c r="D649" s="128"/>
      <c r="E649" s="128"/>
      <c r="F649" s="75"/>
      <c r="H649" s="75"/>
    </row>
    <row r="650" spans="1:8" x14ac:dyDescent="0.3">
      <c r="A650" s="10"/>
      <c r="B650" s="128"/>
      <c r="C650" s="128"/>
      <c r="D650" s="128"/>
      <c r="E650" s="128"/>
      <c r="F650" s="75"/>
      <c r="H650" s="75"/>
    </row>
    <row r="651" spans="1:8" x14ac:dyDescent="0.3">
      <c r="A651" s="10"/>
      <c r="B651" s="128"/>
      <c r="C651" s="128"/>
      <c r="D651" s="128"/>
      <c r="E651" s="128"/>
      <c r="F651" s="75"/>
      <c r="H651" s="75"/>
    </row>
    <row r="652" spans="1:8" x14ac:dyDescent="0.3">
      <c r="A652" s="10"/>
      <c r="B652" s="128"/>
      <c r="C652" s="128"/>
      <c r="D652" s="128"/>
      <c r="E652" s="128"/>
      <c r="F652" s="75"/>
      <c r="H652" s="75"/>
    </row>
    <row r="653" spans="1:8" x14ac:dyDescent="0.3">
      <c r="A653" s="10"/>
      <c r="B653" s="128"/>
      <c r="C653" s="128"/>
      <c r="D653" s="128"/>
      <c r="E653" s="128"/>
      <c r="F653" s="75"/>
      <c r="H653" s="75"/>
    </row>
    <row r="654" spans="1:8" x14ac:dyDescent="0.3">
      <c r="A654" s="10"/>
      <c r="B654" s="128"/>
      <c r="C654" s="128"/>
      <c r="D654" s="128"/>
      <c r="E654" s="128"/>
      <c r="F654" s="75"/>
      <c r="H654" s="75"/>
    </row>
    <row r="655" spans="1:8" x14ac:dyDescent="0.3">
      <c r="A655" s="10"/>
      <c r="B655" s="128"/>
      <c r="C655" s="128"/>
      <c r="D655" s="128"/>
      <c r="E655" s="128"/>
      <c r="F655" s="75"/>
      <c r="H655" s="75"/>
    </row>
    <row r="656" spans="1:8" x14ac:dyDescent="0.3">
      <c r="A656" s="10"/>
      <c r="B656" s="128"/>
      <c r="C656" s="128"/>
      <c r="D656" s="128"/>
      <c r="E656" s="128"/>
      <c r="F656" s="75"/>
      <c r="H656" s="75"/>
    </row>
    <row r="657" spans="1:8" x14ac:dyDescent="0.3">
      <c r="A657" s="10"/>
      <c r="B657" s="128"/>
      <c r="C657" s="128"/>
      <c r="D657" s="128"/>
      <c r="E657" s="128"/>
      <c r="F657" s="75"/>
      <c r="H657" s="75"/>
    </row>
    <row r="658" spans="1:8" x14ac:dyDescent="0.3">
      <c r="A658" s="10"/>
      <c r="B658" s="128"/>
      <c r="C658" s="128"/>
      <c r="D658" s="128"/>
      <c r="E658" s="128"/>
      <c r="F658" s="75"/>
      <c r="H658" s="75"/>
    </row>
    <row r="659" spans="1:8" x14ac:dyDescent="0.3">
      <c r="A659" s="10"/>
      <c r="B659" s="128"/>
      <c r="C659" s="128"/>
      <c r="D659" s="128"/>
      <c r="E659" s="128"/>
      <c r="F659" s="75"/>
      <c r="H659" s="75"/>
    </row>
    <row r="660" spans="1:8" x14ac:dyDescent="0.3">
      <c r="A660" s="10"/>
      <c r="B660" s="128"/>
      <c r="C660" s="128"/>
      <c r="D660" s="128"/>
      <c r="E660" s="128"/>
      <c r="F660" s="75"/>
      <c r="H660" s="75"/>
    </row>
    <row r="661" spans="1:8" x14ac:dyDescent="0.3">
      <c r="A661" s="10"/>
      <c r="B661" s="128"/>
      <c r="C661" s="128"/>
      <c r="D661" s="128"/>
      <c r="E661" s="128"/>
      <c r="F661" s="75"/>
      <c r="H661" s="75"/>
    </row>
    <row r="662" spans="1:8" x14ac:dyDescent="0.3">
      <c r="A662" s="10"/>
      <c r="B662" s="128"/>
      <c r="C662" s="128"/>
      <c r="D662" s="128"/>
      <c r="E662" s="128"/>
      <c r="F662" s="75"/>
      <c r="H662" s="75"/>
    </row>
    <row r="663" spans="1:8" x14ac:dyDescent="0.3">
      <c r="A663" s="10"/>
      <c r="B663" s="128"/>
      <c r="C663" s="128"/>
      <c r="D663" s="128"/>
      <c r="E663" s="128"/>
      <c r="F663" s="75"/>
      <c r="H663" s="75"/>
    </row>
    <row r="664" spans="1:8" x14ac:dyDescent="0.3">
      <c r="A664" s="10"/>
      <c r="B664" s="128"/>
      <c r="C664" s="128"/>
      <c r="D664" s="128"/>
      <c r="E664" s="128"/>
      <c r="F664" s="75"/>
      <c r="H664" s="75"/>
    </row>
    <row r="665" spans="1:8" x14ac:dyDescent="0.3">
      <c r="A665" s="10"/>
      <c r="B665" s="128"/>
      <c r="C665" s="128"/>
      <c r="D665" s="128"/>
      <c r="E665" s="128"/>
      <c r="F665" s="75"/>
      <c r="H665" s="75"/>
    </row>
    <row r="666" spans="1:8" x14ac:dyDescent="0.3">
      <c r="A666" s="10"/>
      <c r="B666" s="128"/>
      <c r="C666" s="128"/>
      <c r="D666" s="128"/>
      <c r="E666" s="128"/>
      <c r="F666" s="75"/>
      <c r="H666" s="75"/>
    </row>
    <row r="667" spans="1:8" x14ac:dyDescent="0.3">
      <c r="A667" s="10"/>
      <c r="B667" s="128"/>
      <c r="C667" s="128"/>
      <c r="D667" s="128"/>
      <c r="E667" s="128"/>
      <c r="F667" s="75"/>
      <c r="H667" s="75"/>
    </row>
    <row r="668" spans="1:8" x14ac:dyDescent="0.3">
      <c r="A668" s="10"/>
      <c r="B668" s="128"/>
      <c r="C668" s="128"/>
      <c r="D668" s="128"/>
      <c r="E668" s="128"/>
      <c r="F668" s="75"/>
      <c r="H668" s="75"/>
    </row>
    <row r="669" spans="1:8" x14ac:dyDescent="0.3">
      <c r="A669" s="10"/>
      <c r="B669" s="128"/>
      <c r="C669" s="128"/>
      <c r="D669" s="128"/>
      <c r="E669" s="128"/>
      <c r="F669" s="75"/>
      <c r="H669" s="75"/>
    </row>
    <row r="670" spans="1:8" x14ac:dyDescent="0.3">
      <c r="A670" s="10"/>
      <c r="B670" s="128"/>
      <c r="C670" s="128"/>
      <c r="D670" s="128"/>
      <c r="E670" s="128"/>
      <c r="F670" s="75"/>
      <c r="H670" s="75"/>
    </row>
    <row r="671" spans="1:8" x14ac:dyDescent="0.3">
      <c r="A671" s="10"/>
      <c r="B671" s="128"/>
      <c r="C671" s="128"/>
      <c r="D671" s="128"/>
      <c r="E671" s="128"/>
      <c r="F671" s="75"/>
      <c r="H671" s="75"/>
    </row>
    <row r="672" spans="1:8" x14ac:dyDescent="0.3">
      <c r="A672" s="10"/>
      <c r="B672" s="128"/>
      <c r="C672" s="128"/>
      <c r="D672" s="128"/>
      <c r="E672" s="128"/>
      <c r="F672" s="75"/>
      <c r="H672" s="75"/>
    </row>
    <row r="673" spans="1:8" x14ac:dyDescent="0.3">
      <c r="A673" s="10"/>
      <c r="B673" s="128"/>
      <c r="C673" s="128"/>
      <c r="D673" s="128"/>
      <c r="E673" s="128"/>
      <c r="F673" s="75"/>
      <c r="H673" s="75"/>
    </row>
    <row r="674" spans="1:8" x14ac:dyDescent="0.3">
      <c r="A674" s="10"/>
      <c r="B674" s="128"/>
      <c r="C674" s="128"/>
      <c r="D674" s="128"/>
      <c r="E674" s="128"/>
      <c r="F674" s="75"/>
      <c r="H674" s="75"/>
    </row>
    <row r="675" spans="1:8" x14ac:dyDescent="0.3">
      <c r="A675" s="10"/>
      <c r="B675" s="128"/>
      <c r="C675" s="128"/>
      <c r="D675" s="128"/>
      <c r="E675" s="128"/>
      <c r="F675" s="75"/>
      <c r="H675" s="75"/>
    </row>
    <row r="676" spans="1:8" x14ac:dyDescent="0.3">
      <c r="A676" s="10"/>
      <c r="B676" s="128"/>
      <c r="C676" s="128"/>
      <c r="D676" s="128"/>
      <c r="E676" s="128"/>
      <c r="F676" s="75"/>
      <c r="H676" s="75"/>
    </row>
    <row r="677" spans="1:8" x14ac:dyDescent="0.3">
      <c r="A677" s="10"/>
      <c r="B677" s="128"/>
      <c r="C677" s="128"/>
      <c r="D677" s="128"/>
      <c r="E677" s="128"/>
      <c r="F677" s="75"/>
      <c r="H677" s="75"/>
    </row>
    <row r="678" spans="1:8" x14ac:dyDescent="0.3">
      <c r="A678" s="10"/>
      <c r="B678" s="128"/>
      <c r="C678" s="128"/>
      <c r="D678" s="128"/>
      <c r="E678" s="128"/>
      <c r="F678" s="75"/>
      <c r="H678" s="75"/>
    </row>
    <row r="679" spans="1:8" x14ac:dyDescent="0.3">
      <c r="A679" s="10"/>
      <c r="B679" s="128"/>
      <c r="C679" s="128"/>
      <c r="D679" s="128"/>
      <c r="E679" s="128"/>
      <c r="F679" s="75"/>
      <c r="H679" s="75"/>
    </row>
    <row r="680" spans="1:8" x14ac:dyDescent="0.3">
      <c r="A680" s="10"/>
      <c r="B680" s="128"/>
      <c r="C680" s="128"/>
      <c r="D680" s="128"/>
      <c r="E680" s="128"/>
      <c r="F680" s="75"/>
      <c r="H680" s="75"/>
    </row>
    <row r="681" spans="1:8" x14ac:dyDescent="0.3">
      <c r="A681" s="10"/>
      <c r="B681" s="128"/>
      <c r="C681" s="128"/>
      <c r="D681" s="128"/>
      <c r="E681" s="128"/>
      <c r="F681" s="75"/>
      <c r="H681" s="75"/>
    </row>
    <row r="682" spans="1:8" x14ac:dyDescent="0.3">
      <c r="A682" s="10"/>
      <c r="B682" s="128"/>
      <c r="C682" s="128"/>
      <c r="D682" s="128"/>
      <c r="E682" s="128"/>
      <c r="F682" s="75"/>
      <c r="H682" s="75"/>
    </row>
    <row r="683" spans="1:8" x14ac:dyDescent="0.3">
      <c r="A683" s="10"/>
      <c r="B683" s="128"/>
      <c r="C683" s="128"/>
      <c r="D683" s="128"/>
      <c r="E683" s="128"/>
      <c r="F683" s="75"/>
      <c r="H683" s="75"/>
    </row>
    <row r="684" spans="1:8" x14ac:dyDescent="0.3">
      <c r="A684" s="10"/>
      <c r="B684" s="128"/>
      <c r="C684" s="128"/>
      <c r="D684" s="128"/>
      <c r="E684" s="128"/>
      <c r="F684" s="75"/>
      <c r="H684" s="75"/>
    </row>
    <row r="685" spans="1:8" x14ac:dyDescent="0.3">
      <c r="A685" s="10"/>
      <c r="B685" s="128"/>
      <c r="C685" s="128"/>
      <c r="D685" s="128"/>
      <c r="E685" s="128"/>
      <c r="F685" s="75"/>
      <c r="H685" s="75"/>
    </row>
    <row r="686" spans="1:8" x14ac:dyDescent="0.3">
      <c r="A686" s="10"/>
      <c r="B686" s="128"/>
      <c r="C686" s="128"/>
      <c r="D686" s="128"/>
      <c r="E686" s="128"/>
      <c r="F686" s="75"/>
      <c r="H686" s="75"/>
    </row>
    <row r="687" spans="1:8" x14ac:dyDescent="0.3">
      <c r="A687" s="10"/>
      <c r="B687" s="128"/>
      <c r="C687" s="128"/>
      <c r="D687" s="128"/>
      <c r="E687" s="128"/>
      <c r="F687" s="75"/>
      <c r="H687" s="75"/>
    </row>
    <row r="688" spans="1:8" x14ac:dyDescent="0.3">
      <c r="A688" s="10"/>
      <c r="B688" s="128"/>
      <c r="C688" s="128"/>
      <c r="D688" s="128"/>
      <c r="E688" s="128"/>
      <c r="F688" s="75"/>
      <c r="H688" s="75"/>
    </row>
    <row r="689" spans="1:8" x14ac:dyDescent="0.3">
      <c r="A689" s="10"/>
      <c r="B689" s="128"/>
      <c r="C689" s="128"/>
      <c r="D689" s="128"/>
      <c r="E689" s="128"/>
      <c r="F689" s="75"/>
      <c r="H689" s="75"/>
    </row>
    <row r="690" spans="1:8" x14ac:dyDescent="0.3">
      <c r="A690" s="10"/>
      <c r="B690" s="128"/>
      <c r="C690" s="128"/>
      <c r="D690" s="128"/>
      <c r="E690" s="128"/>
      <c r="F690" s="75"/>
      <c r="H690" s="75"/>
    </row>
    <row r="691" spans="1:8" x14ac:dyDescent="0.3">
      <c r="A691" s="10"/>
      <c r="B691" s="128"/>
      <c r="C691" s="128"/>
      <c r="D691" s="128"/>
      <c r="E691" s="128"/>
      <c r="F691" s="75"/>
      <c r="H691" s="75"/>
    </row>
    <row r="692" spans="1:8" x14ac:dyDescent="0.3">
      <c r="A692" s="10"/>
      <c r="B692" s="128"/>
      <c r="C692" s="128"/>
      <c r="D692" s="128"/>
      <c r="E692" s="128"/>
      <c r="F692" s="75"/>
      <c r="H692" s="75"/>
    </row>
    <row r="693" spans="1:8" x14ac:dyDescent="0.3">
      <c r="A693" s="10"/>
      <c r="B693" s="128"/>
      <c r="C693" s="128"/>
      <c r="D693" s="128"/>
      <c r="E693" s="128"/>
      <c r="F693" s="75"/>
      <c r="H693" s="75"/>
    </row>
    <row r="694" spans="1:8" x14ac:dyDescent="0.3">
      <c r="A694" s="10"/>
      <c r="B694" s="128"/>
      <c r="C694" s="128"/>
      <c r="D694" s="128"/>
      <c r="E694" s="128"/>
      <c r="F694" s="75"/>
      <c r="H694" s="75"/>
    </row>
    <row r="695" spans="1:8" x14ac:dyDescent="0.3">
      <c r="A695" s="10"/>
      <c r="B695" s="128"/>
      <c r="C695" s="128"/>
      <c r="D695" s="128"/>
      <c r="E695" s="128"/>
      <c r="F695" s="75"/>
      <c r="H695" s="75"/>
    </row>
    <row r="696" spans="1:8" x14ac:dyDescent="0.3">
      <c r="A696" s="10"/>
      <c r="B696" s="128"/>
      <c r="C696" s="128"/>
      <c r="D696" s="128"/>
      <c r="E696" s="128"/>
      <c r="F696" s="75"/>
      <c r="H696" s="75"/>
    </row>
    <row r="697" spans="1:8" x14ac:dyDescent="0.3">
      <c r="A697" s="10"/>
      <c r="B697" s="128"/>
      <c r="C697" s="128"/>
      <c r="D697" s="128"/>
      <c r="E697" s="128"/>
      <c r="F697" s="75"/>
      <c r="H697" s="75"/>
    </row>
    <row r="698" spans="1:8" x14ac:dyDescent="0.3">
      <c r="A698" s="10"/>
      <c r="B698" s="128"/>
      <c r="C698" s="128"/>
      <c r="D698" s="128"/>
      <c r="E698" s="128"/>
      <c r="F698" s="75"/>
      <c r="H698" s="75"/>
    </row>
    <row r="699" spans="1:8" x14ac:dyDescent="0.3">
      <c r="A699" s="10"/>
      <c r="B699" s="128"/>
      <c r="C699" s="128"/>
      <c r="D699" s="128"/>
      <c r="E699" s="128"/>
      <c r="F699" s="75"/>
      <c r="H699" s="75"/>
    </row>
    <row r="700" spans="1:8" x14ac:dyDescent="0.3">
      <c r="A700" s="10"/>
      <c r="B700" s="128"/>
      <c r="C700" s="128"/>
      <c r="D700" s="128"/>
      <c r="E700" s="128"/>
      <c r="F700" s="75"/>
      <c r="H700" s="75"/>
    </row>
    <row r="701" spans="1:8" x14ac:dyDescent="0.3">
      <c r="A701" s="10"/>
      <c r="B701" s="128"/>
      <c r="C701" s="128"/>
      <c r="D701" s="128"/>
      <c r="E701" s="128"/>
      <c r="F701" s="75"/>
      <c r="H701" s="75"/>
    </row>
    <row r="702" spans="1:8" x14ac:dyDescent="0.3">
      <c r="A702" s="10"/>
      <c r="B702" s="128"/>
      <c r="C702" s="128"/>
      <c r="D702" s="128"/>
      <c r="E702" s="128"/>
      <c r="F702" s="75"/>
      <c r="H702" s="75"/>
    </row>
    <row r="703" spans="1:8" x14ac:dyDescent="0.3">
      <c r="A703" s="10"/>
      <c r="B703" s="128"/>
      <c r="C703" s="128"/>
      <c r="D703" s="128"/>
      <c r="E703" s="128"/>
      <c r="F703" s="75"/>
      <c r="H703" s="75"/>
    </row>
    <row r="704" spans="1:8" x14ac:dyDescent="0.3">
      <c r="A704" s="10"/>
      <c r="B704" s="128"/>
      <c r="C704" s="128"/>
      <c r="D704" s="128"/>
      <c r="E704" s="128"/>
      <c r="F704" s="75"/>
      <c r="H704" s="75"/>
    </row>
    <row r="705" spans="1:8" x14ac:dyDescent="0.3">
      <c r="A705" s="10"/>
      <c r="B705" s="128"/>
      <c r="C705" s="128"/>
      <c r="D705" s="128"/>
      <c r="E705" s="128"/>
      <c r="F705" s="75"/>
      <c r="H705" s="75"/>
    </row>
  </sheetData>
  <mergeCells count="16">
    <mergeCell ref="G6:G12"/>
    <mergeCell ref="H6:H12"/>
    <mergeCell ref="G13:G23"/>
    <mergeCell ref="H13:H23"/>
    <mergeCell ref="G24:G35"/>
    <mergeCell ref="H24:H35"/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5F4EF-A2F7-4129-A342-5B058DD6C60F}">
  <dimension ref="A1:M750"/>
  <sheetViews>
    <sheetView showGridLines="0" zoomScale="70" zoomScaleNormal="70" workbookViewId="0">
      <pane ySplit="5" topLeftCell="A118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113</v>
      </c>
      <c r="B3" s="192"/>
      <c r="E3" s="127" t="s">
        <v>1</v>
      </c>
    </row>
    <row r="4" spans="1:9" x14ac:dyDescent="0.3">
      <c r="A4" s="12" t="s">
        <v>2</v>
      </c>
      <c r="B4" s="130">
        <v>45208</v>
      </c>
      <c r="C4" s="130">
        <f>+B4+1</f>
        <v>45209</v>
      </c>
      <c r="D4" s="130">
        <f>C4+1</f>
        <v>45210</v>
      </c>
      <c r="E4" s="130">
        <f>D4+1</f>
        <v>45211</v>
      </c>
      <c r="F4" s="130">
        <f>E4+1</f>
        <v>45212</v>
      </c>
      <c r="G4" s="131">
        <f>F4+1</f>
        <v>45213</v>
      </c>
      <c r="H4" s="130">
        <f>G4+1</f>
        <v>45214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538" t="s">
        <v>23</v>
      </c>
      <c r="H6" s="532" t="s">
        <v>14</v>
      </c>
      <c r="I6" s="17">
        <v>0.14583333333333334</v>
      </c>
    </row>
    <row r="7" spans="1:9" x14ac:dyDescent="0.3">
      <c r="A7" s="18"/>
      <c r="B7" s="136">
        <f>B117-1</f>
        <v>153</v>
      </c>
      <c r="C7" s="136">
        <f>B7+1</f>
        <v>154</v>
      </c>
      <c r="D7" s="136">
        <f>C7+1</f>
        <v>155</v>
      </c>
      <c r="E7" s="136">
        <f>D7+1</f>
        <v>156</v>
      </c>
      <c r="F7" s="136">
        <f>E7+1</f>
        <v>157</v>
      </c>
      <c r="G7" s="539"/>
      <c r="H7" s="533"/>
      <c r="I7" s="20"/>
    </row>
    <row r="8" spans="1:9" x14ac:dyDescent="0.3">
      <c r="A8" s="16">
        <v>0.2673611111111111</v>
      </c>
      <c r="B8" s="135" t="s">
        <v>13</v>
      </c>
      <c r="C8" s="135" t="s">
        <v>13</v>
      </c>
      <c r="D8" s="135" t="s">
        <v>13</v>
      </c>
      <c r="E8" s="135" t="s">
        <v>13</v>
      </c>
      <c r="F8" s="135" t="s">
        <v>13</v>
      </c>
      <c r="G8" s="539"/>
      <c r="H8" s="533"/>
      <c r="I8" s="22"/>
    </row>
    <row r="9" spans="1:9" x14ac:dyDescent="0.3">
      <c r="A9" s="23">
        <v>0.27083333333333331</v>
      </c>
      <c r="G9" s="539"/>
      <c r="H9" s="533"/>
      <c r="I9" s="17">
        <v>0.16666666666666666</v>
      </c>
    </row>
    <row r="10" spans="1:9" x14ac:dyDescent="0.3">
      <c r="A10" s="23">
        <v>0.27430555555555552</v>
      </c>
      <c r="G10" s="539"/>
      <c r="H10" s="534"/>
      <c r="I10" s="20"/>
    </row>
    <row r="11" spans="1:9" x14ac:dyDescent="0.3">
      <c r="A11" s="23">
        <v>0.28819444444444448</v>
      </c>
      <c r="B11" s="136">
        <f>B15-1</f>
        <v>691</v>
      </c>
      <c r="C11" s="136">
        <f>C15-1</f>
        <v>693</v>
      </c>
      <c r="D11" s="144"/>
      <c r="E11" s="136">
        <f>E15-1</f>
        <v>697</v>
      </c>
      <c r="F11" s="136">
        <f>F15-1</f>
        <v>699</v>
      </c>
      <c r="G11" s="539"/>
      <c r="H11" s="532" t="s">
        <v>17</v>
      </c>
      <c r="I11" s="20"/>
    </row>
    <row r="12" spans="1:9" x14ac:dyDescent="0.3">
      <c r="A12" s="23">
        <v>0.2902777777777778</v>
      </c>
      <c r="B12" s="135" t="s">
        <v>13</v>
      </c>
      <c r="C12" s="135" t="s">
        <v>13</v>
      </c>
      <c r="D12" s="136">
        <f>D15-1</f>
        <v>695</v>
      </c>
      <c r="E12" s="135" t="s">
        <v>13</v>
      </c>
      <c r="F12" s="135" t="s">
        <v>13</v>
      </c>
      <c r="G12" s="539"/>
      <c r="H12" s="533"/>
      <c r="I12" s="22"/>
    </row>
    <row r="13" spans="1:9" x14ac:dyDescent="0.3">
      <c r="A13" s="24">
        <v>0.29166666666666669</v>
      </c>
      <c r="D13" s="135" t="s">
        <v>13</v>
      </c>
      <c r="G13" s="540"/>
      <c r="H13" s="533"/>
      <c r="I13" s="17">
        <v>0.1875</v>
      </c>
    </row>
    <row r="14" spans="1:9" x14ac:dyDescent="0.3">
      <c r="A14" s="24">
        <v>0.29305555555555557</v>
      </c>
      <c r="D14" s="137"/>
      <c r="G14" s="529" t="s">
        <v>16</v>
      </c>
      <c r="H14" s="533"/>
      <c r="I14" s="20"/>
    </row>
    <row r="15" spans="1:9" x14ac:dyDescent="0.3">
      <c r="A15" s="24"/>
      <c r="B15" s="136">
        <f>B123-1</f>
        <v>692</v>
      </c>
      <c r="C15" s="136">
        <f>C122-1</f>
        <v>694</v>
      </c>
      <c r="D15" s="144">
        <f>D123-1</f>
        <v>696</v>
      </c>
      <c r="E15" s="136">
        <f>E123-1</f>
        <v>698</v>
      </c>
      <c r="F15" s="136">
        <f>F121-1</f>
        <v>700</v>
      </c>
      <c r="G15" s="530"/>
      <c r="H15" s="533"/>
      <c r="I15" s="20"/>
    </row>
    <row r="16" spans="1:9" x14ac:dyDescent="0.3">
      <c r="A16" s="26">
        <v>0.30902777777777779</v>
      </c>
      <c r="B16" s="140" t="s">
        <v>16</v>
      </c>
      <c r="C16" s="140" t="s">
        <v>16</v>
      </c>
      <c r="D16" s="140" t="s">
        <v>16</v>
      </c>
      <c r="E16" s="140" t="s">
        <v>16</v>
      </c>
      <c r="F16" s="140" t="s">
        <v>16</v>
      </c>
      <c r="G16" s="530"/>
      <c r="H16" s="533"/>
      <c r="I16" s="22"/>
    </row>
    <row r="17" spans="1:9" x14ac:dyDescent="0.3">
      <c r="A17" s="27">
        <v>0.3125</v>
      </c>
      <c r="G17" s="530"/>
      <c r="H17" s="533"/>
      <c r="I17" s="17">
        <v>0.20833333333333334</v>
      </c>
    </row>
    <row r="18" spans="1:9" x14ac:dyDescent="0.3">
      <c r="A18" s="18">
        <v>0.31597222222222221</v>
      </c>
      <c r="C18" s="144"/>
      <c r="D18" s="144"/>
      <c r="E18" s="144"/>
      <c r="F18" s="144"/>
      <c r="G18" s="530"/>
      <c r="H18" s="533"/>
      <c r="I18" s="20"/>
    </row>
    <row r="19" spans="1:9" x14ac:dyDescent="0.3">
      <c r="A19" s="27">
        <v>0.31944444444444448</v>
      </c>
      <c r="B19" s="136">
        <f>B100-1</f>
        <v>97</v>
      </c>
      <c r="C19" s="136">
        <f>B19+1</f>
        <v>98</v>
      </c>
      <c r="E19" s="136">
        <f>D22+1</f>
        <v>100</v>
      </c>
      <c r="F19" s="136">
        <f>E19+1</f>
        <v>101</v>
      </c>
      <c r="G19" s="530"/>
      <c r="H19" s="533"/>
      <c r="I19" s="22"/>
    </row>
    <row r="20" spans="1:9" x14ac:dyDescent="0.3">
      <c r="A20" s="27">
        <v>0.3298611111111111</v>
      </c>
      <c r="B20" s="141" t="s">
        <v>17</v>
      </c>
      <c r="C20" s="141" t="s">
        <v>17</v>
      </c>
      <c r="E20" s="141" t="s">
        <v>17</v>
      </c>
      <c r="F20" s="141" t="s">
        <v>17</v>
      </c>
      <c r="G20" s="530"/>
      <c r="H20" s="533"/>
      <c r="I20" s="20"/>
    </row>
    <row r="21" spans="1:9" x14ac:dyDescent="0.3">
      <c r="A21" s="23">
        <v>0.33333333333333331</v>
      </c>
      <c r="D21" s="143"/>
      <c r="G21" s="530"/>
      <c r="H21" s="533"/>
      <c r="I21" s="28">
        <v>0.22916666666666666</v>
      </c>
    </row>
    <row r="22" spans="1:9" x14ac:dyDescent="0.3">
      <c r="A22" s="23">
        <v>0.33680555555555558</v>
      </c>
      <c r="B22" s="136">
        <f>B130-1</f>
        <v>173</v>
      </c>
      <c r="C22" s="136">
        <f>C130-1</f>
        <v>174</v>
      </c>
      <c r="D22" s="136">
        <f>C19+1</f>
        <v>99</v>
      </c>
      <c r="E22" s="136">
        <f>E131-1</f>
        <v>176</v>
      </c>
      <c r="F22" s="136">
        <f>F132-1</f>
        <v>177</v>
      </c>
      <c r="G22" s="530"/>
      <c r="H22" s="533"/>
      <c r="I22" s="29"/>
    </row>
    <row r="23" spans="1:9" x14ac:dyDescent="0.3">
      <c r="A23" s="27">
        <v>0.35069444444444442</v>
      </c>
      <c r="B23" s="139" t="s">
        <v>14</v>
      </c>
      <c r="C23" s="139" t="s">
        <v>14</v>
      </c>
      <c r="D23" s="139" t="s">
        <v>14</v>
      </c>
      <c r="E23" s="139" t="s">
        <v>14</v>
      </c>
      <c r="F23" s="139" t="s">
        <v>14</v>
      </c>
      <c r="G23" s="530"/>
      <c r="H23" s="533"/>
      <c r="I23" s="30"/>
    </row>
    <row r="24" spans="1:9" x14ac:dyDescent="0.3">
      <c r="A24" s="27">
        <v>0.3520833333333333</v>
      </c>
      <c r="G24" s="531"/>
      <c r="H24" s="534"/>
      <c r="I24" s="29"/>
    </row>
    <row r="25" spans="1:9" x14ac:dyDescent="0.3">
      <c r="A25" s="16">
        <v>0.35416666666666669</v>
      </c>
      <c r="G25" s="529" t="s">
        <v>12</v>
      </c>
      <c r="H25" s="529" t="s">
        <v>19</v>
      </c>
      <c r="I25" s="28">
        <v>0.25</v>
      </c>
    </row>
    <row r="26" spans="1:9" x14ac:dyDescent="0.3">
      <c r="A26" s="16">
        <v>0.3576388888888889</v>
      </c>
      <c r="C26" s="136">
        <f>C95-1</f>
        <v>605</v>
      </c>
      <c r="G26" s="530"/>
      <c r="H26" s="530"/>
      <c r="I26" s="29"/>
    </row>
    <row r="27" spans="1:9" x14ac:dyDescent="0.3">
      <c r="A27" s="16">
        <v>0.36805555555555558</v>
      </c>
      <c r="C27" s="141" t="s">
        <v>23</v>
      </c>
      <c r="F27" s="136">
        <f>E28+1</f>
        <v>608</v>
      </c>
      <c r="G27" s="530"/>
      <c r="H27" s="530"/>
      <c r="I27" s="29"/>
    </row>
    <row r="28" spans="1:9" x14ac:dyDescent="0.3">
      <c r="A28" s="16">
        <v>0.37152777777777773</v>
      </c>
      <c r="E28" s="136">
        <f>D29+1</f>
        <v>607</v>
      </c>
      <c r="F28" s="141" t="s">
        <v>23</v>
      </c>
      <c r="G28" s="530"/>
      <c r="H28" s="530"/>
      <c r="I28" s="30"/>
    </row>
    <row r="29" spans="1:9" x14ac:dyDescent="0.3">
      <c r="A29" s="18">
        <v>0.37361111111111112</v>
      </c>
      <c r="D29" s="136">
        <f>C26+1</f>
        <v>606</v>
      </c>
      <c r="E29" s="141" t="s">
        <v>23</v>
      </c>
      <c r="G29" s="530"/>
      <c r="H29" s="530"/>
      <c r="I29" s="29"/>
    </row>
    <row r="30" spans="1:9" ht="15.6" customHeight="1" x14ac:dyDescent="0.3">
      <c r="A30" s="16">
        <v>0.375</v>
      </c>
      <c r="B30" s="136">
        <f>B95-1</f>
        <v>604</v>
      </c>
      <c r="D30" s="141" t="s">
        <v>23</v>
      </c>
      <c r="G30" s="530"/>
      <c r="H30" s="530"/>
      <c r="I30" s="28">
        <v>0.27083333333333331</v>
      </c>
    </row>
    <row r="31" spans="1:9" x14ac:dyDescent="0.3">
      <c r="A31" s="16">
        <v>0.37847222222222227</v>
      </c>
      <c r="B31" s="141" t="s">
        <v>23</v>
      </c>
      <c r="D31" s="136">
        <f>D104-1</f>
        <v>172</v>
      </c>
      <c r="E31" s="136">
        <f>E104-1</f>
        <v>173</v>
      </c>
      <c r="G31" s="530"/>
      <c r="H31" s="530"/>
      <c r="I31" s="29"/>
    </row>
    <row r="32" spans="1:9" x14ac:dyDescent="0.3">
      <c r="A32" s="16">
        <v>0.3923611111111111</v>
      </c>
      <c r="B32" s="136">
        <f t="shared" ref="B32" si="0">B106-1</f>
        <v>171</v>
      </c>
      <c r="C32" s="136">
        <f>B106</f>
        <v>172</v>
      </c>
      <c r="D32" s="139" t="s">
        <v>19</v>
      </c>
      <c r="E32" s="139" t="s">
        <v>19</v>
      </c>
      <c r="F32" s="136">
        <f>F104-1</f>
        <v>174</v>
      </c>
      <c r="G32" s="530"/>
      <c r="H32" s="530"/>
      <c r="I32" s="30"/>
    </row>
    <row r="33" spans="1:9" ht="15.6" customHeight="1" x14ac:dyDescent="0.3">
      <c r="A33" s="23">
        <v>0.39583333333333331</v>
      </c>
      <c r="B33" s="139" t="s">
        <v>19</v>
      </c>
      <c r="C33" s="139" t="s">
        <v>19</v>
      </c>
      <c r="F33" s="309" t="s">
        <v>19</v>
      </c>
      <c r="G33" s="530"/>
      <c r="H33" s="530"/>
      <c r="I33" s="28">
        <v>0.29166666666666669</v>
      </c>
    </row>
    <row r="34" spans="1:9" x14ac:dyDescent="0.3">
      <c r="A34" s="23">
        <v>0.40972222222222227</v>
      </c>
      <c r="F34" s="129"/>
      <c r="G34" s="530"/>
      <c r="H34" s="530"/>
      <c r="I34" s="30"/>
    </row>
    <row r="35" spans="1:9" x14ac:dyDescent="0.3">
      <c r="A35" s="23">
        <v>0.41319444444444442</v>
      </c>
      <c r="B35" s="144">
        <f>B38-1</f>
        <v>369</v>
      </c>
      <c r="E35" s="136">
        <f>E38-1</f>
        <v>375</v>
      </c>
      <c r="F35" s="128"/>
      <c r="G35" s="530"/>
      <c r="H35" s="530"/>
      <c r="I35" s="29"/>
    </row>
    <row r="36" spans="1:9" x14ac:dyDescent="0.3">
      <c r="A36" s="23">
        <v>0.4145833333333333</v>
      </c>
      <c r="B36" s="139" t="s">
        <v>19</v>
      </c>
      <c r="C36" s="136">
        <f>C38-1</f>
        <v>371</v>
      </c>
      <c r="D36" s="136">
        <f>D40-1</f>
        <v>373</v>
      </c>
      <c r="E36" s="139" t="s">
        <v>19</v>
      </c>
      <c r="F36" s="166">
        <f>F38-1</f>
        <v>377</v>
      </c>
      <c r="G36" s="530"/>
      <c r="H36" s="530"/>
      <c r="I36" s="29"/>
    </row>
    <row r="37" spans="1:9" ht="15.75" customHeight="1" x14ac:dyDescent="0.3">
      <c r="A37" s="16">
        <v>0.41666666666666669</v>
      </c>
      <c r="C37" s="139" t="s">
        <v>19</v>
      </c>
      <c r="D37" s="139" t="s">
        <v>19</v>
      </c>
      <c r="F37" s="309" t="s">
        <v>19</v>
      </c>
      <c r="G37" s="530"/>
      <c r="H37" s="530"/>
      <c r="I37" s="28">
        <v>0.3125</v>
      </c>
    </row>
    <row r="38" spans="1:9" ht="15.75" customHeight="1" x14ac:dyDescent="0.3">
      <c r="A38" s="27"/>
      <c r="B38" s="136">
        <f>B110-1</f>
        <v>370</v>
      </c>
      <c r="C38" s="136">
        <f>C110-1</f>
        <v>372</v>
      </c>
      <c r="D38" s="144"/>
      <c r="E38" s="136">
        <f>E109-1</f>
        <v>376</v>
      </c>
      <c r="F38" s="153">
        <f>F109-1</f>
        <v>378</v>
      </c>
      <c r="G38" s="530"/>
      <c r="H38" s="530"/>
      <c r="I38" s="28"/>
    </row>
    <row r="39" spans="1:9" x14ac:dyDescent="0.3">
      <c r="A39" s="27">
        <v>0.43402777777777773</v>
      </c>
      <c r="B39" s="141" t="s">
        <v>12</v>
      </c>
      <c r="C39" s="135" t="s">
        <v>12</v>
      </c>
      <c r="D39" s="145"/>
      <c r="E39" s="135" t="s">
        <v>12</v>
      </c>
      <c r="F39" s="135" t="s">
        <v>12</v>
      </c>
      <c r="G39" s="530"/>
      <c r="H39" s="530"/>
      <c r="I39" s="28"/>
    </row>
    <row r="40" spans="1:9" x14ac:dyDescent="0.3">
      <c r="A40" s="27">
        <v>0.43611111111111112</v>
      </c>
      <c r="D40" s="136">
        <f>D109-1</f>
        <v>374</v>
      </c>
      <c r="G40" s="531"/>
      <c r="H40" s="531"/>
      <c r="I40" s="28"/>
    </row>
    <row r="41" spans="1:9" x14ac:dyDescent="0.3">
      <c r="A41" s="23">
        <v>0.4375</v>
      </c>
      <c r="D41" s="137" t="s">
        <v>12</v>
      </c>
      <c r="G41" s="529" t="s">
        <v>13</v>
      </c>
      <c r="H41" s="523" t="s">
        <v>16</v>
      </c>
      <c r="I41" s="28">
        <v>0.33333333333333331</v>
      </c>
    </row>
    <row r="42" spans="1:9" x14ac:dyDescent="0.3">
      <c r="A42" s="23"/>
      <c r="B42" s="136">
        <f>B117-1</f>
        <v>153</v>
      </c>
      <c r="C42" s="136">
        <f>B42+1</f>
        <v>154</v>
      </c>
      <c r="D42" s="144">
        <f>C42+1</f>
        <v>155</v>
      </c>
      <c r="E42" s="136">
        <f>D42+1</f>
        <v>156</v>
      </c>
      <c r="F42" s="136">
        <f>E42+1</f>
        <v>157</v>
      </c>
      <c r="G42" s="530"/>
      <c r="H42" s="524"/>
      <c r="I42" s="29"/>
    </row>
    <row r="43" spans="1:9" x14ac:dyDescent="0.3">
      <c r="A43" s="23">
        <v>0.4548611111111111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530"/>
      <c r="H43" s="524"/>
      <c r="I43" s="29"/>
    </row>
    <row r="44" spans="1:9" x14ac:dyDescent="0.3">
      <c r="A44" s="23">
        <v>0.45694444444444443</v>
      </c>
      <c r="G44" s="530"/>
      <c r="H44" s="524"/>
      <c r="I44" s="29"/>
    </row>
    <row r="45" spans="1:9" x14ac:dyDescent="0.3">
      <c r="A45" s="27">
        <v>0.45833333333333331</v>
      </c>
      <c r="G45" s="530"/>
      <c r="H45" s="524"/>
      <c r="I45" s="28">
        <v>0.35416666666666669</v>
      </c>
    </row>
    <row r="46" spans="1:9" x14ac:dyDescent="0.3">
      <c r="A46" s="27"/>
      <c r="B46" s="136">
        <f>B100-1</f>
        <v>97</v>
      </c>
      <c r="C46" s="136">
        <f>C104-1</f>
        <v>98</v>
      </c>
      <c r="D46" s="137"/>
      <c r="E46" s="137"/>
      <c r="F46" s="136">
        <f>E47+1</f>
        <v>101</v>
      </c>
      <c r="G46" s="530"/>
      <c r="H46" s="524"/>
      <c r="I46" s="29"/>
    </row>
    <row r="47" spans="1:9" x14ac:dyDescent="0.3">
      <c r="A47" s="27">
        <v>0.47569444444444442</v>
      </c>
      <c r="B47" s="135" t="s">
        <v>13</v>
      </c>
      <c r="C47" s="135" t="s">
        <v>13</v>
      </c>
      <c r="E47" s="136">
        <f>D49+1</f>
        <v>100</v>
      </c>
      <c r="F47" s="135" t="s">
        <v>13</v>
      </c>
      <c r="G47" s="530"/>
      <c r="H47" s="524"/>
      <c r="I47" s="30"/>
    </row>
    <row r="48" spans="1:9" x14ac:dyDescent="0.3">
      <c r="A48" s="27">
        <v>0.4770833333333333</v>
      </c>
      <c r="B48" s="137"/>
      <c r="C48" s="137"/>
      <c r="E48" s="135" t="s">
        <v>13</v>
      </c>
      <c r="G48" s="530"/>
      <c r="H48" s="524"/>
      <c r="I48" s="29"/>
    </row>
    <row r="49" spans="1:9" x14ac:dyDescent="0.3">
      <c r="A49" s="27">
        <v>0.47916666666666669</v>
      </c>
      <c r="D49" s="136">
        <f>C46+1</f>
        <v>99</v>
      </c>
      <c r="G49" s="530"/>
      <c r="H49" s="524"/>
      <c r="I49" s="28">
        <v>0.375</v>
      </c>
    </row>
    <row r="50" spans="1:9" x14ac:dyDescent="0.3">
      <c r="A50" s="27">
        <v>0.49652777777777773</v>
      </c>
      <c r="B50" s="136">
        <f>B53-1</f>
        <v>691</v>
      </c>
      <c r="D50" s="135" t="s">
        <v>13</v>
      </c>
      <c r="E50" s="136">
        <f>D54+2</f>
        <v>697</v>
      </c>
      <c r="G50" s="530"/>
      <c r="H50" s="524"/>
      <c r="I50" s="30"/>
    </row>
    <row r="51" spans="1:9" x14ac:dyDescent="0.3">
      <c r="A51" s="27">
        <v>0.49861111111111112</v>
      </c>
      <c r="B51" s="135" t="s">
        <v>13</v>
      </c>
      <c r="C51" s="136">
        <f>B123</f>
        <v>693</v>
      </c>
      <c r="D51" s="154"/>
      <c r="E51" s="135" t="s">
        <v>13</v>
      </c>
      <c r="F51" s="136">
        <f>E50+2</f>
        <v>699</v>
      </c>
      <c r="G51" s="530"/>
      <c r="H51" s="524"/>
      <c r="I51" s="29"/>
    </row>
    <row r="52" spans="1:9" x14ac:dyDescent="0.3">
      <c r="A52" s="23">
        <v>0.5</v>
      </c>
      <c r="C52" s="135" t="s">
        <v>13</v>
      </c>
      <c r="D52" s="154"/>
      <c r="F52" s="165" t="s">
        <v>13</v>
      </c>
      <c r="G52" s="530"/>
      <c r="H52" s="524"/>
      <c r="I52" s="28">
        <v>0.39583333333333331</v>
      </c>
    </row>
    <row r="53" spans="1:9" x14ac:dyDescent="0.3">
      <c r="A53" s="23"/>
      <c r="B53" s="136">
        <f>B123-1</f>
        <v>692</v>
      </c>
      <c r="C53" s="153">
        <f>B125</f>
        <v>694</v>
      </c>
      <c r="D53" s="154"/>
      <c r="E53" s="136">
        <f>D57+2</f>
        <v>698</v>
      </c>
      <c r="F53" s="153">
        <f>E53+2</f>
        <v>700</v>
      </c>
      <c r="G53" s="530"/>
      <c r="H53" s="525"/>
      <c r="I53" s="29"/>
    </row>
    <row r="54" spans="1:9" x14ac:dyDescent="0.3">
      <c r="A54" s="27">
        <v>0.51736111111111105</v>
      </c>
      <c r="B54" s="141" t="s">
        <v>17</v>
      </c>
      <c r="C54" s="141" t="s">
        <v>17</v>
      </c>
      <c r="D54" s="157">
        <f>C51+2</f>
        <v>695</v>
      </c>
      <c r="E54" s="141" t="s">
        <v>17</v>
      </c>
      <c r="F54" s="141" t="s">
        <v>17</v>
      </c>
      <c r="G54" s="556"/>
      <c r="H54" s="141" t="s">
        <v>22</v>
      </c>
      <c r="I54" s="30"/>
    </row>
    <row r="55" spans="1:9" x14ac:dyDescent="0.3">
      <c r="A55" s="27">
        <v>0.51874999999999993</v>
      </c>
      <c r="B55" s="143"/>
      <c r="C55" s="143"/>
      <c r="D55" s="156" t="s">
        <v>13</v>
      </c>
      <c r="G55" s="557"/>
      <c r="H55" s="202"/>
      <c r="I55" s="29"/>
    </row>
    <row r="56" spans="1:9" x14ac:dyDescent="0.3">
      <c r="A56" s="23">
        <v>0.52083333333333337</v>
      </c>
      <c r="D56" s="154"/>
      <c r="G56" s="150" t="s">
        <v>22</v>
      </c>
      <c r="H56" s="127"/>
      <c r="I56" s="28">
        <v>0.41666666666666669</v>
      </c>
    </row>
    <row r="57" spans="1:9" x14ac:dyDescent="0.3">
      <c r="A57" s="23"/>
      <c r="B57" s="142">
        <f>B130-1</f>
        <v>173</v>
      </c>
      <c r="C57" s="142">
        <f>B57+1</f>
        <v>174</v>
      </c>
      <c r="D57" s="157">
        <f>C53+2</f>
        <v>696</v>
      </c>
      <c r="E57" s="142">
        <f>D60+1</f>
        <v>176</v>
      </c>
      <c r="F57" s="142">
        <f>E57+1</f>
        <v>177</v>
      </c>
      <c r="G57" s="151"/>
      <c r="H57" s="137"/>
      <c r="I57" s="29"/>
    </row>
    <row r="58" spans="1:9" x14ac:dyDescent="0.3">
      <c r="A58" s="27">
        <v>0.53819444444444442</v>
      </c>
      <c r="B58" s="141" t="s">
        <v>23</v>
      </c>
      <c r="C58" s="141" t="s">
        <v>23</v>
      </c>
      <c r="D58" s="150" t="s">
        <v>17</v>
      </c>
      <c r="E58" s="141" t="s">
        <v>23</v>
      </c>
      <c r="F58" s="141" t="s">
        <v>23</v>
      </c>
      <c r="G58" s="151"/>
      <c r="H58" s="137"/>
      <c r="I58" s="30"/>
    </row>
    <row r="59" spans="1:9" x14ac:dyDescent="0.3">
      <c r="A59" s="23">
        <v>0.54166666666666663</v>
      </c>
      <c r="G59" s="151"/>
      <c r="H59" s="137"/>
      <c r="I59" s="28">
        <v>0.4375</v>
      </c>
    </row>
    <row r="60" spans="1:9" x14ac:dyDescent="0.3">
      <c r="A60" s="27">
        <v>0.55555555555555558</v>
      </c>
      <c r="B60" s="152"/>
      <c r="C60" s="152"/>
      <c r="D60" s="142">
        <f>C57+1</f>
        <v>175</v>
      </c>
      <c r="E60" s="152"/>
      <c r="F60" s="152"/>
      <c r="G60" s="151"/>
      <c r="H60" s="137"/>
      <c r="I60" s="29"/>
    </row>
    <row r="61" spans="1:9" x14ac:dyDescent="0.3">
      <c r="A61" s="27">
        <v>0.55902777777777779</v>
      </c>
      <c r="B61" s="142">
        <f>B106-1</f>
        <v>171</v>
      </c>
      <c r="C61" s="142">
        <f>B61+1</f>
        <v>172</v>
      </c>
      <c r="D61" s="139" t="s">
        <v>19</v>
      </c>
      <c r="G61" s="154"/>
      <c r="H61" s="127"/>
      <c r="I61" s="29"/>
    </row>
    <row r="62" spans="1:9" ht="15.6" customHeight="1" x14ac:dyDescent="0.3">
      <c r="A62" s="23">
        <v>0.5625</v>
      </c>
      <c r="B62" s="139" t="s">
        <v>19</v>
      </c>
      <c r="C62" s="139" t="s">
        <v>19</v>
      </c>
      <c r="E62" s="142">
        <f>C61+1</f>
        <v>173</v>
      </c>
      <c r="F62" s="142">
        <f>E62+1</f>
        <v>174</v>
      </c>
      <c r="G62" s="154"/>
      <c r="H62" s="127"/>
      <c r="I62" s="28">
        <v>0.45833333333333331</v>
      </c>
    </row>
    <row r="63" spans="1:9" ht="15.6" customHeight="1" x14ac:dyDescent="0.3">
      <c r="A63" s="23">
        <v>0.56388888888888888</v>
      </c>
      <c r="B63" s="144"/>
      <c r="C63" s="144"/>
      <c r="E63" s="139" t="s">
        <v>19</v>
      </c>
      <c r="F63" s="139" t="s">
        <v>19</v>
      </c>
      <c r="G63" s="154"/>
      <c r="H63" s="127"/>
      <c r="I63" s="29"/>
    </row>
    <row r="64" spans="1:9" x14ac:dyDescent="0.3">
      <c r="A64" s="23">
        <v>0.56597222222222221</v>
      </c>
      <c r="G64" s="154"/>
      <c r="H64" s="127"/>
      <c r="I64" s="29"/>
    </row>
    <row r="65" spans="1:13" x14ac:dyDescent="0.3">
      <c r="A65" s="27">
        <v>0.57986111111111105</v>
      </c>
      <c r="B65" s="144">
        <f t="shared" ref="B65" si="1">B70-1</f>
        <v>369</v>
      </c>
      <c r="C65" s="128"/>
      <c r="D65" s="136">
        <f>D70-1</f>
        <v>373</v>
      </c>
      <c r="G65" s="154"/>
      <c r="H65" s="127"/>
      <c r="I65" s="22"/>
    </row>
    <row r="66" spans="1:13" x14ac:dyDescent="0.3">
      <c r="A66" s="23">
        <v>0.58333333333333337</v>
      </c>
      <c r="B66" s="139" t="s">
        <v>19</v>
      </c>
      <c r="C66" s="144">
        <f>C70-1</f>
        <v>371</v>
      </c>
      <c r="D66" s="139" t="s">
        <v>19</v>
      </c>
      <c r="E66" s="136">
        <f>E70-1</f>
        <v>375</v>
      </c>
      <c r="F66" s="136">
        <f>F70-1</f>
        <v>377</v>
      </c>
      <c r="G66" s="154"/>
      <c r="H66" s="127"/>
      <c r="I66" s="29">
        <v>0.47916666666666669</v>
      </c>
    </row>
    <row r="67" spans="1:13" x14ac:dyDescent="0.3">
      <c r="A67" s="23">
        <v>0.58472222222222225</v>
      </c>
      <c r="B67" s="144"/>
      <c r="C67" s="139" t="s">
        <v>19</v>
      </c>
      <c r="D67" s="144"/>
      <c r="E67" s="139" t="s">
        <v>19</v>
      </c>
      <c r="F67" s="139" t="s">
        <v>19</v>
      </c>
      <c r="G67" s="154"/>
      <c r="H67" s="127"/>
      <c r="I67" s="29"/>
    </row>
    <row r="68" spans="1:13" x14ac:dyDescent="0.3">
      <c r="A68" s="23">
        <v>0.58680555555555558</v>
      </c>
      <c r="B68" s="145"/>
      <c r="C68" s="145"/>
      <c r="D68" s="145"/>
      <c r="E68" s="145"/>
      <c r="F68" s="145"/>
      <c r="G68" s="155">
        <f>G127-1</f>
        <v>24</v>
      </c>
      <c r="H68" s="127"/>
      <c r="I68" s="29"/>
    </row>
    <row r="69" spans="1:13" x14ac:dyDescent="0.3">
      <c r="A69" s="23">
        <v>0.59027777777777779</v>
      </c>
      <c r="B69" s="145"/>
      <c r="C69" s="145"/>
      <c r="D69" s="145"/>
      <c r="E69" s="145"/>
      <c r="F69" s="145"/>
      <c r="G69" s="310" t="s">
        <v>183</v>
      </c>
      <c r="H69" s="127"/>
      <c r="I69" s="29"/>
    </row>
    <row r="70" spans="1:13" x14ac:dyDescent="0.3">
      <c r="A70" s="23">
        <v>0.60069444444444442</v>
      </c>
      <c r="B70" s="136">
        <f t="shared" ref="B70:C70" si="2">B110-1</f>
        <v>370</v>
      </c>
      <c r="C70" s="136">
        <f t="shared" si="2"/>
        <v>372</v>
      </c>
      <c r="D70" s="136">
        <f>D109-1</f>
        <v>374</v>
      </c>
      <c r="E70" s="136">
        <f>E109-1</f>
        <v>376</v>
      </c>
      <c r="F70" s="136">
        <f>F109-1</f>
        <v>378</v>
      </c>
      <c r="G70" s="157">
        <v>22</v>
      </c>
      <c r="H70" s="136">
        <f>G68+1</f>
        <v>25</v>
      </c>
      <c r="I70" s="32"/>
    </row>
    <row r="71" spans="1:13" x14ac:dyDescent="0.3">
      <c r="A71" s="23">
        <v>0.60416666666666663</v>
      </c>
      <c r="B71" s="158" t="s">
        <v>24</v>
      </c>
      <c r="C71" s="158" t="s">
        <v>24</v>
      </c>
      <c r="D71" s="158" t="s">
        <v>24</v>
      </c>
      <c r="E71" s="207" t="s">
        <v>24</v>
      </c>
      <c r="F71" s="158" t="s">
        <v>24</v>
      </c>
      <c r="G71" s="158" t="s">
        <v>24</v>
      </c>
      <c r="H71" s="176" t="s">
        <v>24</v>
      </c>
      <c r="I71" s="28">
        <v>0.5</v>
      </c>
    </row>
    <row r="72" spans="1:13" x14ac:dyDescent="0.3">
      <c r="A72" s="27">
        <v>0.60763888888888895</v>
      </c>
      <c r="E72" s="128"/>
      <c r="G72" s="127"/>
      <c r="H72" s="127"/>
      <c r="I72" s="29"/>
    </row>
    <row r="73" spans="1:13" x14ac:dyDescent="0.3">
      <c r="A73" s="18">
        <v>0.625</v>
      </c>
      <c r="E73" s="208" t="s">
        <v>132</v>
      </c>
      <c r="G73" s="127"/>
      <c r="H73" s="127"/>
      <c r="I73" s="28">
        <v>0.52083333333333337</v>
      </c>
    </row>
    <row r="74" spans="1:13" x14ac:dyDescent="0.3">
      <c r="A74" s="23">
        <v>0.64583333333333337</v>
      </c>
      <c r="E74" s="128"/>
      <c r="G74" s="127"/>
      <c r="H74" s="127"/>
      <c r="I74" s="28">
        <v>0.54166666666666663</v>
      </c>
      <c r="J74" s="33"/>
      <c r="M74" s="10" t="s">
        <v>1</v>
      </c>
    </row>
    <row r="75" spans="1:13" x14ac:dyDescent="0.3">
      <c r="A75" s="23">
        <v>0.66666666666666663</v>
      </c>
      <c r="B75" s="196"/>
      <c r="C75" s="164"/>
      <c r="D75" s="164"/>
      <c r="E75" s="164"/>
      <c r="F75" s="160"/>
      <c r="G75" s="160"/>
      <c r="H75" s="160"/>
      <c r="I75" s="28">
        <v>0.5625</v>
      </c>
    </row>
    <row r="76" spans="1:13" x14ac:dyDescent="0.3">
      <c r="A76" s="27">
        <v>0.68055555555555547</v>
      </c>
      <c r="B76" s="196"/>
      <c r="C76" s="164"/>
      <c r="D76" s="164"/>
      <c r="E76" s="135" t="s">
        <v>13</v>
      </c>
      <c r="F76" s="160"/>
      <c r="G76" s="160"/>
      <c r="H76" s="160"/>
      <c r="I76" s="29"/>
    </row>
    <row r="77" spans="1:13" ht="26.25" customHeight="1" x14ac:dyDescent="0.3">
      <c r="A77" s="27">
        <v>0.68402777777777779</v>
      </c>
      <c r="B77" s="164" t="s">
        <v>129</v>
      </c>
      <c r="C77" s="164" t="s">
        <v>130</v>
      </c>
      <c r="D77" s="164" t="s">
        <v>131</v>
      </c>
      <c r="F77" s="164" t="s">
        <v>134</v>
      </c>
      <c r="G77" s="164" t="s">
        <v>135</v>
      </c>
      <c r="H77" s="191" t="s">
        <v>133</v>
      </c>
      <c r="I77" s="30"/>
    </row>
    <row r="78" spans="1:13" x14ac:dyDescent="0.3">
      <c r="A78" s="23">
        <v>0.6875</v>
      </c>
      <c r="G78" s="127"/>
      <c r="H78" s="127"/>
      <c r="I78" s="28">
        <v>0.58333333333333337</v>
      </c>
    </row>
    <row r="79" spans="1:13" x14ac:dyDescent="0.3">
      <c r="A79" s="23">
        <v>0.69097222222222221</v>
      </c>
      <c r="F79" s="199"/>
      <c r="G79" s="127"/>
      <c r="H79" s="127"/>
      <c r="I79" s="29"/>
    </row>
    <row r="80" spans="1:13" x14ac:dyDescent="0.3">
      <c r="A80" s="23">
        <v>0.69444444444444453</v>
      </c>
      <c r="C80" s="199"/>
      <c r="E80" s="154"/>
      <c r="F80" s="135" t="s">
        <v>13</v>
      </c>
      <c r="G80" s="127"/>
      <c r="H80" s="127"/>
      <c r="I80" s="29"/>
    </row>
    <row r="81" spans="1:9" x14ac:dyDescent="0.3">
      <c r="A81" s="23">
        <v>0.69652777777777775</v>
      </c>
      <c r="C81" s="135" t="s">
        <v>13</v>
      </c>
      <c r="E81" s="154"/>
      <c r="G81" s="127"/>
      <c r="H81" s="127"/>
      <c r="I81" s="29"/>
    </row>
    <row r="82" spans="1:9" x14ac:dyDescent="0.3">
      <c r="A82" s="23">
        <v>0.70138888888888884</v>
      </c>
      <c r="C82" s="151"/>
      <c r="E82" s="154"/>
      <c r="F82" s="154"/>
      <c r="G82" s="135" t="s">
        <v>13</v>
      </c>
      <c r="H82" s="127"/>
      <c r="I82" s="29"/>
    </row>
    <row r="83" spans="1:9" x14ac:dyDescent="0.3">
      <c r="A83" s="23">
        <v>0.70486111111111116</v>
      </c>
      <c r="C83" s="151"/>
      <c r="D83" s="135" t="s">
        <v>13</v>
      </c>
      <c r="E83" s="154"/>
      <c r="F83" s="154"/>
      <c r="G83" s="127"/>
      <c r="H83" s="127"/>
      <c r="I83" s="29"/>
    </row>
    <row r="84" spans="1:9" x14ac:dyDescent="0.3">
      <c r="A84" s="23">
        <v>0.70833333333333337</v>
      </c>
      <c r="B84" s="136"/>
      <c r="C84" s="174"/>
      <c r="D84" s="144"/>
      <c r="E84" s="174"/>
      <c r="F84" s="174"/>
      <c r="G84" s="144"/>
      <c r="H84" s="135" t="s">
        <v>13</v>
      </c>
      <c r="I84" s="30"/>
    </row>
    <row r="85" spans="1:9" x14ac:dyDescent="0.3">
      <c r="A85" s="23">
        <v>0.71319444444444446</v>
      </c>
      <c r="B85" s="135" t="s">
        <v>13</v>
      </c>
      <c r="C85" s="174"/>
      <c r="D85" s="144"/>
      <c r="E85" s="174"/>
      <c r="F85" s="174"/>
      <c r="G85" s="144"/>
      <c r="H85" s="144"/>
      <c r="I85" s="29"/>
    </row>
    <row r="86" spans="1:9" x14ac:dyDescent="0.3">
      <c r="A86" s="23">
        <v>0.71527777777777779</v>
      </c>
      <c r="B86" s="145"/>
      <c r="C86" s="170"/>
      <c r="D86" s="145"/>
      <c r="E86" s="170"/>
      <c r="F86" s="170"/>
      <c r="G86" s="145"/>
      <c r="H86" s="145"/>
      <c r="I86" s="28">
        <v>0.60416666666666663</v>
      </c>
    </row>
    <row r="87" spans="1:9" x14ac:dyDescent="0.3">
      <c r="A87" s="23">
        <v>0.72013888888888899</v>
      </c>
      <c r="B87" s="145"/>
      <c r="C87" s="170"/>
      <c r="D87" s="145"/>
      <c r="E87" s="170"/>
      <c r="F87" s="170"/>
      <c r="G87" s="127"/>
      <c r="H87" s="145"/>
      <c r="I87" s="29"/>
    </row>
    <row r="88" spans="1:9" x14ac:dyDescent="0.3">
      <c r="A88" s="23">
        <v>0.72222222222222221</v>
      </c>
      <c r="C88" s="154"/>
      <c r="E88" s="154"/>
      <c r="F88" s="154"/>
      <c r="G88" s="127"/>
      <c r="H88" s="127"/>
      <c r="I88" s="29"/>
    </row>
    <row r="89" spans="1:9" x14ac:dyDescent="0.3">
      <c r="A89" s="23">
        <v>0.72569444444444453</v>
      </c>
      <c r="B89" s="172"/>
      <c r="C89" s="171"/>
      <c r="D89" s="172"/>
      <c r="E89" s="171"/>
      <c r="F89" s="171"/>
      <c r="G89" s="172"/>
      <c r="H89" s="172"/>
      <c r="I89" s="29"/>
    </row>
    <row r="90" spans="1:9" x14ac:dyDescent="0.3">
      <c r="A90" s="27">
        <v>0.72916666666666663</v>
      </c>
      <c r="C90" s="154"/>
      <c r="E90" s="154"/>
      <c r="F90" s="154"/>
      <c r="G90" s="127"/>
      <c r="H90" s="127"/>
      <c r="I90" s="28">
        <v>0.625</v>
      </c>
    </row>
    <row r="91" spans="1:9" x14ac:dyDescent="0.3">
      <c r="A91" s="27">
        <v>0.73263888888888884</v>
      </c>
      <c r="B91" s="206"/>
      <c r="C91" s="173"/>
      <c r="D91" s="206"/>
      <c r="E91" s="173"/>
      <c r="F91" s="173"/>
      <c r="G91" s="144"/>
      <c r="H91" s="144"/>
      <c r="I91" s="29"/>
    </row>
    <row r="92" spans="1:9" x14ac:dyDescent="0.3">
      <c r="A92" s="27">
        <v>0.74652777777777779</v>
      </c>
      <c r="B92" s="144"/>
      <c r="C92" s="174"/>
      <c r="D92" s="144"/>
      <c r="E92" s="174"/>
      <c r="F92" s="174"/>
      <c r="G92" s="136">
        <f>F125</f>
        <v>702</v>
      </c>
      <c r="H92" s="164"/>
      <c r="I92" s="29"/>
    </row>
    <row r="93" spans="1:9" x14ac:dyDescent="0.3">
      <c r="A93" s="27">
        <v>0.74791666666666667</v>
      </c>
      <c r="B93" s="136">
        <f t="shared" ref="B93:E93" si="3">B123-1</f>
        <v>692</v>
      </c>
      <c r="C93" s="157">
        <f>C122-1</f>
        <v>694</v>
      </c>
      <c r="D93" s="144">
        <f t="shared" si="3"/>
        <v>696</v>
      </c>
      <c r="E93" s="174">
        <f t="shared" si="3"/>
        <v>698</v>
      </c>
      <c r="F93" s="157">
        <f>F121-1</f>
        <v>700</v>
      </c>
      <c r="G93" s="218" t="s">
        <v>29</v>
      </c>
      <c r="H93" s="136">
        <f>F125</f>
        <v>702</v>
      </c>
      <c r="I93" s="30"/>
    </row>
    <row r="94" spans="1:9" x14ac:dyDescent="0.3">
      <c r="A94" s="23">
        <v>0.75</v>
      </c>
      <c r="B94" s="176" t="s">
        <v>29</v>
      </c>
      <c r="C94" s="218" t="s">
        <v>29</v>
      </c>
      <c r="D94" s="218" t="s">
        <v>29</v>
      </c>
      <c r="E94" s="158" t="s">
        <v>29</v>
      </c>
      <c r="F94" s="182" t="s">
        <v>29</v>
      </c>
      <c r="G94" s="127"/>
      <c r="H94" s="176" t="s">
        <v>29</v>
      </c>
      <c r="I94" s="28">
        <v>0.64583333333333337</v>
      </c>
    </row>
    <row r="95" spans="1:9" x14ac:dyDescent="0.3">
      <c r="B95" s="176">
        <f>'WEEK 41'!H91+1</f>
        <v>605</v>
      </c>
      <c r="C95" s="236">
        <f>B95+1</f>
        <v>606</v>
      </c>
      <c r="D95" s="154"/>
      <c r="F95" s="182">
        <f>E97+1</f>
        <v>609</v>
      </c>
      <c r="G95" s="185">
        <f>F95+1</f>
        <v>610</v>
      </c>
      <c r="H95" s="176">
        <f>G95+1</f>
        <v>611</v>
      </c>
      <c r="I95" s="30"/>
    </row>
    <row r="96" spans="1:9" x14ac:dyDescent="0.3">
      <c r="A96" s="23">
        <v>0.76736111111111116</v>
      </c>
      <c r="B96" s="140" t="s">
        <v>16</v>
      </c>
      <c r="C96" s="243" t="s">
        <v>16</v>
      </c>
      <c r="D96" s="286"/>
      <c r="E96" s="196"/>
      <c r="F96" s="140" t="s">
        <v>16</v>
      </c>
      <c r="G96" s="140" t="s">
        <v>16</v>
      </c>
      <c r="H96" s="140" t="s">
        <v>16</v>
      </c>
      <c r="I96" s="29"/>
    </row>
    <row r="97" spans="1:9" x14ac:dyDescent="0.3">
      <c r="A97" s="23"/>
      <c r="B97" s="136">
        <f>B100-1</f>
        <v>97</v>
      </c>
      <c r="C97" s="157">
        <f>B97+1</f>
        <v>98</v>
      </c>
      <c r="D97" s="215">
        <f>C95+1</f>
        <v>607</v>
      </c>
      <c r="E97" s="185">
        <f>D97+1</f>
        <v>608</v>
      </c>
      <c r="F97" s="136">
        <f>F102-1</f>
        <v>101</v>
      </c>
      <c r="G97" s="136">
        <f>G101-1</f>
        <v>102</v>
      </c>
      <c r="H97" s="127"/>
      <c r="I97" s="29"/>
    </row>
    <row r="98" spans="1:9" x14ac:dyDescent="0.3">
      <c r="A98" s="23">
        <v>0.77083333333333337</v>
      </c>
      <c r="B98" s="311" t="s">
        <v>30</v>
      </c>
      <c r="C98" s="177" t="s">
        <v>30</v>
      </c>
      <c r="D98" s="221" t="s">
        <v>30</v>
      </c>
      <c r="E98" s="221" t="s">
        <v>30</v>
      </c>
      <c r="F98" s="177" t="s">
        <v>30</v>
      </c>
      <c r="G98" s="177" t="s">
        <v>30</v>
      </c>
      <c r="H98" s="136">
        <f>H102-1</f>
        <v>103</v>
      </c>
      <c r="I98" s="28">
        <v>0.66666666666666663</v>
      </c>
    </row>
    <row r="99" spans="1:9" x14ac:dyDescent="0.3">
      <c r="A99" s="23">
        <v>0.77222222222222225</v>
      </c>
      <c r="B99" s="237"/>
      <c r="C99" s="162"/>
      <c r="D99" s="221"/>
      <c r="E99" s="221"/>
      <c r="F99" s="221"/>
      <c r="G99" s="162"/>
      <c r="H99" s="177" t="s">
        <v>30</v>
      </c>
      <c r="I99" s="29"/>
    </row>
    <row r="100" spans="1:9" x14ac:dyDescent="0.3">
      <c r="A100" s="23"/>
      <c r="B100" s="236">
        <f>'WEEK 41'!H95+1</f>
        <v>98</v>
      </c>
      <c r="C100" s="162"/>
      <c r="D100" s="221"/>
      <c r="E100" s="221"/>
      <c r="F100" s="221"/>
      <c r="G100" s="127"/>
      <c r="H100" s="162"/>
      <c r="I100" s="29"/>
    </row>
    <row r="101" spans="1:9" x14ac:dyDescent="0.3">
      <c r="A101" s="23">
        <v>0.78819444444444453</v>
      </c>
      <c r="B101" s="150" t="s">
        <v>23</v>
      </c>
      <c r="C101" s="137"/>
      <c r="D101" s="182">
        <f>C104+1</f>
        <v>100</v>
      </c>
      <c r="E101" s="176">
        <f>D101+1</f>
        <v>101</v>
      </c>
      <c r="F101" s="181"/>
      <c r="G101" s="185">
        <f>F102+1</f>
        <v>103</v>
      </c>
      <c r="H101" s="152"/>
      <c r="I101" s="29"/>
    </row>
    <row r="102" spans="1:9" x14ac:dyDescent="0.3">
      <c r="A102" s="23">
        <v>0.7895833333333333</v>
      </c>
      <c r="B102" s="154"/>
      <c r="D102" s="186" t="s">
        <v>39</v>
      </c>
      <c r="E102" s="186" t="s">
        <v>39</v>
      </c>
      <c r="F102" s="236">
        <f>E101+1</f>
        <v>102</v>
      </c>
      <c r="G102" s="186" t="s">
        <v>39</v>
      </c>
      <c r="H102" s="185">
        <f>G101+1</f>
        <v>104</v>
      </c>
      <c r="I102" s="30"/>
    </row>
    <row r="103" spans="1:9" x14ac:dyDescent="0.3">
      <c r="A103" s="27">
        <v>0.79166666666666663</v>
      </c>
      <c r="B103" s="157">
        <f>B106-1</f>
        <v>171</v>
      </c>
      <c r="C103" s="216"/>
      <c r="F103" s="194" t="s">
        <v>39</v>
      </c>
      <c r="G103" s="127"/>
      <c r="H103" s="186" t="s">
        <v>39</v>
      </c>
      <c r="I103" s="28">
        <v>0.6875</v>
      </c>
    </row>
    <row r="104" spans="1:9" x14ac:dyDescent="0.3">
      <c r="A104" s="27">
        <v>0.79513888888888884</v>
      </c>
      <c r="B104" s="194" t="s">
        <v>39</v>
      </c>
      <c r="C104" s="185">
        <f>B100+1</f>
        <v>99</v>
      </c>
      <c r="D104" s="189">
        <f>B106+1</f>
        <v>173</v>
      </c>
      <c r="E104" s="189">
        <f>D104+1</f>
        <v>174</v>
      </c>
      <c r="F104" s="238">
        <f>E104+1</f>
        <v>175</v>
      </c>
      <c r="G104" s="189">
        <f>F104+1</f>
        <v>176</v>
      </c>
      <c r="H104" s="152"/>
      <c r="I104" s="29"/>
    </row>
    <row r="105" spans="1:9" x14ac:dyDescent="0.3">
      <c r="A105" s="35">
        <v>0.80902777777777779</v>
      </c>
      <c r="B105" s="154"/>
      <c r="C105" s="139" t="s">
        <v>19</v>
      </c>
      <c r="D105" s="139" t="s">
        <v>19</v>
      </c>
      <c r="E105" s="139" t="s">
        <v>19</v>
      </c>
      <c r="F105" s="310" t="s">
        <v>19</v>
      </c>
      <c r="G105" s="310" t="s">
        <v>19</v>
      </c>
      <c r="H105" s="152"/>
      <c r="I105" s="30"/>
    </row>
    <row r="106" spans="1:9" x14ac:dyDescent="0.3">
      <c r="A106" s="18"/>
      <c r="B106" s="238">
        <f>'WEEK 41'!H101+1</f>
        <v>172</v>
      </c>
      <c r="C106" s="136">
        <f>C110-1</f>
        <v>372</v>
      </c>
      <c r="D106" s="136">
        <f>D109-1</f>
        <v>374</v>
      </c>
      <c r="E106" s="136">
        <f>E109-1</f>
        <v>376</v>
      </c>
      <c r="F106" s="157">
        <f>F109-1</f>
        <v>378</v>
      </c>
      <c r="G106" s="157">
        <f>G110-1</f>
        <v>380</v>
      </c>
      <c r="H106" s="162">
        <f>G104+1</f>
        <v>177</v>
      </c>
      <c r="I106" s="29"/>
    </row>
    <row r="107" spans="1:9" x14ac:dyDescent="0.3">
      <c r="A107" s="27">
        <v>0.8125</v>
      </c>
      <c r="B107" s="194" t="s">
        <v>32</v>
      </c>
      <c r="C107" s="216" t="s">
        <v>32</v>
      </c>
      <c r="D107" s="186" t="s">
        <v>32</v>
      </c>
      <c r="E107" s="186" t="s">
        <v>32</v>
      </c>
      <c r="F107" s="186" t="s">
        <v>32</v>
      </c>
      <c r="G107" s="186" t="s">
        <v>32</v>
      </c>
      <c r="H107" s="186" t="s">
        <v>36</v>
      </c>
      <c r="I107" s="28">
        <v>0.70833333333333337</v>
      </c>
    </row>
    <row r="108" spans="1:9" x14ac:dyDescent="0.3">
      <c r="A108" s="27"/>
      <c r="B108" s="154"/>
      <c r="G108" s="127"/>
      <c r="H108" s="144"/>
      <c r="I108" s="29"/>
    </row>
    <row r="109" spans="1:9" x14ac:dyDescent="0.3">
      <c r="A109" s="27">
        <v>0.82986111111111116</v>
      </c>
      <c r="B109" s="170"/>
      <c r="C109" s="145"/>
      <c r="D109" s="215">
        <f>C114+1</f>
        <v>375</v>
      </c>
      <c r="E109" s="215">
        <f>D112+1</f>
        <v>377</v>
      </c>
      <c r="F109" s="215">
        <f>E112+1</f>
        <v>379</v>
      </c>
      <c r="G109" s="145"/>
      <c r="H109" s="127"/>
      <c r="I109" s="29"/>
    </row>
    <row r="110" spans="1:9" x14ac:dyDescent="0.3">
      <c r="A110" s="27">
        <v>0.83194444444444438</v>
      </c>
      <c r="B110" s="215">
        <f>'WEEK 41'!H110+1</f>
        <v>371</v>
      </c>
      <c r="C110" s="215">
        <f>B112+1</f>
        <v>373</v>
      </c>
      <c r="D110" s="186" t="s">
        <v>32</v>
      </c>
      <c r="E110" s="186" t="s">
        <v>32</v>
      </c>
      <c r="F110" s="186" t="s">
        <v>32</v>
      </c>
      <c r="G110" s="215">
        <f>F112+1</f>
        <v>381</v>
      </c>
      <c r="H110" s="127"/>
      <c r="I110" s="30"/>
    </row>
    <row r="111" spans="1:9" x14ac:dyDescent="0.3">
      <c r="A111" s="23">
        <v>0.83333333333333337</v>
      </c>
      <c r="B111" s="194" t="s">
        <v>32</v>
      </c>
      <c r="C111" s="186" t="s">
        <v>32</v>
      </c>
      <c r="G111" s="186" t="s">
        <v>32</v>
      </c>
      <c r="H111" s="188"/>
      <c r="I111" s="28">
        <v>0.72916666666666663</v>
      </c>
    </row>
    <row r="112" spans="1:9" x14ac:dyDescent="0.3">
      <c r="A112" s="23">
        <v>0.83680555555555547</v>
      </c>
      <c r="B112" s="215">
        <f>B110+1</f>
        <v>372</v>
      </c>
      <c r="D112" s="185">
        <f>D109+1</f>
        <v>376</v>
      </c>
      <c r="E112" s="185">
        <f>E109+1</f>
        <v>378</v>
      </c>
      <c r="F112" s="185">
        <f>F109+1</f>
        <v>380</v>
      </c>
      <c r="G112" s="127"/>
      <c r="H112" s="127"/>
      <c r="I112" s="29"/>
    </row>
    <row r="113" spans="1:12" x14ac:dyDescent="0.3">
      <c r="A113" s="23">
        <v>0.85069444444444453</v>
      </c>
      <c r="B113" s="135" t="s">
        <v>12</v>
      </c>
      <c r="C113" s="190"/>
      <c r="D113" s="135" t="s">
        <v>12</v>
      </c>
      <c r="E113" s="135" t="s">
        <v>12</v>
      </c>
      <c r="F113" s="135" t="s">
        <v>12</v>
      </c>
      <c r="G113" s="190"/>
      <c r="H113" s="127"/>
      <c r="I113" s="29"/>
    </row>
    <row r="114" spans="1:12" x14ac:dyDescent="0.3">
      <c r="A114" s="27"/>
      <c r="B114" s="136">
        <f>B117-1</f>
        <v>153</v>
      </c>
      <c r="C114" s="215">
        <f>C110+1</f>
        <v>374</v>
      </c>
      <c r="D114" s="136">
        <f>D117-1</f>
        <v>155</v>
      </c>
      <c r="E114" s="136">
        <f>E117-1</f>
        <v>156</v>
      </c>
      <c r="F114" s="136">
        <f>F117-1</f>
        <v>157</v>
      </c>
      <c r="G114" s="215">
        <f t="shared" ref="G114" si="4">G110+1</f>
        <v>382</v>
      </c>
      <c r="H114" s="176"/>
      <c r="I114" s="30"/>
      <c r="L114" s="25"/>
    </row>
    <row r="115" spans="1:12" x14ac:dyDescent="0.3">
      <c r="A115" s="27">
        <v>0.85416666666666663</v>
      </c>
      <c r="B115" s="191" t="s">
        <v>35</v>
      </c>
      <c r="C115" s="191" t="s">
        <v>35</v>
      </c>
      <c r="D115" s="191" t="s">
        <v>35</v>
      </c>
      <c r="E115" s="191" t="s">
        <v>35</v>
      </c>
      <c r="F115" s="312" t="s">
        <v>35</v>
      </c>
      <c r="G115" s="186" t="s">
        <v>36</v>
      </c>
      <c r="H115" s="185">
        <f>G127+1</f>
        <v>26</v>
      </c>
      <c r="I115" s="28">
        <v>0.75</v>
      </c>
      <c r="L115" s="21"/>
    </row>
    <row r="116" spans="1:12" x14ac:dyDescent="0.3">
      <c r="A116" s="27">
        <v>0.8666666666666667</v>
      </c>
      <c r="B116" s="191"/>
      <c r="C116" s="191"/>
      <c r="D116" s="191"/>
      <c r="E116" s="191"/>
      <c r="F116" s="191"/>
      <c r="G116" s="216"/>
      <c r="H116" s="186" t="s">
        <v>36</v>
      </c>
      <c r="I116" s="29"/>
      <c r="L116" s="306"/>
    </row>
    <row r="117" spans="1:12" x14ac:dyDescent="0.3">
      <c r="A117" s="27">
        <v>0.86805555555555547</v>
      </c>
      <c r="B117" s="185">
        <f>'WEEK 41'!F112+1</f>
        <v>154</v>
      </c>
      <c r="C117" s="185">
        <f>B117+1</f>
        <v>155</v>
      </c>
      <c r="D117" s="185">
        <f>C117+1</f>
        <v>156</v>
      </c>
      <c r="E117" s="185">
        <f>D117+1</f>
        <v>157</v>
      </c>
      <c r="F117" s="185">
        <f>E117+1</f>
        <v>158</v>
      </c>
      <c r="G117" s="192"/>
      <c r="H117" s="127"/>
      <c r="I117" s="29"/>
    </row>
    <row r="118" spans="1:12" x14ac:dyDescent="0.3">
      <c r="A118" s="27">
        <v>0.87152777777777779</v>
      </c>
      <c r="B118" s="135" t="s">
        <v>13</v>
      </c>
      <c r="C118" s="135" t="s">
        <v>13</v>
      </c>
      <c r="D118" s="135" t="s">
        <v>13</v>
      </c>
      <c r="E118" s="135" t="s">
        <v>13</v>
      </c>
      <c r="F118" s="135" t="s">
        <v>13</v>
      </c>
      <c r="G118" s="192"/>
      <c r="H118" s="176"/>
      <c r="I118" s="29"/>
    </row>
    <row r="119" spans="1:12" x14ac:dyDescent="0.3">
      <c r="A119" s="36"/>
      <c r="B119" s="136">
        <f>B123-1</f>
        <v>692</v>
      </c>
      <c r="C119" s="136">
        <f>C122-1</f>
        <v>694</v>
      </c>
      <c r="D119" s="136">
        <f>D123-1</f>
        <v>696</v>
      </c>
      <c r="E119" s="136">
        <f>E123-1</f>
        <v>698</v>
      </c>
      <c r="F119" s="136">
        <f>F121-1</f>
        <v>700</v>
      </c>
      <c r="G119" s="176"/>
      <c r="H119" s="176"/>
      <c r="I119" s="29"/>
    </row>
    <row r="120" spans="1:12" ht="15.6" customHeight="1" x14ac:dyDescent="0.3">
      <c r="A120" s="23">
        <v>0.875</v>
      </c>
      <c r="B120" s="152" t="s">
        <v>37</v>
      </c>
      <c r="C120" s="179" t="s">
        <v>37</v>
      </c>
      <c r="D120" s="179" t="s">
        <v>37</v>
      </c>
      <c r="E120" s="179" t="s">
        <v>37</v>
      </c>
      <c r="F120" s="193" t="s">
        <v>37</v>
      </c>
      <c r="G120" s="152"/>
      <c r="H120" s="152"/>
      <c r="I120" s="28">
        <v>0.77083333333333337</v>
      </c>
    </row>
    <row r="121" spans="1:12" ht="15.6" customHeight="1" x14ac:dyDescent="0.3">
      <c r="A121" s="23"/>
      <c r="B121" s="152"/>
      <c r="D121" s="152"/>
      <c r="E121" s="152"/>
      <c r="F121" s="236">
        <f>E123+2</f>
        <v>701</v>
      </c>
      <c r="G121" s="152"/>
      <c r="H121" s="152"/>
      <c r="I121" s="29"/>
    </row>
    <row r="122" spans="1:12" ht="15.6" customHeight="1" x14ac:dyDescent="0.3">
      <c r="A122" s="23">
        <v>0.89236111111111116</v>
      </c>
      <c r="B122" s="152"/>
      <c r="C122" s="185">
        <f>B123+2</f>
        <v>695</v>
      </c>
      <c r="D122" s="152"/>
      <c r="E122" s="152"/>
      <c r="F122" s="179" t="s">
        <v>37</v>
      </c>
      <c r="G122" s="152"/>
      <c r="H122" s="152"/>
      <c r="I122" s="29"/>
    </row>
    <row r="123" spans="1:12" x14ac:dyDescent="0.3">
      <c r="A123" s="23">
        <v>0.89444444444444438</v>
      </c>
      <c r="B123" s="176">
        <f>'WEEK 41'!F120+1</f>
        <v>693</v>
      </c>
      <c r="C123" s="179" t="s">
        <v>37</v>
      </c>
      <c r="D123" s="176">
        <f>C122+2</f>
        <v>697</v>
      </c>
      <c r="E123" s="176">
        <f t="shared" ref="E123" si="5">D123+2</f>
        <v>699</v>
      </c>
      <c r="G123" s="176"/>
      <c r="H123" s="127"/>
      <c r="I123" s="29"/>
    </row>
    <row r="124" spans="1:12" x14ac:dyDescent="0.3">
      <c r="A124" s="23">
        <v>0.89583333333333337</v>
      </c>
      <c r="B124" s="179" t="s">
        <v>37</v>
      </c>
      <c r="D124" s="179" t="s">
        <v>37</v>
      </c>
      <c r="E124" s="179" t="s">
        <v>37</v>
      </c>
      <c r="G124" s="127"/>
      <c r="H124" s="127"/>
      <c r="I124" s="29">
        <v>0.79166666666666663</v>
      </c>
    </row>
    <row r="125" spans="1:12" x14ac:dyDescent="0.3">
      <c r="A125" s="23"/>
      <c r="B125" s="189">
        <f>B123+1</f>
        <v>694</v>
      </c>
      <c r="C125" s="189">
        <f>B125+2</f>
        <v>696</v>
      </c>
      <c r="D125" s="189">
        <f>C125+2</f>
        <v>698</v>
      </c>
      <c r="E125" s="189">
        <f>D125+2</f>
        <v>700</v>
      </c>
      <c r="F125" s="189">
        <f>E125+2</f>
        <v>702</v>
      </c>
      <c r="G125" s="127"/>
      <c r="H125" s="216"/>
      <c r="I125" s="29"/>
    </row>
    <row r="126" spans="1:12" x14ac:dyDescent="0.3">
      <c r="A126" s="23">
        <v>0.91319444444444453</v>
      </c>
      <c r="B126" s="141" t="s">
        <v>17</v>
      </c>
      <c r="C126" s="141" t="s">
        <v>17</v>
      </c>
      <c r="D126" s="141" t="s">
        <v>17</v>
      </c>
      <c r="E126" s="141" t="s">
        <v>17</v>
      </c>
      <c r="F126" s="141" t="s">
        <v>17</v>
      </c>
      <c r="G126" s="162"/>
      <c r="H126" s="187"/>
      <c r="I126" s="29"/>
    </row>
    <row r="127" spans="1:12" x14ac:dyDescent="0.3">
      <c r="A127" s="34"/>
      <c r="B127" s="136">
        <f>B130-1</f>
        <v>173</v>
      </c>
      <c r="C127" s="136">
        <f>C130-1</f>
        <v>174</v>
      </c>
      <c r="D127" s="136">
        <f>D132-1</f>
        <v>175</v>
      </c>
      <c r="E127" s="136">
        <f>E131-1</f>
        <v>176</v>
      </c>
      <c r="G127" s="189">
        <f>'WEEK 41'!H124+1</f>
        <v>25</v>
      </c>
      <c r="H127" s="187"/>
      <c r="I127" s="30"/>
    </row>
    <row r="128" spans="1:12" x14ac:dyDescent="0.3">
      <c r="A128" s="23">
        <v>0.91666666666666663</v>
      </c>
      <c r="B128" s="186" t="s">
        <v>38</v>
      </c>
      <c r="C128" s="186" t="s">
        <v>38</v>
      </c>
      <c r="D128" s="186" t="s">
        <v>38</v>
      </c>
      <c r="E128" s="186" t="s">
        <v>38</v>
      </c>
      <c r="F128" s="136">
        <f>F132-1</f>
        <v>177</v>
      </c>
      <c r="G128" s="139" t="s">
        <v>183</v>
      </c>
      <c r="H128" s="187"/>
      <c r="I128" s="28">
        <v>0.8125</v>
      </c>
    </row>
    <row r="129" spans="1:9" x14ac:dyDescent="0.3">
      <c r="A129" s="23">
        <v>0.91875000000000007</v>
      </c>
      <c r="B129" s="216"/>
      <c r="C129" s="216"/>
      <c r="D129" s="216"/>
      <c r="E129" s="216"/>
      <c r="F129" s="186" t="s">
        <v>38</v>
      </c>
      <c r="G129" s="127"/>
      <c r="H129" s="187"/>
      <c r="I129" s="29"/>
    </row>
    <row r="130" spans="1:9" x14ac:dyDescent="0.3">
      <c r="A130" s="38">
        <v>0.93055555555555547</v>
      </c>
      <c r="B130" s="176">
        <f>'WEEK 41'!F126+1</f>
        <v>174</v>
      </c>
      <c r="C130" s="176">
        <f>B130+1</f>
        <v>175</v>
      </c>
      <c r="D130" s="162"/>
      <c r="E130" s="162"/>
      <c r="F130" s="162"/>
      <c r="G130" s="162"/>
      <c r="H130" s="187"/>
      <c r="I130" s="29"/>
    </row>
    <row r="131" spans="1:9" x14ac:dyDescent="0.3">
      <c r="A131" s="39">
        <v>0.93402777777777779</v>
      </c>
      <c r="B131" s="158" t="s">
        <v>24</v>
      </c>
      <c r="C131" s="158" t="s">
        <v>24</v>
      </c>
      <c r="D131" s="128"/>
      <c r="E131" s="176">
        <f>D132+1</f>
        <v>177</v>
      </c>
      <c r="G131" s="127"/>
      <c r="H131" s="127"/>
      <c r="I131" s="30"/>
    </row>
    <row r="132" spans="1:9" x14ac:dyDescent="0.3">
      <c r="A132" s="39">
        <v>0.93611111111111101</v>
      </c>
      <c r="B132" s="176"/>
      <c r="C132" s="176"/>
      <c r="D132" s="176">
        <f>C130+1</f>
        <v>176</v>
      </c>
      <c r="E132" s="158" t="s">
        <v>24</v>
      </c>
      <c r="F132" s="185">
        <f>E131+1</f>
        <v>178</v>
      </c>
      <c r="G132" s="136">
        <v>23</v>
      </c>
      <c r="H132" s="127"/>
      <c r="I132" s="29"/>
    </row>
    <row r="133" spans="1:9" ht="15.45" customHeight="1" x14ac:dyDescent="0.3">
      <c r="A133" s="23">
        <v>0.9375</v>
      </c>
      <c r="D133" s="158" t="s">
        <v>24</v>
      </c>
      <c r="F133" s="158" t="s">
        <v>24</v>
      </c>
      <c r="G133" s="558" t="s">
        <v>184</v>
      </c>
      <c r="H133" s="162">
        <f>H115+1</f>
        <v>27</v>
      </c>
      <c r="I133" s="28">
        <v>0.83333333333333337</v>
      </c>
    </row>
    <row r="134" spans="1:9" ht="15.45" customHeight="1" x14ac:dyDescent="0.3">
      <c r="A134" s="23">
        <v>0.95138888888888884</v>
      </c>
      <c r="D134" s="176"/>
      <c r="F134" s="176"/>
      <c r="G134" s="559"/>
      <c r="H134" s="158" t="s">
        <v>24</v>
      </c>
      <c r="I134" s="28"/>
    </row>
    <row r="135" spans="1:9" x14ac:dyDescent="0.3">
      <c r="A135" s="23">
        <v>0.95833333333333337</v>
      </c>
      <c r="B135" s="216"/>
      <c r="C135" s="216"/>
      <c r="G135" s="559"/>
      <c r="H135" s="127"/>
      <c r="I135" s="28">
        <v>0.85416666666666663</v>
      </c>
    </row>
    <row r="136" spans="1:9" s="40" customFormat="1" x14ac:dyDescent="0.3">
      <c r="A136" s="18">
        <v>0.97916666666666663</v>
      </c>
      <c r="B136" s="127"/>
      <c r="C136" s="176" t="s">
        <v>158</v>
      </c>
      <c r="D136" s="127"/>
      <c r="E136" s="160"/>
      <c r="F136" s="160"/>
      <c r="G136" s="559"/>
      <c r="H136" s="176"/>
      <c r="I136" s="28">
        <v>0.875</v>
      </c>
    </row>
    <row r="137" spans="1:9" s="40" customFormat="1" x14ac:dyDescent="0.3">
      <c r="A137" s="18">
        <v>0.99861111111111101</v>
      </c>
      <c r="B137" s="127"/>
      <c r="C137" s="127"/>
      <c r="D137" s="127"/>
      <c r="E137" s="160"/>
      <c r="F137" s="160"/>
      <c r="G137" s="310" t="s">
        <v>183</v>
      </c>
      <c r="H137" s="176"/>
      <c r="I137" s="28"/>
    </row>
    <row r="138" spans="1:9" x14ac:dyDescent="0.3">
      <c r="A138" s="23">
        <v>0</v>
      </c>
      <c r="F138" s="176" t="s">
        <v>161</v>
      </c>
      <c r="G138" s="286">
        <v>21</v>
      </c>
      <c r="H138" s="195"/>
      <c r="I138" s="28">
        <v>0.89583333333333337</v>
      </c>
    </row>
    <row r="139" spans="1:9" x14ac:dyDescent="0.3">
      <c r="A139" s="23">
        <v>3.472222222222222E-3</v>
      </c>
      <c r="F139" s="176"/>
      <c r="G139" s="560" t="s">
        <v>12</v>
      </c>
      <c r="H139" s="195"/>
      <c r="I139" s="29"/>
    </row>
    <row r="140" spans="1:9" x14ac:dyDescent="0.3">
      <c r="A140" s="23">
        <v>6.9444444444444441E-3</v>
      </c>
      <c r="B140" s="162" t="s">
        <v>157</v>
      </c>
      <c r="C140" s="128"/>
      <c r="G140" s="561"/>
      <c r="H140" s="195"/>
      <c r="I140" s="29"/>
    </row>
    <row r="141" spans="1:9" x14ac:dyDescent="0.3">
      <c r="A141" s="23">
        <v>1.0416666666666666E-2</v>
      </c>
      <c r="B141" s="160"/>
      <c r="C141" s="160"/>
      <c r="E141" s="160"/>
      <c r="F141" s="160"/>
      <c r="G141" s="561"/>
      <c r="H141" s="197"/>
      <c r="I141" s="30"/>
    </row>
    <row r="142" spans="1:9" x14ac:dyDescent="0.3">
      <c r="A142" s="23">
        <v>1.3888888888888888E-2</v>
      </c>
      <c r="B142" s="219"/>
      <c r="C142" s="139" t="s">
        <v>14</v>
      </c>
      <c r="E142" s="160"/>
      <c r="F142" s="160"/>
      <c r="G142" s="561"/>
      <c r="H142" s="197"/>
      <c r="I142" s="29"/>
    </row>
    <row r="143" spans="1:9" x14ac:dyDescent="0.3">
      <c r="A143" s="23">
        <v>2.0833333333333332E-2</v>
      </c>
      <c r="B143" s="154"/>
      <c r="D143" s="176" t="s">
        <v>159</v>
      </c>
      <c r="E143" s="236" t="s">
        <v>160</v>
      </c>
      <c r="F143" s="139" t="s">
        <v>14</v>
      </c>
      <c r="G143" s="561"/>
      <c r="H143" s="195"/>
      <c r="I143" s="28">
        <v>0.91666666666666663</v>
      </c>
    </row>
    <row r="144" spans="1:9" x14ac:dyDescent="0.3">
      <c r="A144" s="23">
        <v>2.7777777777777776E-2</v>
      </c>
      <c r="B144" s="174"/>
      <c r="C144" s="144"/>
      <c r="E144" s="154"/>
      <c r="G144" s="561"/>
      <c r="H144" s="176" t="s">
        <v>162</v>
      </c>
      <c r="I144" s="29"/>
    </row>
    <row r="145" spans="1:9" x14ac:dyDescent="0.3">
      <c r="A145" s="23">
        <v>2.9861111111111113E-2</v>
      </c>
      <c r="B145" s="310" t="s">
        <v>14</v>
      </c>
      <c r="C145" s="144"/>
      <c r="E145" s="154"/>
      <c r="G145" s="561"/>
      <c r="H145" s="176"/>
      <c r="I145" s="29"/>
    </row>
    <row r="146" spans="1:9" ht="15.6" customHeight="1" x14ac:dyDescent="0.3">
      <c r="A146" s="23">
        <v>3.4722222222222224E-2</v>
      </c>
      <c r="B146" s="154"/>
      <c r="E146" s="154"/>
      <c r="G146" s="561"/>
      <c r="H146" s="127"/>
      <c r="I146" s="29"/>
    </row>
    <row r="147" spans="1:9" x14ac:dyDescent="0.3">
      <c r="A147" s="41">
        <v>3.8194444444444441E-2</v>
      </c>
      <c r="B147" s="154"/>
      <c r="E147" s="154"/>
      <c r="G147" s="561"/>
      <c r="H147" s="195"/>
      <c r="I147" s="30"/>
    </row>
    <row r="148" spans="1:9" x14ac:dyDescent="0.3">
      <c r="A148" s="23">
        <v>4.1666666666666664E-2</v>
      </c>
      <c r="B148" s="154"/>
      <c r="D148" s="144"/>
      <c r="E148" s="151"/>
      <c r="F148" s="137"/>
      <c r="G148" s="561"/>
      <c r="H148" s="195"/>
      <c r="I148" s="28">
        <v>0.9375</v>
      </c>
    </row>
    <row r="149" spans="1:9" x14ac:dyDescent="0.3">
      <c r="A149" s="27">
        <v>4.5138888888888888E-2</v>
      </c>
      <c r="B149" s="151"/>
      <c r="C149" s="137"/>
      <c r="E149" s="174"/>
      <c r="F149" s="144"/>
      <c r="G149" s="561"/>
      <c r="H149" s="195"/>
      <c r="I149" s="30"/>
    </row>
    <row r="150" spans="1:9" x14ac:dyDescent="0.3">
      <c r="A150" s="27">
        <v>5.347222222222222E-2</v>
      </c>
      <c r="B150" s="151"/>
      <c r="C150" s="137"/>
      <c r="D150" s="154"/>
      <c r="E150" s="310" t="s">
        <v>14</v>
      </c>
      <c r="F150" s="144"/>
      <c r="G150" s="561"/>
      <c r="H150" s="195"/>
      <c r="I150" s="29"/>
    </row>
    <row r="151" spans="1:9" x14ac:dyDescent="0.3">
      <c r="A151" s="27">
        <v>5.6944444444444443E-2</v>
      </c>
      <c r="B151" s="154"/>
      <c r="D151" s="240"/>
      <c r="E151" s="174"/>
      <c r="F151" s="144"/>
      <c r="G151" s="561"/>
      <c r="H151" s="195"/>
      <c r="I151" s="29"/>
    </row>
    <row r="152" spans="1:9" x14ac:dyDescent="0.3">
      <c r="A152" s="27">
        <v>5.9027777777777783E-2</v>
      </c>
      <c r="B152" s="174"/>
      <c r="C152" s="144"/>
      <c r="D152" s="310" t="s">
        <v>14</v>
      </c>
      <c r="E152" s="174"/>
      <c r="F152" s="144"/>
      <c r="G152" s="554"/>
      <c r="H152" s="195"/>
      <c r="I152" s="29"/>
    </row>
    <row r="153" spans="1:9" x14ac:dyDescent="0.3">
      <c r="A153" s="23">
        <v>6.25E-2</v>
      </c>
      <c r="B153" s="154"/>
      <c r="D153" s="154"/>
      <c r="E153" s="154"/>
      <c r="G153" s="150" t="s">
        <v>22</v>
      </c>
      <c r="H153" s="143"/>
      <c r="I153" s="28">
        <v>0.95833333333333337</v>
      </c>
    </row>
    <row r="154" spans="1:9" x14ac:dyDescent="0.3">
      <c r="A154" s="27">
        <v>7.2916666666666671E-2</v>
      </c>
      <c r="B154" s="174"/>
      <c r="C154" s="144"/>
      <c r="D154" s="157">
        <f>D97</f>
        <v>607</v>
      </c>
      <c r="E154" s="154"/>
      <c r="F154" s="136">
        <f>F95</f>
        <v>609</v>
      </c>
      <c r="G154" s="224"/>
      <c r="H154" s="143"/>
      <c r="I154" s="30"/>
    </row>
    <row r="155" spans="1:9" x14ac:dyDescent="0.3">
      <c r="A155" s="27">
        <v>7.9861111111111105E-2</v>
      </c>
      <c r="B155" s="157">
        <f>B95</f>
        <v>605</v>
      </c>
      <c r="C155" s="157">
        <f>C95</f>
        <v>606</v>
      </c>
      <c r="D155" s="156" t="s">
        <v>13</v>
      </c>
      <c r="E155" s="154"/>
      <c r="F155" s="135" t="s">
        <v>13</v>
      </c>
      <c r="G155" s="313"/>
      <c r="H155" s="314"/>
      <c r="I155" s="29"/>
    </row>
    <row r="156" spans="1:9" x14ac:dyDescent="0.3">
      <c r="A156" s="18">
        <v>8.3333333333333329E-2</v>
      </c>
      <c r="B156" s="135" t="s">
        <v>13</v>
      </c>
      <c r="C156" s="135" t="s">
        <v>13</v>
      </c>
      <c r="D156" s="154"/>
      <c r="E156" s="157">
        <f>E97</f>
        <v>608</v>
      </c>
      <c r="G156" s="146"/>
      <c r="H156" s="532" t="s">
        <v>12</v>
      </c>
      <c r="I156" s="28">
        <v>0.97916666666666663</v>
      </c>
    </row>
    <row r="157" spans="1:9" x14ac:dyDescent="0.3">
      <c r="A157" s="18">
        <v>8.6805555555555566E-2</v>
      </c>
      <c r="B157" s="137"/>
      <c r="C157" s="137"/>
      <c r="E157" s="156" t="s">
        <v>13</v>
      </c>
      <c r="F157" s="137"/>
      <c r="G157" s="146"/>
      <c r="H157" s="533"/>
      <c r="I157" s="29"/>
    </row>
    <row r="158" spans="1:9" x14ac:dyDescent="0.3">
      <c r="A158" s="27">
        <v>9.375E-2</v>
      </c>
      <c r="E158" s="154"/>
      <c r="G158" s="146"/>
      <c r="H158" s="533"/>
      <c r="I158" s="29"/>
    </row>
    <row r="159" spans="1:9" x14ac:dyDescent="0.3">
      <c r="A159" s="27">
        <v>9.7222222222222224E-2</v>
      </c>
      <c r="E159" s="157">
        <f>D160+2</f>
        <v>699</v>
      </c>
      <c r="F159" s="136">
        <f t="shared" ref="F159" si="6">E159+2</f>
        <v>701</v>
      </c>
      <c r="G159" s="127"/>
      <c r="H159" s="533"/>
      <c r="I159" s="30"/>
    </row>
    <row r="160" spans="1:9" x14ac:dyDescent="0.3">
      <c r="A160" s="27">
        <v>0.10069444444444443</v>
      </c>
      <c r="D160" s="136">
        <f>C161+2</f>
        <v>697</v>
      </c>
      <c r="E160" s="135" t="s">
        <v>13</v>
      </c>
      <c r="F160" s="135" t="s">
        <v>13</v>
      </c>
      <c r="G160" s="127"/>
      <c r="H160" s="533"/>
      <c r="I160" s="29"/>
    </row>
    <row r="161" spans="1:9" x14ac:dyDescent="0.3">
      <c r="A161" s="27">
        <v>0.10277777777777779</v>
      </c>
      <c r="C161" s="136">
        <f>B162+2</f>
        <v>695</v>
      </c>
      <c r="D161" s="135" t="s">
        <v>13</v>
      </c>
      <c r="E161" s="137"/>
      <c r="F161" s="137"/>
      <c r="G161" s="127"/>
      <c r="H161" s="533"/>
      <c r="I161" s="29"/>
    </row>
    <row r="162" spans="1:9" x14ac:dyDescent="0.3">
      <c r="A162" s="23">
        <v>0.10416666666666667</v>
      </c>
      <c r="B162" s="136">
        <f>B123</f>
        <v>693</v>
      </c>
      <c r="C162" s="135" t="s">
        <v>13</v>
      </c>
      <c r="G162" s="127"/>
      <c r="H162" s="533"/>
      <c r="I162" s="28">
        <v>0</v>
      </c>
    </row>
    <row r="163" spans="1:9" x14ac:dyDescent="0.3">
      <c r="A163" s="23">
        <v>0.10625</v>
      </c>
      <c r="B163" s="135" t="s">
        <v>13</v>
      </c>
      <c r="G163" s="127"/>
      <c r="H163" s="533"/>
      <c r="I163" s="28">
        <v>0</v>
      </c>
    </row>
    <row r="164" spans="1:9" x14ac:dyDescent="0.3">
      <c r="A164" s="23">
        <v>0.10902777777777778</v>
      </c>
      <c r="B164" s="137"/>
      <c r="G164" s="127"/>
      <c r="H164" s="533"/>
      <c r="I164" s="29"/>
    </row>
    <row r="165" spans="1:9" x14ac:dyDescent="0.3">
      <c r="A165" s="27">
        <v>0.1111111111111111</v>
      </c>
      <c r="B165" s="137"/>
      <c r="C165" s="136">
        <f>B167+2</f>
        <v>696</v>
      </c>
      <c r="D165" s="136">
        <f>C165+2</f>
        <v>698</v>
      </c>
      <c r="F165" s="136">
        <f>E166+2</f>
        <v>702</v>
      </c>
      <c r="G165" s="127"/>
      <c r="H165" s="533"/>
      <c r="I165" s="29"/>
    </row>
    <row r="166" spans="1:9" x14ac:dyDescent="0.3">
      <c r="A166" s="16">
        <v>0.12152777777777778</v>
      </c>
      <c r="B166" s="128"/>
      <c r="C166" s="140" t="s">
        <v>16</v>
      </c>
      <c r="D166" s="140" t="s">
        <v>16</v>
      </c>
      <c r="E166" s="136">
        <f>D165+2</f>
        <v>700</v>
      </c>
      <c r="F166" s="140" t="s">
        <v>16</v>
      </c>
      <c r="G166" s="242"/>
      <c r="H166" s="533"/>
      <c r="I166" s="30"/>
    </row>
    <row r="167" spans="1:9" x14ac:dyDescent="0.3">
      <c r="A167" s="27">
        <v>0.12361111111111112</v>
      </c>
      <c r="B167" s="157">
        <f>B125</f>
        <v>694</v>
      </c>
      <c r="C167" s="196"/>
      <c r="D167" s="196"/>
      <c r="E167" s="140" t="s">
        <v>16</v>
      </c>
      <c r="G167" s="127"/>
      <c r="H167" s="534"/>
      <c r="I167" s="29"/>
    </row>
    <row r="168" spans="1:9" x14ac:dyDescent="0.3">
      <c r="A168" s="42">
        <v>0.125</v>
      </c>
      <c r="B168" s="243" t="s">
        <v>16</v>
      </c>
      <c r="G168" s="142">
        <f>G127</f>
        <v>25</v>
      </c>
      <c r="H168" s="532" t="s">
        <v>13</v>
      </c>
      <c r="I168" s="28">
        <v>2.0833333333333332E-2</v>
      </c>
    </row>
    <row r="169" spans="1:9" x14ac:dyDescent="0.3">
      <c r="A169" s="42">
        <v>0.12638888888888888</v>
      </c>
      <c r="B169" s="286"/>
      <c r="G169" s="529" t="s">
        <v>19</v>
      </c>
      <c r="H169" s="533"/>
      <c r="I169" s="29"/>
    </row>
    <row r="170" spans="1:9" x14ac:dyDescent="0.3">
      <c r="A170" s="38">
        <v>0.13194444444444445</v>
      </c>
      <c r="B170" s="174">
        <f>B100</f>
        <v>98</v>
      </c>
      <c r="D170" s="136">
        <f>C175+1</f>
        <v>100</v>
      </c>
      <c r="F170" s="136">
        <f>E171+1</f>
        <v>102</v>
      </c>
      <c r="G170" s="530"/>
      <c r="H170" s="533"/>
      <c r="I170" s="30"/>
    </row>
    <row r="171" spans="1:9" x14ac:dyDescent="0.3">
      <c r="A171" s="38">
        <v>0.1423611111111111</v>
      </c>
      <c r="B171" s="150" t="s">
        <v>23</v>
      </c>
      <c r="D171" s="141" t="s">
        <v>23</v>
      </c>
      <c r="E171" s="136">
        <f>D170+1</f>
        <v>101</v>
      </c>
      <c r="F171" s="141" t="s">
        <v>23</v>
      </c>
      <c r="G171" s="530"/>
      <c r="H171" s="533"/>
      <c r="I171" s="29"/>
    </row>
    <row r="172" spans="1:9" x14ac:dyDescent="0.3">
      <c r="A172" s="39">
        <v>0.14444444444444446</v>
      </c>
      <c r="B172" s="154"/>
      <c r="E172" s="141" t="s">
        <v>23</v>
      </c>
      <c r="G172" s="530"/>
      <c r="H172" s="533"/>
      <c r="I172" s="29"/>
    </row>
    <row r="173" spans="1:9" x14ac:dyDescent="0.3">
      <c r="A173" s="23">
        <v>0.14583333333333334</v>
      </c>
      <c r="B173" s="154"/>
      <c r="C173" s="143"/>
      <c r="G173" s="530"/>
      <c r="H173" s="533"/>
      <c r="I173" s="28">
        <v>4.1666666666666664E-2</v>
      </c>
    </row>
    <row r="174" spans="1:9" x14ac:dyDescent="0.3">
      <c r="A174" s="23">
        <v>0.14930555555555555</v>
      </c>
      <c r="B174" s="154"/>
      <c r="G174" s="530"/>
      <c r="H174" s="533"/>
      <c r="I174" s="29"/>
    </row>
    <row r="175" spans="1:9" x14ac:dyDescent="0.3">
      <c r="A175" s="27">
        <v>0.15972222222222224</v>
      </c>
      <c r="B175" s="154"/>
      <c r="C175" s="136">
        <f>B170+1</f>
        <v>99</v>
      </c>
      <c r="D175" s="136">
        <f>D104</f>
        <v>173</v>
      </c>
      <c r="E175" s="136">
        <f>D175+1</f>
        <v>174</v>
      </c>
      <c r="G175" s="530"/>
      <c r="H175" s="533"/>
      <c r="I175" s="30"/>
    </row>
    <row r="176" spans="1:9" x14ac:dyDescent="0.3">
      <c r="A176" s="27">
        <v>0.16319444444444445</v>
      </c>
      <c r="B176" s="157">
        <f>B106</f>
        <v>172</v>
      </c>
      <c r="C176" s="135" t="s">
        <v>12</v>
      </c>
      <c r="D176" s="135" t="s">
        <v>12</v>
      </c>
      <c r="E176" s="135" t="s">
        <v>12</v>
      </c>
      <c r="G176" s="530"/>
      <c r="H176" s="533"/>
      <c r="I176" s="29"/>
    </row>
    <row r="177" spans="1:9" x14ac:dyDescent="0.3">
      <c r="A177" s="23">
        <v>0.16666666666666666</v>
      </c>
      <c r="B177" s="137" t="s">
        <v>12</v>
      </c>
      <c r="F177" s="136">
        <f>E175+1</f>
        <v>175</v>
      </c>
      <c r="G177" s="530"/>
      <c r="H177" s="533"/>
      <c r="I177" s="28">
        <v>6.25E-2</v>
      </c>
    </row>
    <row r="178" spans="1:9" x14ac:dyDescent="0.3">
      <c r="A178" s="23">
        <v>0.17013888888888887</v>
      </c>
      <c r="B178" s="137"/>
      <c r="F178" s="135" t="s">
        <v>12</v>
      </c>
      <c r="G178" s="530"/>
      <c r="H178" s="533"/>
      <c r="I178" s="29"/>
    </row>
    <row r="179" spans="1:9" x14ac:dyDescent="0.3">
      <c r="A179" s="27">
        <v>0.17708333333333334</v>
      </c>
      <c r="B179" s="136">
        <f>B117</f>
        <v>154</v>
      </c>
      <c r="C179" s="136">
        <f>B179+1</f>
        <v>155</v>
      </c>
      <c r="D179" s="136">
        <f>C179+1</f>
        <v>156</v>
      </c>
      <c r="E179" s="136">
        <f>D179+1</f>
        <v>157</v>
      </c>
      <c r="G179" s="530"/>
      <c r="H179" s="534"/>
      <c r="I179" s="29"/>
    </row>
    <row r="180" spans="1:9" x14ac:dyDescent="0.3">
      <c r="A180" s="39">
        <v>0.18402777777777779</v>
      </c>
      <c r="B180" s="139" t="s">
        <v>14</v>
      </c>
      <c r="C180" s="139" t="s">
        <v>14</v>
      </c>
      <c r="D180" s="139" t="s">
        <v>14</v>
      </c>
      <c r="E180" s="144" t="s">
        <v>14</v>
      </c>
      <c r="F180" s="136">
        <f>E179+1</f>
        <v>158</v>
      </c>
      <c r="G180" s="531"/>
      <c r="H180" s="538" t="s">
        <v>14</v>
      </c>
      <c r="I180" s="30"/>
    </row>
    <row r="181" spans="1:9" x14ac:dyDescent="0.3">
      <c r="A181" s="23">
        <v>0.1875</v>
      </c>
      <c r="E181" s="128"/>
      <c r="F181" s="139" t="s">
        <v>14</v>
      </c>
      <c r="G181" s="532" t="s">
        <v>12</v>
      </c>
      <c r="H181" s="539"/>
      <c r="I181" s="28">
        <v>8.3333333333333329E-2</v>
      </c>
    </row>
    <row r="182" spans="1:9" x14ac:dyDescent="0.3">
      <c r="A182" s="23">
        <v>0.19444444444444445</v>
      </c>
      <c r="F182" s="136">
        <f>E183+1</f>
        <v>609</v>
      </c>
      <c r="G182" s="533"/>
      <c r="H182" s="539"/>
      <c r="I182" s="29"/>
    </row>
    <row r="183" spans="1:9" x14ac:dyDescent="0.3">
      <c r="A183" s="27">
        <v>0.20486111111111113</v>
      </c>
      <c r="E183" s="136">
        <f>D185+1</f>
        <v>608</v>
      </c>
      <c r="F183" s="140" t="s">
        <v>19</v>
      </c>
      <c r="G183" s="533"/>
      <c r="H183" s="539"/>
      <c r="I183" s="43"/>
    </row>
    <row r="184" spans="1:9" x14ac:dyDescent="0.3">
      <c r="A184" s="27">
        <v>0.20694444444444446</v>
      </c>
      <c r="C184" s="136">
        <f>B185+1</f>
        <v>606</v>
      </c>
      <c r="E184" s="140" t="s">
        <v>19</v>
      </c>
      <c r="G184" s="533"/>
      <c r="H184" s="539"/>
      <c r="I184" s="297"/>
    </row>
    <row r="185" spans="1:9" x14ac:dyDescent="0.3">
      <c r="A185" s="27">
        <v>0.20833333333333334</v>
      </c>
      <c r="B185" s="136">
        <f>B95</f>
        <v>605</v>
      </c>
      <c r="C185" s="140" t="s">
        <v>19</v>
      </c>
      <c r="D185" s="136">
        <f>C184+1</f>
        <v>607</v>
      </c>
      <c r="G185" s="533"/>
      <c r="H185" s="539"/>
      <c r="I185" s="28">
        <v>0.10416666666666667</v>
      </c>
    </row>
    <row r="186" spans="1:9" x14ac:dyDescent="0.3">
      <c r="A186" s="16">
        <v>0.21180555555555555</v>
      </c>
      <c r="B186" s="140" t="s">
        <v>19</v>
      </c>
      <c r="C186" s="196"/>
      <c r="D186" s="140" t="s">
        <v>19</v>
      </c>
      <c r="E186" s="196"/>
      <c r="F186" s="196"/>
      <c r="G186" s="533"/>
      <c r="H186" s="539"/>
      <c r="I186" s="29"/>
    </row>
    <row r="187" spans="1:9" x14ac:dyDescent="0.3">
      <c r="A187" s="16">
        <v>0.21527777777777779</v>
      </c>
      <c r="B187" s="196"/>
      <c r="C187" s="202"/>
      <c r="D187" s="242"/>
      <c r="E187" s="137"/>
      <c r="F187" s="137"/>
      <c r="G187" s="533"/>
      <c r="H187" s="539"/>
      <c r="I187" s="29"/>
    </row>
    <row r="188" spans="1:9" x14ac:dyDescent="0.3">
      <c r="A188" s="31"/>
      <c r="C188" s="196">
        <f t="shared" ref="C188" si="7">C110</f>
        <v>373</v>
      </c>
      <c r="F188" s="200">
        <f>F109</f>
        <v>379</v>
      </c>
      <c r="G188" s="533"/>
      <c r="H188" s="539"/>
      <c r="I188" s="32"/>
    </row>
    <row r="189" spans="1:9" x14ac:dyDescent="0.3">
      <c r="A189" s="16">
        <v>0.22916666666666666</v>
      </c>
      <c r="C189" s="140" t="s">
        <v>19</v>
      </c>
      <c r="D189" s="200">
        <f>D109</f>
        <v>375</v>
      </c>
      <c r="E189" s="200">
        <f>E109</f>
        <v>377</v>
      </c>
      <c r="F189" s="140" t="s">
        <v>19</v>
      </c>
      <c r="G189" s="533"/>
      <c r="H189" s="539"/>
      <c r="I189" s="28">
        <v>0.125</v>
      </c>
    </row>
    <row r="190" spans="1:9" x14ac:dyDescent="0.3">
      <c r="A190" s="16">
        <v>0.23055555555555554</v>
      </c>
      <c r="B190" s="200">
        <f>B110</f>
        <v>371</v>
      </c>
      <c r="C190" s="196"/>
      <c r="D190" s="140" t="s">
        <v>19</v>
      </c>
      <c r="E190" s="140" t="s">
        <v>19</v>
      </c>
      <c r="F190" s="196"/>
      <c r="G190" s="533"/>
      <c r="H190" s="539"/>
      <c r="I190" s="29"/>
    </row>
    <row r="191" spans="1:9" x14ac:dyDescent="0.3">
      <c r="A191" s="16">
        <v>0.23263888888888887</v>
      </c>
      <c r="B191" s="140" t="s">
        <v>19</v>
      </c>
      <c r="C191" s="196"/>
      <c r="D191" s="196"/>
      <c r="E191" s="196"/>
      <c r="F191" s="196"/>
      <c r="G191" s="533"/>
      <c r="H191" s="539"/>
      <c r="I191" s="29"/>
    </row>
    <row r="192" spans="1:9" x14ac:dyDescent="0.3">
      <c r="A192" s="16">
        <v>0.24305555555555555</v>
      </c>
      <c r="B192" s="200">
        <f>B112</f>
        <v>372</v>
      </c>
      <c r="C192" s="200">
        <f t="shared" ref="C192" si="8">C114</f>
        <v>374</v>
      </c>
      <c r="D192" s="200">
        <f>D112</f>
        <v>376</v>
      </c>
      <c r="E192" s="200">
        <f>E112</f>
        <v>378</v>
      </c>
      <c r="F192" s="200">
        <f>F112</f>
        <v>380</v>
      </c>
      <c r="G192" s="534"/>
      <c r="H192" s="540"/>
      <c r="I192" s="32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  <row r="739" spans="1:8" x14ac:dyDescent="0.3">
      <c r="A739" s="10"/>
      <c r="B739" s="128"/>
      <c r="C739" s="128"/>
      <c r="D739" s="128"/>
      <c r="E739" s="128"/>
      <c r="F739" s="128"/>
      <c r="H739" s="128"/>
    </row>
    <row r="740" spans="1:8" x14ac:dyDescent="0.3">
      <c r="A740" s="10"/>
      <c r="B740" s="128"/>
      <c r="C740" s="128"/>
      <c r="D740" s="128"/>
      <c r="E740" s="128"/>
      <c r="F740" s="128"/>
      <c r="H740" s="128"/>
    </row>
    <row r="741" spans="1:8" x14ac:dyDescent="0.3">
      <c r="A741" s="10"/>
      <c r="B741" s="128"/>
      <c r="C741" s="128"/>
      <c r="D741" s="128"/>
      <c r="E741" s="128"/>
      <c r="F741" s="128"/>
      <c r="H741" s="128"/>
    </row>
    <row r="742" spans="1:8" x14ac:dyDescent="0.3">
      <c r="A742" s="10"/>
      <c r="B742" s="128"/>
      <c r="C742" s="128"/>
      <c r="D742" s="128"/>
      <c r="E742" s="128"/>
      <c r="F742" s="128"/>
      <c r="H742" s="128"/>
    </row>
    <row r="743" spans="1:8" x14ac:dyDescent="0.3">
      <c r="A743" s="10"/>
      <c r="B743" s="128"/>
      <c r="C743" s="128"/>
      <c r="D743" s="128"/>
      <c r="E743" s="128"/>
      <c r="F743" s="128"/>
      <c r="H743" s="128"/>
    </row>
    <row r="744" spans="1:8" x14ac:dyDescent="0.3">
      <c r="A744" s="10"/>
      <c r="B744" s="128"/>
      <c r="C744" s="128"/>
      <c r="D744" s="128"/>
      <c r="E744" s="128"/>
      <c r="F744" s="128"/>
      <c r="H744" s="128"/>
    </row>
    <row r="745" spans="1:8" x14ac:dyDescent="0.3">
      <c r="A745" s="10"/>
      <c r="B745" s="128"/>
      <c r="C745" s="128"/>
      <c r="D745" s="128"/>
      <c r="E745" s="128"/>
      <c r="F745" s="128"/>
      <c r="H745" s="128"/>
    </row>
    <row r="746" spans="1:8" x14ac:dyDescent="0.3">
      <c r="A746" s="10"/>
      <c r="B746" s="128"/>
      <c r="C746" s="128"/>
      <c r="D746" s="128"/>
      <c r="E746" s="128"/>
      <c r="F746" s="128"/>
      <c r="H746" s="128"/>
    </row>
    <row r="747" spans="1:8" x14ac:dyDescent="0.3">
      <c r="A747" s="10"/>
      <c r="B747" s="128"/>
      <c r="C747" s="128"/>
      <c r="D747" s="128"/>
      <c r="E747" s="128"/>
      <c r="F747" s="128"/>
      <c r="H747" s="128"/>
    </row>
    <row r="748" spans="1:8" x14ac:dyDescent="0.3">
      <c r="A748" s="10"/>
      <c r="B748" s="128"/>
      <c r="C748" s="128"/>
      <c r="D748" s="128"/>
      <c r="E748" s="128"/>
      <c r="F748" s="128"/>
      <c r="H748" s="128"/>
    </row>
    <row r="749" spans="1:8" x14ac:dyDescent="0.3">
      <c r="A749" s="10"/>
      <c r="B749" s="128"/>
      <c r="C749" s="128"/>
      <c r="D749" s="128"/>
      <c r="E749" s="128"/>
      <c r="F749" s="128"/>
      <c r="H749" s="128"/>
    </row>
    <row r="750" spans="1:8" x14ac:dyDescent="0.3">
      <c r="A750" s="10"/>
      <c r="B750" s="128"/>
      <c r="C750" s="128"/>
      <c r="D750" s="128"/>
      <c r="E750" s="128"/>
      <c r="F750" s="128"/>
      <c r="H750" s="128"/>
    </row>
  </sheetData>
  <mergeCells count="15">
    <mergeCell ref="G6:G13"/>
    <mergeCell ref="G25:G40"/>
    <mergeCell ref="G14:G24"/>
    <mergeCell ref="H6:H10"/>
    <mergeCell ref="H25:H40"/>
    <mergeCell ref="H11:H24"/>
    <mergeCell ref="G181:G192"/>
    <mergeCell ref="G41:G55"/>
    <mergeCell ref="H41:H53"/>
    <mergeCell ref="G133:G136"/>
    <mergeCell ref="G139:G152"/>
    <mergeCell ref="G169:G180"/>
    <mergeCell ref="H180:H192"/>
    <mergeCell ref="H168:H179"/>
    <mergeCell ref="H156:H167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02DB7-CBCA-4185-A263-366E971405D6}">
  <dimension ref="A1:M724"/>
  <sheetViews>
    <sheetView showGridLines="0" zoomScale="70" zoomScaleNormal="70" workbookViewId="0">
      <pane ySplit="5" topLeftCell="A89" activePane="bottomLeft" state="frozen"/>
      <selection pane="bottomLeft" activeCell="F106" sqref="F10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117</v>
      </c>
      <c r="B3" s="192"/>
      <c r="E3" s="127" t="s">
        <v>1</v>
      </c>
    </row>
    <row r="4" spans="1:9" x14ac:dyDescent="0.3">
      <c r="A4" s="12" t="s">
        <v>2</v>
      </c>
      <c r="B4" s="130">
        <v>45215</v>
      </c>
      <c r="C4" s="130">
        <f>+B4+1</f>
        <v>45216</v>
      </c>
      <c r="D4" s="130">
        <f>C4+1</f>
        <v>45217</v>
      </c>
      <c r="E4" s="130">
        <f>D4+1</f>
        <v>45218</v>
      </c>
      <c r="F4" s="130">
        <f>E4+1</f>
        <v>45219</v>
      </c>
      <c r="G4" s="131">
        <f>F4+1</f>
        <v>45220</v>
      </c>
      <c r="H4" s="130">
        <f>G4+1</f>
        <v>45221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538" t="s">
        <v>23</v>
      </c>
      <c r="H6" s="532" t="s">
        <v>14</v>
      </c>
      <c r="I6" s="17">
        <v>0.14583333333333334</v>
      </c>
    </row>
    <row r="7" spans="1:9" x14ac:dyDescent="0.3">
      <c r="A7" s="18"/>
      <c r="B7" s="136">
        <f>B100-1</f>
        <v>158</v>
      </c>
      <c r="C7" s="136">
        <f>C100-1</f>
        <v>159</v>
      </c>
      <c r="D7" s="136">
        <f>D100-1</f>
        <v>160</v>
      </c>
      <c r="F7" s="154"/>
      <c r="G7" s="539"/>
      <c r="H7" s="533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9" t="s">
        <v>19</v>
      </c>
      <c r="E8" s="136">
        <f t="shared" ref="E8:F8" si="0">E102-1</f>
        <v>161</v>
      </c>
      <c r="F8" s="136">
        <f t="shared" si="0"/>
        <v>162</v>
      </c>
      <c r="G8" s="539"/>
      <c r="H8" s="533"/>
      <c r="I8" s="22"/>
    </row>
    <row r="9" spans="1:9" x14ac:dyDescent="0.3">
      <c r="A9" s="23">
        <v>0.27083333333333331</v>
      </c>
      <c r="E9" s="139" t="s">
        <v>19</v>
      </c>
      <c r="F9" s="139" t="s">
        <v>19</v>
      </c>
      <c r="G9" s="539"/>
      <c r="H9" s="533"/>
      <c r="I9" s="17">
        <v>0.16666666666666666</v>
      </c>
    </row>
    <row r="10" spans="1:9" x14ac:dyDescent="0.3">
      <c r="A10" s="23">
        <v>0.27430555555555552</v>
      </c>
      <c r="C10" s="136">
        <f>C92-1</f>
        <v>383</v>
      </c>
      <c r="D10" s="136">
        <f>D92-1</f>
        <v>384</v>
      </c>
      <c r="F10" s="129"/>
      <c r="G10" s="539"/>
      <c r="H10" s="533"/>
      <c r="I10" s="20"/>
    </row>
    <row r="11" spans="1:9" x14ac:dyDescent="0.3">
      <c r="A11" s="23">
        <v>0.28819444444444448</v>
      </c>
      <c r="B11" s="136">
        <f>B14-1</f>
        <v>381</v>
      </c>
      <c r="C11" s="135" t="s">
        <v>13</v>
      </c>
      <c r="D11" s="135" t="s">
        <v>13</v>
      </c>
      <c r="F11" s="129"/>
      <c r="G11" s="539"/>
      <c r="H11" s="533"/>
      <c r="I11" s="20"/>
    </row>
    <row r="12" spans="1:9" x14ac:dyDescent="0.3">
      <c r="A12" s="23">
        <v>0.28958333333333336</v>
      </c>
      <c r="B12" s="139" t="s">
        <v>19</v>
      </c>
      <c r="E12" s="136">
        <f t="shared" ref="E12:F12" si="1">E94-1</f>
        <v>385</v>
      </c>
      <c r="F12" s="136">
        <f t="shared" si="1"/>
        <v>386</v>
      </c>
      <c r="G12" s="540"/>
      <c r="H12" s="534"/>
      <c r="I12" s="22"/>
    </row>
    <row r="13" spans="1:9" x14ac:dyDescent="0.3">
      <c r="A13" s="24">
        <v>0.29166666666666669</v>
      </c>
      <c r="E13" s="135" t="s">
        <v>13</v>
      </c>
      <c r="F13" s="135" t="s">
        <v>13</v>
      </c>
      <c r="G13" s="538" t="s">
        <v>16</v>
      </c>
      <c r="H13" s="523" t="s">
        <v>17</v>
      </c>
      <c r="I13" s="17">
        <v>0.1875</v>
      </c>
    </row>
    <row r="14" spans="1:9" x14ac:dyDescent="0.3">
      <c r="A14" s="24"/>
      <c r="B14" s="136">
        <f>B92-1</f>
        <v>382</v>
      </c>
      <c r="C14" s="136">
        <f>C96-1</f>
        <v>703</v>
      </c>
      <c r="D14" s="136">
        <f>D96-1</f>
        <v>704</v>
      </c>
      <c r="G14" s="539"/>
      <c r="H14" s="524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36">
        <f t="shared" ref="E15:F15" si="2">E98-1</f>
        <v>705</v>
      </c>
      <c r="F15" s="136">
        <f t="shared" si="2"/>
        <v>706</v>
      </c>
      <c r="G15" s="539"/>
      <c r="H15" s="524"/>
      <c r="I15" s="22"/>
    </row>
    <row r="16" spans="1:9" ht="15.45" customHeight="1" x14ac:dyDescent="0.3">
      <c r="A16" s="27">
        <v>0.3125</v>
      </c>
      <c r="E16" s="201" t="s">
        <v>16</v>
      </c>
      <c r="F16" s="201" t="s">
        <v>16</v>
      </c>
      <c r="G16" s="539"/>
      <c r="H16" s="524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539"/>
      <c r="H17" s="524"/>
      <c r="I17" s="20"/>
    </row>
    <row r="18" spans="1:9" x14ac:dyDescent="0.3">
      <c r="A18" s="27">
        <v>0.31944444444444448</v>
      </c>
      <c r="B18" s="136">
        <f>B84-1</f>
        <v>104</v>
      </c>
      <c r="C18" s="136">
        <f>C85-1</f>
        <v>105</v>
      </c>
      <c r="D18" s="136">
        <f>D86-1</f>
        <v>106</v>
      </c>
      <c r="F18" s="129"/>
      <c r="G18" s="539"/>
      <c r="H18" s="524"/>
      <c r="I18" s="22"/>
    </row>
    <row r="19" spans="1:9" x14ac:dyDescent="0.3">
      <c r="A19" s="27">
        <v>0.3298611111111111</v>
      </c>
      <c r="B19" s="141" t="s">
        <v>17</v>
      </c>
      <c r="C19" s="141" t="s">
        <v>17</v>
      </c>
      <c r="D19" s="141" t="s">
        <v>17</v>
      </c>
      <c r="E19" s="136">
        <f t="shared" ref="E19:F19" si="3">E86-1</f>
        <v>107</v>
      </c>
      <c r="F19" s="136">
        <f t="shared" si="3"/>
        <v>108</v>
      </c>
      <c r="G19" s="539"/>
      <c r="H19" s="524"/>
      <c r="I19" s="20"/>
    </row>
    <row r="20" spans="1:9" x14ac:dyDescent="0.3">
      <c r="A20" s="23">
        <v>0.33333333333333331</v>
      </c>
      <c r="E20" s="224" t="s">
        <v>17</v>
      </c>
      <c r="F20" s="141" t="s">
        <v>17</v>
      </c>
      <c r="G20" s="539"/>
      <c r="H20" s="524"/>
      <c r="I20" s="28">
        <v>0.22916666666666666</v>
      </c>
    </row>
    <row r="21" spans="1:9" x14ac:dyDescent="0.3">
      <c r="A21" s="23">
        <v>0.33680555555555558</v>
      </c>
      <c r="F21" s="129"/>
      <c r="G21" s="539"/>
      <c r="H21" s="524"/>
      <c r="I21" s="29"/>
    </row>
    <row r="22" spans="1:9" x14ac:dyDescent="0.3">
      <c r="A22" s="27">
        <v>0.35069444444444442</v>
      </c>
      <c r="B22" s="136">
        <f>B106-1</f>
        <v>178</v>
      </c>
      <c r="F22" s="129"/>
      <c r="G22" s="539"/>
      <c r="H22" s="524"/>
      <c r="I22" s="30"/>
    </row>
    <row r="23" spans="1:9" x14ac:dyDescent="0.3">
      <c r="A23" s="27">
        <v>0.3520833333333333</v>
      </c>
      <c r="B23" s="139" t="s">
        <v>14</v>
      </c>
      <c r="C23" s="136">
        <f t="shared" ref="C23:F23" si="4">C106-1</f>
        <v>179</v>
      </c>
      <c r="D23" s="136">
        <f t="shared" si="4"/>
        <v>180</v>
      </c>
      <c r="E23" s="136">
        <f t="shared" si="4"/>
        <v>181</v>
      </c>
      <c r="F23" s="136">
        <f t="shared" si="4"/>
        <v>163</v>
      </c>
      <c r="G23" s="540"/>
      <c r="H23" s="525"/>
      <c r="I23" s="29"/>
    </row>
    <row r="24" spans="1:9" x14ac:dyDescent="0.3">
      <c r="A24" s="16">
        <v>0.35416666666666669</v>
      </c>
      <c r="C24" s="144" t="s">
        <v>14</v>
      </c>
      <c r="D24" s="144" t="s">
        <v>14</v>
      </c>
      <c r="E24" s="144" t="s">
        <v>14</v>
      </c>
      <c r="F24" s="144" t="s">
        <v>14</v>
      </c>
      <c r="G24" s="532" t="s">
        <v>12</v>
      </c>
      <c r="H24" s="529" t="s">
        <v>19</v>
      </c>
      <c r="I24" s="28">
        <v>0.25</v>
      </c>
    </row>
    <row r="25" spans="1:9" x14ac:dyDescent="0.3">
      <c r="A25" s="16">
        <v>0.3576388888888889</v>
      </c>
      <c r="B25" s="136">
        <f>B80-1</f>
        <v>611</v>
      </c>
      <c r="C25" s="136">
        <f>C82-1</f>
        <v>612</v>
      </c>
      <c r="D25" s="136">
        <f>D80-1</f>
        <v>613</v>
      </c>
      <c r="F25" s="129"/>
      <c r="G25" s="533"/>
      <c r="H25" s="530"/>
      <c r="I25" s="29"/>
    </row>
    <row r="26" spans="1:9" x14ac:dyDescent="0.3">
      <c r="A26" s="16">
        <v>0.37152777777777773</v>
      </c>
      <c r="B26" s="139" t="s">
        <v>19</v>
      </c>
      <c r="C26" s="139" t="s">
        <v>19</v>
      </c>
      <c r="D26" s="139" t="s">
        <v>19</v>
      </c>
      <c r="F26" s="129"/>
      <c r="G26" s="533"/>
      <c r="H26" s="530"/>
      <c r="I26" s="30"/>
    </row>
    <row r="27" spans="1:9" x14ac:dyDescent="0.3">
      <c r="A27" s="18">
        <v>0.37361111111111112</v>
      </c>
      <c r="E27" s="136">
        <f t="shared" ref="E27:F27" si="5">E80-1</f>
        <v>614</v>
      </c>
      <c r="F27" s="136">
        <f t="shared" si="5"/>
        <v>615</v>
      </c>
      <c r="G27" s="533"/>
      <c r="H27" s="530"/>
      <c r="I27" s="29"/>
    </row>
    <row r="28" spans="1:9" ht="15.6" customHeight="1" x14ac:dyDescent="0.3">
      <c r="A28" s="16">
        <v>0.375</v>
      </c>
      <c r="B28" s="136">
        <f>B92-1</f>
        <v>382</v>
      </c>
      <c r="C28" s="136">
        <f>C92-1</f>
        <v>383</v>
      </c>
      <c r="D28" s="136">
        <f>D92-1</f>
        <v>384</v>
      </c>
      <c r="E28" s="139" t="s">
        <v>19</v>
      </c>
      <c r="F28" s="139" t="s">
        <v>19</v>
      </c>
      <c r="G28" s="533"/>
      <c r="H28" s="530"/>
      <c r="I28" s="28">
        <v>0.27083333333333331</v>
      </c>
    </row>
    <row r="29" spans="1:9" x14ac:dyDescent="0.3">
      <c r="A29" s="16">
        <v>0.3923611111111111</v>
      </c>
      <c r="B29" s="135" t="s">
        <v>13</v>
      </c>
      <c r="C29" s="135" t="s">
        <v>13</v>
      </c>
      <c r="D29" s="135" t="s">
        <v>13</v>
      </c>
      <c r="E29" s="136">
        <f t="shared" ref="E29:F29" si="6">E94-1</f>
        <v>385</v>
      </c>
      <c r="F29" s="136">
        <f t="shared" si="6"/>
        <v>386</v>
      </c>
      <c r="G29" s="533"/>
      <c r="H29" s="530"/>
      <c r="I29" s="30"/>
    </row>
    <row r="30" spans="1:9" ht="15.6" customHeight="1" x14ac:dyDescent="0.3">
      <c r="A30" s="23">
        <v>0.39583333333333331</v>
      </c>
      <c r="E30" s="135" t="s">
        <v>13</v>
      </c>
      <c r="F30" s="135" t="s">
        <v>13</v>
      </c>
      <c r="G30" s="533"/>
      <c r="H30" s="530"/>
      <c r="I30" s="28">
        <v>0.29166666666666669</v>
      </c>
    </row>
    <row r="31" spans="1:9" x14ac:dyDescent="0.3">
      <c r="A31" s="23">
        <v>0.40972222222222227</v>
      </c>
      <c r="B31" s="206"/>
      <c r="C31" s="136">
        <f>C96-1</f>
        <v>703</v>
      </c>
      <c r="G31" s="533"/>
      <c r="H31" s="530"/>
      <c r="I31" s="30"/>
    </row>
    <row r="32" spans="1:9" x14ac:dyDescent="0.3">
      <c r="A32" s="23">
        <v>0.41319444444444442</v>
      </c>
      <c r="B32" s="136">
        <f>B37-1</f>
        <v>701</v>
      </c>
      <c r="C32" s="141" t="s">
        <v>17</v>
      </c>
      <c r="G32" s="533"/>
      <c r="H32" s="530"/>
      <c r="I32" s="29"/>
    </row>
    <row r="33" spans="1:9" x14ac:dyDescent="0.3">
      <c r="A33" s="23">
        <v>0.4152777777777778</v>
      </c>
      <c r="B33" s="135" t="s">
        <v>13</v>
      </c>
      <c r="D33" s="136">
        <f>D96-1</f>
        <v>704</v>
      </c>
      <c r="E33" s="136">
        <f>E98-1</f>
        <v>705</v>
      </c>
      <c r="F33" s="136">
        <f>F98-1</f>
        <v>706</v>
      </c>
      <c r="G33" s="533"/>
      <c r="H33" s="530"/>
      <c r="I33" s="29"/>
    </row>
    <row r="34" spans="1:9" x14ac:dyDescent="0.3">
      <c r="A34" s="16">
        <v>0.41666666666666669</v>
      </c>
      <c r="D34" s="141" t="s">
        <v>17</v>
      </c>
      <c r="E34" s="224" t="s">
        <v>17</v>
      </c>
      <c r="F34" s="141" t="s">
        <v>17</v>
      </c>
      <c r="G34" s="533"/>
      <c r="H34" s="530"/>
      <c r="I34" s="28">
        <v>0.3125</v>
      </c>
    </row>
    <row r="35" spans="1:9" x14ac:dyDescent="0.3">
      <c r="A35" s="16"/>
      <c r="C35" s="136">
        <f>C106-1</f>
        <v>179</v>
      </c>
      <c r="D35" s="136">
        <f>D106-1</f>
        <v>180</v>
      </c>
      <c r="E35" s="224"/>
      <c r="F35" s="143"/>
      <c r="G35" s="533"/>
      <c r="H35" s="530"/>
      <c r="I35" s="28"/>
    </row>
    <row r="36" spans="1:9" x14ac:dyDescent="0.3">
      <c r="A36" s="16">
        <v>0.43402777777777773</v>
      </c>
      <c r="B36" s="145"/>
      <c r="C36" s="135" t="s">
        <v>12</v>
      </c>
      <c r="D36" s="135" t="s">
        <v>12</v>
      </c>
      <c r="E36" s="145"/>
      <c r="F36" s="145"/>
      <c r="G36" s="533"/>
      <c r="H36" s="530"/>
      <c r="I36" s="28"/>
    </row>
    <row r="37" spans="1:9" x14ac:dyDescent="0.3">
      <c r="A37" s="16">
        <v>0.43611111111111112</v>
      </c>
      <c r="B37" s="136">
        <f>B96-1</f>
        <v>702</v>
      </c>
      <c r="E37" s="136">
        <f t="shared" ref="E37:F37" si="7">E106-1</f>
        <v>181</v>
      </c>
      <c r="F37" s="136">
        <f t="shared" si="7"/>
        <v>163</v>
      </c>
      <c r="G37" s="534"/>
      <c r="H37" s="531"/>
      <c r="I37" s="28"/>
    </row>
    <row r="38" spans="1:9" x14ac:dyDescent="0.3">
      <c r="A38" s="23">
        <v>0.4375</v>
      </c>
      <c r="B38" s="141" t="s">
        <v>12</v>
      </c>
      <c r="C38" s="136">
        <f>C100-1</f>
        <v>159</v>
      </c>
      <c r="D38" s="136">
        <f>D100-1</f>
        <v>160</v>
      </c>
      <c r="E38" s="135" t="s">
        <v>12</v>
      </c>
      <c r="F38" s="135" t="s">
        <v>12</v>
      </c>
      <c r="G38" s="529" t="s">
        <v>13</v>
      </c>
      <c r="H38" s="523" t="s">
        <v>16</v>
      </c>
      <c r="I38" s="28">
        <v>0.33333333333333331</v>
      </c>
    </row>
    <row r="39" spans="1:9" x14ac:dyDescent="0.3">
      <c r="A39" s="23">
        <v>0.4548611111111111</v>
      </c>
      <c r="B39" s="242"/>
      <c r="C39" s="140" t="s">
        <v>16</v>
      </c>
      <c r="D39" s="140" t="s">
        <v>16</v>
      </c>
      <c r="E39" s="225"/>
      <c r="F39" s="144"/>
      <c r="G39" s="530"/>
      <c r="H39" s="524"/>
      <c r="I39" s="29"/>
    </row>
    <row r="40" spans="1:9" x14ac:dyDescent="0.3">
      <c r="A40" s="23">
        <v>0.45694444444444443</v>
      </c>
      <c r="B40" s="136">
        <f>B100-1</f>
        <v>158</v>
      </c>
      <c r="E40" s="153">
        <f t="shared" ref="E40:F40" si="8">E102-1</f>
        <v>161</v>
      </c>
      <c r="F40" s="136">
        <f t="shared" si="8"/>
        <v>162</v>
      </c>
      <c r="G40" s="530"/>
      <c r="H40" s="524"/>
      <c r="I40" s="29"/>
    </row>
    <row r="41" spans="1:9" x14ac:dyDescent="0.3">
      <c r="A41" s="27">
        <v>0.45833333333333331</v>
      </c>
      <c r="B41" s="315" t="s">
        <v>22</v>
      </c>
      <c r="D41" s="136">
        <f>D86-1</f>
        <v>106</v>
      </c>
      <c r="E41" s="201" t="s">
        <v>16</v>
      </c>
      <c r="F41" s="201" t="s">
        <v>16</v>
      </c>
      <c r="G41" s="530"/>
      <c r="H41" s="524"/>
      <c r="I41" s="28">
        <v>0.35416666666666669</v>
      </c>
    </row>
    <row r="42" spans="1:9" x14ac:dyDescent="0.3">
      <c r="A42" s="27">
        <v>0.47569444444444442</v>
      </c>
      <c r="B42" s="144"/>
      <c r="C42" s="136">
        <f>C85-1</f>
        <v>105</v>
      </c>
      <c r="D42" s="139" t="s">
        <v>14</v>
      </c>
      <c r="E42" s="166">
        <f t="shared" ref="E42:F42" si="9">E86-1</f>
        <v>107</v>
      </c>
      <c r="F42" s="144">
        <f t="shared" si="9"/>
        <v>108</v>
      </c>
      <c r="G42" s="530"/>
      <c r="H42" s="524"/>
      <c r="I42" s="30"/>
    </row>
    <row r="43" spans="1:9" x14ac:dyDescent="0.3">
      <c r="A43" s="27">
        <v>0.47916666666666669</v>
      </c>
      <c r="C43" s="139" t="s">
        <v>14</v>
      </c>
      <c r="E43" s="139" t="s">
        <v>14</v>
      </c>
      <c r="F43" s="139" t="s">
        <v>14</v>
      </c>
      <c r="G43" s="530"/>
      <c r="H43" s="524"/>
      <c r="I43" s="28">
        <v>0.375</v>
      </c>
    </row>
    <row r="44" spans="1:9" x14ac:dyDescent="0.3">
      <c r="A44" s="27">
        <v>0.49305555555555558</v>
      </c>
      <c r="C44" s="144"/>
      <c r="D44" s="144"/>
      <c r="E44" s="144"/>
      <c r="F44" s="144"/>
      <c r="G44" s="530"/>
      <c r="H44" s="524"/>
      <c r="I44" s="29"/>
    </row>
    <row r="45" spans="1:9" x14ac:dyDescent="0.3">
      <c r="A45" s="27">
        <v>0.49652777777777773</v>
      </c>
      <c r="C45" s="144">
        <f>C82-1</f>
        <v>612</v>
      </c>
      <c r="D45" s="136">
        <f t="shared" ref="D45:F45" si="10">D80-1</f>
        <v>613</v>
      </c>
      <c r="E45" s="136">
        <f t="shared" si="10"/>
        <v>614</v>
      </c>
      <c r="F45" s="136">
        <f t="shared" si="10"/>
        <v>615</v>
      </c>
      <c r="G45" s="530"/>
      <c r="H45" s="525"/>
      <c r="I45" s="30"/>
    </row>
    <row r="46" spans="1:9" x14ac:dyDescent="0.3">
      <c r="A46" s="23">
        <v>0.5</v>
      </c>
      <c r="B46" s="142">
        <f>'WEEK 42'!H115</f>
        <v>26</v>
      </c>
      <c r="C46" s="141" t="s">
        <v>186</v>
      </c>
      <c r="D46" s="141" t="s">
        <v>186</v>
      </c>
      <c r="E46" s="141" t="s">
        <v>186</v>
      </c>
      <c r="F46" s="141" t="s">
        <v>186</v>
      </c>
      <c r="G46" s="141" t="s">
        <v>186</v>
      </c>
      <c r="H46" s="141" t="s">
        <v>186</v>
      </c>
      <c r="I46" s="28">
        <v>0.39583333333333331</v>
      </c>
    </row>
    <row r="47" spans="1:9" x14ac:dyDescent="0.3">
      <c r="A47" s="27">
        <v>0.51736111111111105</v>
      </c>
      <c r="B47" s="315" t="s">
        <v>22</v>
      </c>
      <c r="C47" s="144"/>
      <c r="D47" s="144"/>
      <c r="E47" s="144"/>
      <c r="F47" s="174"/>
      <c r="G47" s="242"/>
      <c r="H47" s="242"/>
      <c r="I47" s="30"/>
    </row>
    <row r="48" spans="1:9" x14ac:dyDescent="0.3">
      <c r="A48" s="23">
        <v>0.52083333333333337</v>
      </c>
      <c r="C48" s="143"/>
      <c r="D48" s="143"/>
      <c r="E48" s="143"/>
      <c r="F48" s="224"/>
      <c r="G48" s="127"/>
      <c r="H48" s="127"/>
      <c r="I48" s="28">
        <v>0.41666666666666669</v>
      </c>
    </row>
    <row r="49" spans="1:13" x14ac:dyDescent="0.3">
      <c r="A49" s="27">
        <v>0.53819444444444442</v>
      </c>
      <c r="C49" s="137"/>
      <c r="D49" s="137"/>
      <c r="E49" s="137"/>
      <c r="F49" s="151"/>
      <c r="G49" s="196"/>
      <c r="H49" s="196"/>
      <c r="I49" s="30"/>
    </row>
    <row r="50" spans="1:13" x14ac:dyDescent="0.3">
      <c r="A50" s="23">
        <v>0.54166666666666663</v>
      </c>
      <c r="C50" s="143"/>
      <c r="D50" s="142">
        <f>D113-1</f>
        <v>1</v>
      </c>
      <c r="E50" s="143"/>
      <c r="F50" s="224"/>
      <c r="G50" s="143"/>
      <c r="H50" s="143"/>
      <c r="I50" s="28">
        <v>0.4375</v>
      </c>
    </row>
    <row r="51" spans="1:13" x14ac:dyDescent="0.3">
      <c r="A51" s="27">
        <v>0.55555555555555558</v>
      </c>
      <c r="B51" s="152"/>
      <c r="C51" s="152"/>
      <c r="D51" s="196" t="s">
        <v>107</v>
      </c>
      <c r="E51" s="152"/>
      <c r="F51" s="228"/>
      <c r="G51" s="143"/>
      <c r="H51" s="143"/>
      <c r="I51" s="29"/>
    </row>
    <row r="52" spans="1:13" x14ac:dyDescent="0.3">
      <c r="A52" s="27">
        <v>0.55902777777777779</v>
      </c>
      <c r="B52" s="137"/>
      <c r="D52" s="196">
        <v>26</v>
      </c>
      <c r="E52" s="142">
        <f>E115-1</f>
        <v>2</v>
      </c>
      <c r="F52" s="308">
        <f>F115-1</f>
        <v>3</v>
      </c>
      <c r="G52" s="222">
        <f>G112-1</f>
        <v>4</v>
      </c>
      <c r="H52" s="222">
        <f>H112-1</f>
        <v>5</v>
      </c>
      <c r="I52" s="29"/>
    </row>
    <row r="53" spans="1:13" ht="15.6" customHeight="1" x14ac:dyDescent="0.3">
      <c r="A53" s="23">
        <v>0.5625</v>
      </c>
      <c r="B53" s="144"/>
      <c r="C53" s="144"/>
      <c r="D53" s="139" t="s">
        <v>19</v>
      </c>
      <c r="E53" s="139" t="s">
        <v>19</v>
      </c>
      <c r="F53" s="139" t="s">
        <v>19</v>
      </c>
      <c r="G53" s="529" t="s">
        <v>23</v>
      </c>
      <c r="H53" s="532" t="s">
        <v>12</v>
      </c>
      <c r="I53" s="28">
        <v>0.45833333333333331</v>
      </c>
    </row>
    <row r="54" spans="1:13" x14ac:dyDescent="0.3">
      <c r="A54" s="23">
        <v>0.56597222222222221</v>
      </c>
      <c r="D54" s="153">
        <f>D92-1</f>
        <v>384</v>
      </c>
      <c r="G54" s="530"/>
      <c r="H54" s="533"/>
      <c r="I54" s="29"/>
    </row>
    <row r="55" spans="1:13" x14ac:dyDescent="0.3">
      <c r="A55" s="27">
        <v>0.57986111111111105</v>
      </c>
      <c r="B55" s="144"/>
      <c r="C55" s="142" t="s">
        <v>187</v>
      </c>
      <c r="D55" s="135" t="s">
        <v>12</v>
      </c>
      <c r="E55" s="153">
        <f t="shared" ref="E55:F55" si="11">E94-1</f>
        <v>385</v>
      </c>
      <c r="F55" s="153">
        <f t="shared" si="11"/>
        <v>386</v>
      </c>
      <c r="G55" s="530"/>
      <c r="H55" s="533"/>
      <c r="I55" s="22"/>
    </row>
    <row r="56" spans="1:13" x14ac:dyDescent="0.3">
      <c r="A56" s="23">
        <v>0.58333333333333337</v>
      </c>
      <c r="B56" s="137"/>
      <c r="C56" s="135" t="s">
        <v>12</v>
      </c>
      <c r="E56" s="135" t="s">
        <v>12</v>
      </c>
      <c r="F56" s="165" t="s">
        <v>12</v>
      </c>
      <c r="G56" s="530"/>
      <c r="H56" s="533"/>
      <c r="I56" s="29">
        <v>0.47916666666666669</v>
      </c>
    </row>
    <row r="57" spans="1:13" x14ac:dyDescent="0.3">
      <c r="A57" s="23">
        <v>0.58680555555555558</v>
      </c>
      <c r="B57" s="146"/>
      <c r="C57" s="137"/>
      <c r="D57" s="137"/>
      <c r="E57" s="137"/>
      <c r="F57" s="166"/>
      <c r="G57" s="530"/>
      <c r="H57" s="533"/>
      <c r="I57" s="29"/>
    </row>
    <row r="58" spans="1:13" x14ac:dyDescent="0.3">
      <c r="A58" s="23">
        <v>0.60069444444444442</v>
      </c>
      <c r="B58" s="136">
        <f>'WEEK 42'!H133</f>
        <v>27</v>
      </c>
      <c r="F58" s="128"/>
      <c r="G58" s="530"/>
      <c r="H58" s="533"/>
      <c r="I58" s="32"/>
    </row>
    <row r="59" spans="1:13" x14ac:dyDescent="0.3">
      <c r="A59" s="23">
        <v>0.60277777777777775</v>
      </c>
      <c r="B59" s="158" t="s">
        <v>24</v>
      </c>
      <c r="C59" s="153">
        <f>C100-1</f>
        <v>159</v>
      </c>
      <c r="D59" s="136">
        <f>D100-1</f>
        <v>160</v>
      </c>
      <c r="E59" s="136">
        <f>E102-1</f>
        <v>161</v>
      </c>
      <c r="F59" s="153">
        <f>F102-1</f>
        <v>162</v>
      </c>
      <c r="G59" s="531"/>
      <c r="H59" s="534"/>
      <c r="I59" s="305"/>
    </row>
    <row r="60" spans="1:13" x14ac:dyDescent="0.3">
      <c r="A60" s="23">
        <v>0.60416666666666663</v>
      </c>
      <c r="C60" s="207" t="s">
        <v>24</v>
      </c>
      <c r="D60" s="158" t="s">
        <v>24</v>
      </c>
      <c r="E60" s="207" t="s">
        <v>24</v>
      </c>
      <c r="F60" s="158" t="s">
        <v>24</v>
      </c>
      <c r="G60" s="158" t="s">
        <v>24</v>
      </c>
      <c r="H60" s="158" t="s">
        <v>24</v>
      </c>
      <c r="I60" s="28">
        <v>0.5</v>
      </c>
    </row>
    <row r="61" spans="1:13" x14ac:dyDescent="0.3">
      <c r="A61" s="27">
        <v>0.60763888888888895</v>
      </c>
      <c r="C61" s="128"/>
      <c r="E61" s="128"/>
      <c r="G61" s="127"/>
      <c r="H61" s="127"/>
      <c r="I61" s="29"/>
    </row>
    <row r="62" spans="1:13" x14ac:dyDescent="0.3">
      <c r="A62" s="18">
        <v>0.625</v>
      </c>
      <c r="C62" s="128"/>
      <c r="D62" s="164" t="s">
        <v>138</v>
      </c>
      <c r="E62" s="128"/>
      <c r="G62" s="127"/>
      <c r="H62" s="127"/>
      <c r="I62" s="28">
        <v>0.52083333333333337</v>
      </c>
    </row>
    <row r="63" spans="1:13" x14ac:dyDescent="0.3">
      <c r="A63" s="23">
        <v>0.64583333333333337</v>
      </c>
      <c r="C63" s="128"/>
      <c r="E63" s="128"/>
      <c r="G63" s="127"/>
      <c r="H63" s="127"/>
      <c r="I63" s="28">
        <v>0.54166666666666663</v>
      </c>
      <c r="J63" s="33"/>
      <c r="M63" s="10" t="s">
        <v>1</v>
      </c>
    </row>
    <row r="64" spans="1:13" x14ac:dyDescent="0.3">
      <c r="A64" s="23">
        <v>0.66666666666666663</v>
      </c>
      <c r="B64" s="196"/>
      <c r="C64" s="163"/>
      <c r="D64" s="220"/>
      <c r="E64" s="164"/>
      <c r="F64" s="160"/>
      <c r="G64" s="160"/>
      <c r="H64" s="160"/>
      <c r="I64" s="28">
        <v>0.5625</v>
      </c>
    </row>
    <row r="65" spans="1:9" ht="26.25" customHeight="1" x14ac:dyDescent="0.3">
      <c r="A65" s="27">
        <v>0.68402777777777779</v>
      </c>
      <c r="B65" s="164" t="s">
        <v>136</v>
      </c>
      <c r="C65" s="208" t="s">
        <v>137</v>
      </c>
      <c r="D65" s="135" t="s">
        <v>13</v>
      </c>
      <c r="E65" s="208" t="s">
        <v>139</v>
      </c>
      <c r="F65" s="164" t="s">
        <v>141</v>
      </c>
      <c r="G65" s="164" t="s">
        <v>142</v>
      </c>
      <c r="H65" s="191" t="s">
        <v>140</v>
      </c>
      <c r="I65" s="30"/>
    </row>
    <row r="66" spans="1:9" x14ac:dyDescent="0.3">
      <c r="A66" s="23">
        <v>0.6875</v>
      </c>
      <c r="C66" s="128"/>
      <c r="E66" s="128"/>
      <c r="G66" s="127"/>
      <c r="H66" s="127"/>
      <c r="I66" s="28">
        <v>0.58333333333333337</v>
      </c>
    </row>
    <row r="67" spans="1:9" x14ac:dyDescent="0.3">
      <c r="A67" s="23">
        <v>0.69097222222222221</v>
      </c>
      <c r="C67" s="128"/>
      <c r="E67" s="128"/>
      <c r="G67" s="127"/>
      <c r="H67" s="127"/>
      <c r="I67" s="29"/>
    </row>
    <row r="68" spans="1:9" x14ac:dyDescent="0.3">
      <c r="A68" s="23">
        <v>0.69444444444444453</v>
      </c>
      <c r="C68" s="128"/>
      <c r="E68" s="128"/>
      <c r="G68" s="127"/>
      <c r="H68" s="127"/>
      <c r="I68" s="29"/>
    </row>
    <row r="69" spans="1:9" x14ac:dyDescent="0.3">
      <c r="A69" s="23">
        <v>0.70833333333333337</v>
      </c>
      <c r="B69" s="144"/>
      <c r="C69" s="209"/>
      <c r="D69" s="144"/>
      <c r="E69" s="209"/>
      <c r="F69" s="144"/>
      <c r="G69" s="144"/>
      <c r="H69" s="144"/>
      <c r="I69" s="30"/>
    </row>
    <row r="70" spans="1:9" x14ac:dyDescent="0.3">
      <c r="A70" s="23">
        <v>0.71180555555555547</v>
      </c>
      <c r="B70" s="135" t="s">
        <v>13</v>
      </c>
      <c r="C70" s="209"/>
      <c r="D70" s="144"/>
      <c r="E70" s="209"/>
      <c r="F70" s="144"/>
      <c r="G70" s="144"/>
      <c r="H70" s="144"/>
      <c r="I70" s="29"/>
    </row>
    <row r="71" spans="1:9" x14ac:dyDescent="0.3">
      <c r="A71" s="23">
        <v>0.71388888888888891</v>
      </c>
      <c r="B71" s="137"/>
      <c r="C71" s="156" t="s">
        <v>13</v>
      </c>
      <c r="D71" s="144"/>
      <c r="E71" s="209"/>
      <c r="F71" s="144"/>
      <c r="G71" s="144"/>
      <c r="H71" s="144"/>
      <c r="I71" s="29"/>
    </row>
    <row r="72" spans="1:9" x14ac:dyDescent="0.3">
      <c r="A72" s="23">
        <v>0.71527777777777779</v>
      </c>
      <c r="B72" s="145"/>
      <c r="C72" s="170"/>
      <c r="D72" s="145"/>
      <c r="E72" s="169"/>
      <c r="F72" s="145"/>
      <c r="G72" s="145"/>
      <c r="H72" s="145"/>
      <c r="I72" s="28">
        <v>0.60416666666666663</v>
      </c>
    </row>
    <row r="73" spans="1:9" x14ac:dyDescent="0.3">
      <c r="A73" s="23">
        <v>0.72222222222222221</v>
      </c>
      <c r="C73" s="154"/>
      <c r="E73" s="128"/>
      <c r="G73" s="127"/>
      <c r="H73" s="127"/>
      <c r="I73" s="29"/>
    </row>
    <row r="74" spans="1:9" x14ac:dyDescent="0.3">
      <c r="A74" s="23">
        <v>0.72569444444444453</v>
      </c>
      <c r="B74" s="172"/>
      <c r="C74" s="171"/>
      <c r="D74" s="172"/>
      <c r="E74" s="230"/>
      <c r="F74" s="229"/>
      <c r="G74" s="229"/>
      <c r="H74" s="229"/>
      <c r="I74" s="29"/>
    </row>
    <row r="75" spans="1:9" x14ac:dyDescent="0.3">
      <c r="A75" s="27">
        <v>0.72916666666666663</v>
      </c>
      <c r="C75" s="154"/>
      <c r="E75" s="165" t="s">
        <v>13</v>
      </c>
      <c r="F75" s="165" t="s">
        <v>13</v>
      </c>
      <c r="G75" s="165" t="s">
        <v>13</v>
      </c>
      <c r="H75" s="165" t="s">
        <v>13</v>
      </c>
      <c r="I75" s="28">
        <v>0.625</v>
      </c>
    </row>
    <row r="76" spans="1:9" x14ac:dyDescent="0.3">
      <c r="A76" s="27">
        <v>0.73263888888888884</v>
      </c>
      <c r="B76" s="206"/>
      <c r="C76" s="173"/>
      <c r="D76" s="206"/>
      <c r="E76" s="232"/>
      <c r="F76" s="173"/>
      <c r="G76" s="144"/>
      <c r="H76" s="144"/>
      <c r="I76" s="29"/>
    </row>
    <row r="77" spans="1:9" x14ac:dyDescent="0.3">
      <c r="A77" s="27">
        <v>0.74652777777777779</v>
      </c>
      <c r="B77" s="144"/>
      <c r="C77" s="174"/>
      <c r="D77" s="144"/>
      <c r="E77" s="209"/>
      <c r="F77" s="174"/>
      <c r="G77" s="164"/>
      <c r="H77" s="164"/>
      <c r="I77" s="29"/>
    </row>
    <row r="78" spans="1:9" x14ac:dyDescent="0.3">
      <c r="A78" s="34"/>
      <c r="B78" s="136">
        <f>B96-1</f>
        <v>702</v>
      </c>
      <c r="C78" s="174">
        <f>C96-1</f>
        <v>703</v>
      </c>
      <c r="D78" s="136">
        <f>D96-1</f>
        <v>704</v>
      </c>
      <c r="E78" s="209">
        <f t="shared" ref="E78:F78" si="12">E98-1</f>
        <v>705</v>
      </c>
      <c r="F78" s="174">
        <f t="shared" si="12"/>
        <v>706</v>
      </c>
      <c r="G78" s="174">
        <f>F98</f>
        <v>707</v>
      </c>
      <c r="H78" s="136">
        <f>G98</f>
        <v>708</v>
      </c>
      <c r="I78" s="30"/>
    </row>
    <row r="79" spans="1:9" x14ac:dyDescent="0.3">
      <c r="A79" s="23">
        <v>0.75</v>
      </c>
      <c r="B79" s="236" t="s">
        <v>29</v>
      </c>
      <c r="C79" s="158" t="s">
        <v>29</v>
      </c>
      <c r="D79" s="159" t="s">
        <v>29</v>
      </c>
      <c r="E79" s="158" t="s">
        <v>29</v>
      </c>
      <c r="F79" s="158" t="s">
        <v>29</v>
      </c>
      <c r="G79" s="158" t="s">
        <v>29</v>
      </c>
      <c r="H79" s="158" t="s">
        <v>29</v>
      </c>
      <c r="I79" s="28">
        <v>0.64583333333333337</v>
      </c>
    </row>
    <row r="80" spans="1:9" x14ac:dyDescent="0.3">
      <c r="B80" s="236">
        <f>'WEEK 42'!H95+1</f>
        <v>612</v>
      </c>
      <c r="D80" s="182">
        <f>C82+1</f>
        <v>614</v>
      </c>
      <c r="E80" s="176">
        <f>D80+1</f>
        <v>615</v>
      </c>
      <c r="F80" s="176">
        <f>E80+1</f>
        <v>616</v>
      </c>
      <c r="G80" s="127"/>
      <c r="H80" s="127"/>
      <c r="I80" s="30"/>
    </row>
    <row r="81" spans="1:9" x14ac:dyDescent="0.3">
      <c r="A81" s="23">
        <v>0.76736111111111116</v>
      </c>
      <c r="B81" s="243" t="s">
        <v>16</v>
      </c>
      <c r="C81" s="196"/>
      <c r="D81" s="140" t="s">
        <v>16</v>
      </c>
      <c r="E81" s="233" t="s">
        <v>16</v>
      </c>
      <c r="F81" s="140" t="s">
        <v>16</v>
      </c>
      <c r="G81" s="176"/>
      <c r="H81" s="176"/>
      <c r="I81" s="29"/>
    </row>
    <row r="82" spans="1:9" x14ac:dyDescent="0.3">
      <c r="A82" s="23"/>
      <c r="B82" s="157">
        <f>B84-1</f>
        <v>104</v>
      </c>
      <c r="C82" s="185">
        <f>B80+1</f>
        <v>613</v>
      </c>
      <c r="D82" s="136">
        <f t="shared" ref="D82:F82" si="13">D86-1</f>
        <v>106</v>
      </c>
      <c r="E82" s="209">
        <f t="shared" si="13"/>
        <v>107</v>
      </c>
      <c r="F82" s="136">
        <f t="shared" si="13"/>
        <v>108</v>
      </c>
      <c r="G82" s="176">
        <f>F80+1</f>
        <v>617</v>
      </c>
      <c r="H82" s="176">
        <f t="shared" ref="H82" si="14">G82+1</f>
        <v>618</v>
      </c>
      <c r="I82" s="29"/>
    </row>
    <row r="83" spans="1:9" x14ac:dyDescent="0.3">
      <c r="A83" s="23">
        <v>0.77083333333333337</v>
      </c>
      <c r="B83" s="177" t="s">
        <v>30</v>
      </c>
      <c r="C83" s="221" t="s">
        <v>30</v>
      </c>
      <c r="D83" s="183" t="s">
        <v>30</v>
      </c>
      <c r="E83" s="183" t="s">
        <v>30</v>
      </c>
      <c r="F83" s="177" t="s">
        <v>30</v>
      </c>
      <c r="G83" s="177" t="s">
        <v>30</v>
      </c>
      <c r="H83" s="177" t="s">
        <v>30</v>
      </c>
      <c r="I83" s="28">
        <v>0.66666666666666663</v>
      </c>
    </row>
    <row r="84" spans="1:9" x14ac:dyDescent="0.3">
      <c r="A84" s="23"/>
      <c r="B84" s="176">
        <f>'WEEK 42'!H102+1</f>
        <v>105</v>
      </c>
      <c r="C84" s="221"/>
      <c r="D84" s="221"/>
      <c r="E84" s="221"/>
      <c r="F84" s="221"/>
      <c r="G84" s="221"/>
      <c r="H84" s="221"/>
      <c r="I84" s="29"/>
    </row>
    <row r="85" spans="1:9" x14ac:dyDescent="0.3">
      <c r="A85" s="23">
        <v>0.78819444444444453</v>
      </c>
      <c r="B85" s="186" t="s">
        <v>39</v>
      </c>
      <c r="C85" s="182">
        <f>B84+1</f>
        <v>106</v>
      </c>
      <c r="D85" s="181"/>
      <c r="E85" s="181"/>
      <c r="F85" s="181"/>
      <c r="G85" s="180"/>
      <c r="H85" s="180"/>
      <c r="I85" s="29"/>
    </row>
    <row r="86" spans="1:9" x14ac:dyDescent="0.3">
      <c r="A86" s="23">
        <v>0.79027777777777775</v>
      </c>
      <c r="B86" s="144"/>
      <c r="C86" s="186" t="s">
        <v>39</v>
      </c>
      <c r="D86" s="176">
        <f>C85+1</f>
        <v>107</v>
      </c>
      <c r="E86" s="176">
        <f>D86+1</f>
        <v>108</v>
      </c>
      <c r="F86" s="176">
        <f t="shared" ref="F86:H86" si="15">E86+1</f>
        <v>109</v>
      </c>
      <c r="G86" s="176">
        <f t="shared" si="15"/>
        <v>110</v>
      </c>
      <c r="H86" s="176">
        <f t="shared" si="15"/>
        <v>111</v>
      </c>
      <c r="I86" s="30"/>
    </row>
    <row r="87" spans="1:9" x14ac:dyDescent="0.3">
      <c r="A87" s="27">
        <v>0.79166666666666663</v>
      </c>
      <c r="D87" s="186" t="s">
        <v>39</v>
      </c>
      <c r="E87" s="186" t="s">
        <v>39</v>
      </c>
      <c r="F87" s="194" t="s">
        <v>39</v>
      </c>
      <c r="G87" s="194" t="s">
        <v>39</v>
      </c>
      <c r="H87" s="186" t="s">
        <v>39</v>
      </c>
      <c r="I87" s="28">
        <v>0.6875</v>
      </c>
    </row>
    <row r="88" spans="1:9" x14ac:dyDescent="0.3">
      <c r="A88" s="27"/>
      <c r="B88" s="189">
        <f>'WEEK 42'!H106+1</f>
        <v>178</v>
      </c>
      <c r="C88" s="189">
        <f>B88+1</f>
        <v>179</v>
      </c>
      <c r="D88" s="189">
        <f>C88+1</f>
        <v>180</v>
      </c>
      <c r="E88" s="129"/>
      <c r="F88" s="129"/>
      <c r="G88" s="180"/>
      <c r="H88" s="152"/>
      <c r="I88" s="29"/>
    </row>
    <row r="89" spans="1:9" x14ac:dyDescent="0.3">
      <c r="A89" s="35">
        <v>0.80902777777777779</v>
      </c>
      <c r="B89" s="139" t="s">
        <v>19</v>
      </c>
      <c r="C89" s="139" t="s">
        <v>19</v>
      </c>
      <c r="D89" s="139" t="s">
        <v>19</v>
      </c>
      <c r="E89" s="129"/>
      <c r="F89" s="129"/>
      <c r="G89" s="180"/>
      <c r="H89" s="152"/>
      <c r="I89" s="30"/>
    </row>
    <row r="90" spans="1:9" x14ac:dyDescent="0.3">
      <c r="A90" s="18"/>
      <c r="B90" s="136">
        <f>B92-1</f>
        <v>382</v>
      </c>
      <c r="C90" s="136">
        <f>C92-1</f>
        <v>383</v>
      </c>
      <c r="D90" s="136">
        <f>D92-1</f>
        <v>384</v>
      </c>
      <c r="E90" s="189">
        <f>D88+1</f>
        <v>181</v>
      </c>
      <c r="F90" s="189">
        <f t="shared" ref="F90:H90" si="16">E90+1</f>
        <v>182</v>
      </c>
      <c r="G90" s="189">
        <f t="shared" si="16"/>
        <v>183</v>
      </c>
      <c r="H90" s="162">
        <f t="shared" si="16"/>
        <v>184</v>
      </c>
      <c r="I90" s="29"/>
    </row>
    <row r="91" spans="1:9" x14ac:dyDescent="0.3">
      <c r="A91" s="27">
        <v>0.8125</v>
      </c>
      <c r="B91" s="216" t="s">
        <v>32</v>
      </c>
      <c r="C91" s="186" t="s">
        <v>32</v>
      </c>
      <c r="D91" s="186" t="s">
        <v>32</v>
      </c>
      <c r="E91" s="186" t="s">
        <v>32</v>
      </c>
      <c r="F91" s="186" t="s">
        <v>32</v>
      </c>
      <c r="G91" s="186" t="s">
        <v>32</v>
      </c>
      <c r="H91" s="186" t="s">
        <v>32</v>
      </c>
      <c r="I91" s="28">
        <v>0.70833333333333337</v>
      </c>
    </row>
    <row r="92" spans="1:9" x14ac:dyDescent="0.3">
      <c r="A92" s="27"/>
      <c r="B92" s="185">
        <f>'WEEK 42'!G114+1</f>
        <v>383</v>
      </c>
      <c r="C92" s="185">
        <f>B92+1</f>
        <v>384</v>
      </c>
      <c r="D92" s="215">
        <f>C92+1</f>
        <v>385</v>
      </c>
      <c r="G92" s="127"/>
      <c r="H92" s="127"/>
      <c r="I92" s="29"/>
    </row>
    <row r="93" spans="1:9" x14ac:dyDescent="0.3">
      <c r="A93" s="27">
        <v>0.82986111111111116</v>
      </c>
      <c r="B93" s="135" t="s">
        <v>13</v>
      </c>
      <c r="C93" s="135" t="s">
        <v>13</v>
      </c>
      <c r="D93" s="135" t="s">
        <v>13</v>
      </c>
      <c r="E93" s="145"/>
      <c r="F93" s="145"/>
      <c r="G93" s="127"/>
      <c r="H93" s="127"/>
      <c r="I93" s="29"/>
    </row>
    <row r="94" spans="1:9" x14ac:dyDescent="0.3">
      <c r="A94" s="36"/>
      <c r="B94" s="136">
        <f>B96-1</f>
        <v>702</v>
      </c>
      <c r="C94" s="136">
        <f>C96-1</f>
        <v>703</v>
      </c>
      <c r="D94" s="136">
        <f>D96-1</f>
        <v>704</v>
      </c>
      <c r="E94" s="185">
        <f>D92+1</f>
        <v>386</v>
      </c>
      <c r="F94" s="185">
        <f t="shared" ref="F94:H94" si="17">E94+1</f>
        <v>387</v>
      </c>
      <c r="G94" s="185">
        <f t="shared" si="17"/>
        <v>388</v>
      </c>
      <c r="H94" s="185">
        <f t="shared" si="17"/>
        <v>389</v>
      </c>
      <c r="I94" s="30"/>
    </row>
    <row r="95" spans="1:9" x14ac:dyDescent="0.3">
      <c r="A95" s="23">
        <v>0.83333333333333337</v>
      </c>
      <c r="B95" s="152" t="s">
        <v>37</v>
      </c>
      <c r="C95" s="179" t="s">
        <v>37</v>
      </c>
      <c r="D95" s="179" t="s">
        <v>37</v>
      </c>
      <c r="E95" s="179" t="s">
        <v>37</v>
      </c>
      <c r="F95" s="193" t="s">
        <v>37</v>
      </c>
      <c r="G95" s="193" t="s">
        <v>37</v>
      </c>
      <c r="H95" s="179" t="s">
        <v>37</v>
      </c>
      <c r="I95" s="28">
        <v>0.72916666666666663</v>
      </c>
    </row>
    <row r="96" spans="1:9" x14ac:dyDescent="0.3">
      <c r="A96" s="23">
        <v>0.83680555555555547</v>
      </c>
      <c r="B96" s="185">
        <f>'WEEK 42'!F125+1</f>
        <v>703</v>
      </c>
      <c r="C96" s="185">
        <f>B96+1</f>
        <v>704</v>
      </c>
      <c r="D96" s="185">
        <f>C96+1</f>
        <v>705</v>
      </c>
      <c r="G96" s="127"/>
      <c r="H96" s="127"/>
      <c r="I96" s="29"/>
    </row>
    <row r="97" spans="1:12" x14ac:dyDescent="0.3">
      <c r="A97" s="23">
        <v>0.85069444444444453</v>
      </c>
      <c r="B97" s="135" t="s">
        <v>12</v>
      </c>
      <c r="C97" s="135" t="s">
        <v>12</v>
      </c>
      <c r="D97" s="135" t="s">
        <v>12</v>
      </c>
      <c r="E97" s="190"/>
      <c r="F97" s="190"/>
      <c r="G97" s="190"/>
      <c r="H97" s="190"/>
      <c r="I97" s="29"/>
    </row>
    <row r="98" spans="1:12" x14ac:dyDescent="0.3">
      <c r="A98" s="27"/>
      <c r="B98" s="136">
        <f>B100-1</f>
        <v>158</v>
      </c>
      <c r="C98" s="136">
        <f>C100-1</f>
        <v>159</v>
      </c>
      <c r="D98" s="136">
        <f>D100-1</f>
        <v>160</v>
      </c>
      <c r="E98" s="185">
        <f>D96+1</f>
        <v>706</v>
      </c>
      <c r="F98" s="185">
        <f t="shared" ref="F98" si="18">E98+1</f>
        <v>707</v>
      </c>
      <c r="G98" s="185">
        <f t="shared" ref="G98" si="19">F98+1</f>
        <v>708</v>
      </c>
      <c r="H98" s="185">
        <f t="shared" ref="H98" si="20">G98+1</f>
        <v>709</v>
      </c>
      <c r="I98" s="30"/>
      <c r="L98" s="25"/>
    </row>
    <row r="99" spans="1:12" x14ac:dyDescent="0.3">
      <c r="A99" s="27">
        <v>0.85416666666666663</v>
      </c>
      <c r="B99" s="191" t="s">
        <v>35</v>
      </c>
      <c r="C99" s="191" t="s">
        <v>35</v>
      </c>
      <c r="D99" s="191" t="s">
        <v>35</v>
      </c>
      <c r="E99" s="191" t="s">
        <v>35</v>
      </c>
      <c r="F99" s="312" t="s">
        <v>35</v>
      </c>
      <c r="G99" s="186" t="s">
        <v>185</v>
      </c>
      <c r="H99" s="186" t="s">
        <v>185</v>
      </c>
      <c r="I99" s="28">
        <v>0.75</v>
      </c>
      <c r="L99" s="21"/>
    </row>
    <row r="100" spans="1:12" x14ac:dyDescent="0.3">
      <c r="A100" s="36"/>
      <c r="B100" s="185">
        <f>'WEEK 42'!F117+1</f>
        <v>159</v>
      </c>
      <c r="C100" s="185">
        <f>B100+1</f>
        <v>160</v>
      </c>
      <c r="D100" s="185">
        <f>C100+1</f>
        <v>161</v>
      </c>
      <c r="G100" s="316"/>
      <c r="H100" s="316"/>
      <c r="I100" s="29"/>
    </row>
    <row r="101" spans="1:12" x14ac:dyDescent="0.3">
      <c r="A101" s="27">
        <v>0.87152777777777779</v>
      </c>
      <c r="B101" s="141" t="s">
        <v>17</v>
      </c>
      <c r="C101" s="141" t="s">
        <v>17</v>
      </c>
      <c r="D101" s="141" t="s">
        <v>17</v>
      </c>
      <c r="E101" s="216"/>
      <c r="F101" s="216"/>
      <c r="G101" s="316"/>
      <c r="H101" s="316"/>
      <c r="I101" s="29"/>
    </row>
    <row r="102" spans="1:12" x14ac:dyDescent="0.3">
      <c r="A102" s="36"/>
      <c r="B102" s="136">
        <f>B106-1</f>
        <v>178</v>
      </c>
      <c r="C102" s="136">
        <f>C106-1</f>
        <v>179</v>
      </c>
      <c r="E102" s="185">
        <f>D100+1</f>
        <v>162</v>
      </c>
      <c r="F102" s="185">
        <f t="shared" ref="F102" si="21">E102+1</f>
        <v>163</v>
      </c>
      <c r="G102" s="316"/>
      <c r="H102" s="316"/>
      <c r="I102" s="29"/>
    </row>
    <row r="103" spans="1:12" ht="15.6" customHeight="1" x14ac:dyDescent="0.3">
      <c r="A103" s="23">
        <v>0.875</v>
      </c>
      <c r="B103" s="186" t="s">
        <v>38</v>
      </c>
      <c r="C103" s="186" t="s">
        <v>38</v>
      </c>
      <c r="D103" s="136">
        <f>D106-1</f>
        <v>180</v>
      </c>
      <c r="E103" s="186" t="s">
        <v>38</v>
      </c>
      <c r="F103" s="191" t="s">
        <v>35</v>
      </c>
      <c r="G103" s="316"/>
      <c r="H103" s="316"/>
      <c r="I103" s="28">
        <v>0.77083333333333337</v>
      </c>
    </row>
    <row r="104" spans="1:12" ht="15.6" customHeight="1" x14ac:dyDescent="0.3">
      <c r="A104" s="23">
        <v>0.87638888888888899</v>
      </c>
      <c r="B104" s="216"/>
      <c r="C104" s="216"/>
      <c r="D104" s="186" t="s">
        <v>38</v>
      </c>
      <c r="E104" s="216"/>
      <c r="F104" s="191"/>
      <c r="G104" s="316"/>
      <c r="H104" s="316"/>
      <c r="I104" s="29"/>
    </row>
    <row r="105" spans="1:12" ht="15.6" customHeight="1" x14ac:dyDescent="0.3">
      <c r="A105" s="23"/>
      <c r="B105" s="152"/>
      <c r="C105" s="152"/>
      <c r="D105" s="152"/>
      <c r="E105" s="152"/>
      <c r="F105" s="152"/>
      <c r="G105" s="316"/>
      <c r="H105" s="316"/>
      <c r="I105" s="29"/>
    </row>
    <row r="106" spans="1:12" x14ac:dyDescent="0.3">
      <c r="A106" s="37"/>
      <c r="B106" s="176">
        <f>'WEEK 42'!F132+1</f>
        <v>179</v>
      </c>
      <c r="C106" s="176">
        <f>B106+1</f>
        <v>180</v>
      </c>
      <c r="D106" s="185">
        <f t="shared" ref="D106:E106" si="22">C106+1</f>
        <v>181</v>
      </c>
      <c r="E106" s="176">
        <f t="shared" si="22"/>
        <v>182</v>
      </c>
      <c r="F106" s="185">
        <f>F102+1</f>
        <v>164</v>
      </c>
      <c r="G106" s="316"/>
      <c r="H106" s="316"/>
      <c r="I106" s="29"/>
    </row>
    <row r="107" spans="1:12" x14ac:dyDescent="0.3">
      <c r="A107" s="23">
        <v>0.89583333333333337</v>
      </c>
      <c r="B107" s="186" t="s">
        <v>185</v>
      </c>
      <c r="C107" s="186" t="s">
        <v>185</v>
      </c>
      <c r="D107" s="186" t="s">
        <v>185</v>
      </c>
      <c r="E107" s="186" t="s">
        <v>185</v>
      </c>
      <c r="F107" s="186" t="s">
        <v>185</v>
      </c>
      <c r="G107" s="316"/>
      <c r="H107" s="316"/>
      <c r="I107" s="29">
        <v>0.79166666666666663</v>
      </c>
    </row>
    <row r="108" spans="1:12" x14ac:dyDescent="0.3">
      <c r="A108" s="23">
        <v>0.91319444444444453</v>
      </c>
      <c r="B108" s="162"/>
      <c r="C108" s="317"/>
      <c r="D108" s="317"/>
      <c r="E108" s="317"/>
      <c r="F108" s="317"/>
      <c r="G108" s="316"/>
      <c r="H108" s="316"/>
      <c r="I108" s="29"/>
    </row>
    <row r="109" spans="1:12" x14ac:dyDescent="0.3">
      <c r="A109" s="34"/>
      <c r="B109" s="162"/>
      <c r="C109" s="317"/>
      <c r="D109" s="317"/>
      <c r="E109" s="317"/>
      <c r="F109" s="317"/>
      <c r="G109" s="316"/>
      <c r="H109" s="316"/>
      <c r="I109" s="30"/>
    </row>
    <row r="110" spans="1:12" x14ac:dyDescent="0.3">
      <c r="A110" s="23">
        <v>0.91666666666666663</v>
      </c>
      <c r="B110" s="162"/>
      <c r="C110" s="317"/>
      <c r="D110" s="317"/>
      <c r="E110" s="317"/>
      <c r="F110" s="317"/>
      <c r="G110" s="316"/>
      <c r="H110" s="316"/>
      <c r="I110" s="28">
        <v>0.8125</v>
      </c>
    </row>
    <row r="111" spans="1:12" x14ac:dyDescent="0.3">
      <c r="A111" s="38">
        <v>0.93055555555555547</v>
      </c>
      <c r="B111" s="162"/>
      <c r="C111" s="317"/>
      <c r="D111" s="317"/>
      <c r="E111" s="317"/>
      <c r="F111" s="317"/>
      <c r="G111" s="316"/>
      <c r="H111" s="316"/>
      <c r="I111" s="29"/>
    </row>
    <row r="112" spans="1:12" x14ac:dyDescent="0.3">
      <c r="A112" s="39">
        <v>0.93402777777777779</v>
      </c>
      <c r="B112" s="162"/>
      <c r="C112" s="317"/>
      <c r="D112" s="317"/>
      <c r="E112" s="317"/>
      <c r="F112" s="317"/>
      <c r="G112" s="318">
        <f>F115+1</f>
        <v>5</v>
      </c>
      <c r="H112" s="318">
        <f>G112+1</f>
        <v>6</v>
      </c>
      <c r="I112" s="30"/>
    </row>
    <row r="113" spans="1:9" x14ac:dyDescent="0.3">
      <c r="A113" s="23">
        <v>0.9375</v>
      </c>
      <c r="C113" s="189">
        <v>1</v>
      </c>
      <c r="D113" s="189">
        <f>C113+1</f>
        <v>2</v>
      </c>
      <c r="G113" s="158" t="s">
        <v>24</v>
      </c>
      <c r="H113" s="159" t="s">
        <v>24</v>
      </c>
      <c r="I113" s="28">
        <v>0.83333333333333337</v>
      </c>
    </row>
    <row r="114" spans="1:9" x14ac:dyDescent="0.3">
      <c r="A114" s="23">
        <v>0.94930555555555562</v>
      </c>
      <c r="C114" s="196" t="s">
        <v>107</v>
      </c>
      <c r="D114" s="196" t="s">
        <v>107</v>
      </c>
      <c r="E114" s="162"/>
      <c r="F114" s="162"/>
      <c r="G114" s="176"/>
      <c r="H114" s="182"/>
      <c r="I114" s="28"/>
    </row>
    <row r="115" spans="1:9" x14ac:dyDescent="0.3">
      <c r="A115" s="23"/>
      <c r="C115" s="196">
        <v>26</v>
      </c>
      <c r="D115" s="196">
        <v>25</v>
      </c>
      <c r="E115" s="189">
        <f>D113+1</f>
        <v>3</v>
      </c>
      <c r="F115" s="189">
        <f>E115+1</f>
        <v>4</v>
      </c>
      <c r="G115" s="176"/>
      <c r="H115" s="182"/>
      <c r="I115" s="28"/>
    </row>
    <row r="116" spans="1:9" x14ac:dyDescent="0.3">
      <c r="A116" s="23">
        <v>0.95833333333333337</v>
      </c>
      <c r="C116" s="158" t="s">
        <v>24</v>
      </c>
      <c r="D116" s="158" t="s">
        <v>24</v>
      </c>
      <c r="E116" s="158" t="s">
        <v>24</v>
      </c>
      <c r="F116" s="158" t="s">
        <v>24</v>
      </c>
      <c r="G116" s="127"/>
      <c r="I116" s="28">
        <v>0.85416666666666663</v>
      </c>
    </row>
    <row r="117" spans="1:9" s="40" customFormat="1" x14ac:dyDescent="0.3">
      <c r="A117" s="18">
        <v>0.97916666666666663</v>
      </c>
      <c r="B117" s="152" t="s">
        <v>187</v>
      </c>
      <c r="C117" s="127"/>
      <c r="D117" s="127"/>
      <c r="E117" s="160"/>
      <c r="F117" s="160"/>
      <c r="G117" s="176"/>
      <c r="H117" s="319"/>
      <c r="I117" s="28">
        <v>0.875</v>
      </c>
    </row>
    <row r="118" spans="1:9" s="40" customFormat="1" x14ac:dyDescent="0.3">
      <c r="A118" s="18">
        <v>0.98125000000000007</v>
      </c>
      <c r="B118" s="158" t="s">
        <v>24</v>
      </c>
      <c r="C118" s="129"/>
      <c r="D118" s="127"/>
      <c r="E118" s="160"/>
      <c r="F118" s="160"/>
      <c r="G118" s="176"/>
      <c r="H118" s="319"/>
      <c r="I118" s="28"/>
    </row>
    <row r="119" spans="1:9" x14ac:dyDescent="0.3">
      <c r="A119" s="23">
        <v>0</v>
      </c>
      <c r="C119" s="129"/>
      <c r="G119" s="176"/>
      <c r="H119" s="283"/>
      <c r="I119" s="28">
        <v>0.89583333333333337</v>
      </c>
    </row>
    <row r="120" spans="1:9" x14ac:dyDescent="0.3">
      <c r="A120" s="23">
        <v>6.9444444444444441E-3</v>
      </c>
      <c r="C120" s="129"/>
      <c r="G120" s="176"/>
      <c r="H120" s="283"/>
      <c r="I120" s="29"/>
    </row>
    <row r="121" spans="1:9" x14ac:dyDescent="0.3">
      <c r="A121" s="23">
        <v>1.0416666666666666E-2</v>
      </c>
      <c r="B121" s="160"/>
      <c r="C121" s="161"/>
      <c r="E121" s="160"/>
      <c r="F121" s="160"/>
      <c r="G121" s="197"/>
      <c r="H121" s="284"/>
      <c r="I121" s="30"/>
    </row>
    <row r="122" spans="1:9" x14ac:dyDescent="0.3">
      <c r="A122" s="23">
        <v>2.0833333333333332E-2</v>
      </c>
      <c r="B122" s="162" t="s">
        <v>177</v>
      </c>
      <c r="C122" s="182" t="s">
        <v>163</v>
      </c>
      <c r="D122" s="176" t="s">
        <v>164</v>
      </c>
      <c r="E122" s="176" t="s">
        <v>165</v>
      </c>
      <c r="F122" s="176" t="s">
        <v>166</v>
      </c>
      <c r="G122" s="176" t="s">
        <v>167</v>
      </c>
      <c r="H122" s="182" t="s">
        <v>168</v>
      </c>
      <c r="I122" s="28">
        <v>0.91666666666666663</v>
      </c>
    </row>
    <row r="123" spans="1:9" x14ac:dyDescent="0.3">
      <c r="A123" s="23">
        <v>2.7777777777777776E-2</v>
      </c>
      <c r="B123" s="144"/>
      <c r="C123" s="166"/>
      <c r="G123" s="176"/>
      <c r="I123" s="29"/>
    </row>
    <row r="124" spans="1:9" ht="15.6" customHeight="1" x14ac:dyDescent="0.3">
      <c r="A124" s="23">
        <v>3.4722222222222224E-2</v>
      </c>
      <c r="C124" s="129"/>
      <c r="G124" s="127"/>
      <c r="I124" s="29"/>
    </row>
    <row r="125" spans="1:9" x14ac:dyDescent="0.3">
      <c r="A125" s="41">
        <v>3.8194444444444441E-2</v>
      </c>
      <c r="C125" s="129"/>
      <c r="G125" s="144"/>
      <c r="H125" s="283"/>
      <c r="I125" s="30"/>
    </row>
    <row r="126" spans="1:9" x14ac:dyDescent="0.3">
      <c r="A126" s="23">
        <v>4.1666666666666664E-2</v>
      </c>
      <c r="C126" s="129"/>
      <c r="D126" s="144"/>
      <c r="E126" s="137"/>
      <c r="F126" s="137"/>
      <c r="G126" s="176"/>
      <c r="H126" s="283"/>
      <c r="I126" s="28">
        <v>0.9375</v>
      </c>
    </row>
    <row r="127" spans="1:9" x14ac:dyDescent="0.3">
      <c r="A127" s="27">
        <v>4.5138888888888888E-2</v>
      </c>
      <c r="B127" s="137"/>
      <c r="C127" s="227"/>
      <c r="E127" s="144"/>
      <c r="F127" s="144"/>
      <c r="G127" s="176"/>
      <c r="H127" s="283"/>
      <c r="I127" s="30"/>
    </row>
    <row r="128" spans="1:9" x14ac:dyDescent="0.3">
      <c r="A128" s="27">
        <v>4.8611111111111112E-2</v>
      </c>
      <c r="B128" s="137"/>
      <c r="C128" s="165" t="s">
        <v>13</v>
      </c>
      <c r="D128" s="129"/>
      <c r="E128" s="144"/>
      <c r="F128" s="144"/>
      <c r="G128" s="176"/>
      <c r="H128" s="283"/>
      <c r="I128" s="29"/>
    </row>
    <row r="129" spans="1:9" x14ac:dyDescent="0.3">
      <c r="A129" s="27">
        <v>5.5555555555555552E-2</v>
      </c>
      <c r="C129" s="181"/>
      <c r="D129" s="129"/>
      <c r="E129" s="144"/>
      <c r="F129" s="144"/>
      <c r="G129" s="176"/>
      <c r="H129" s="283"/>
      <c r="I129" s="29"/>
    </row>
    <row r="130" spans="1:9" x14ac:dyDescent="0.3">
      <c r="A130" s="27">
        <v>5.6944444444444443E-2</v>
      </c>
      <c r="C130" s="129"/>
      <c r="D130" s="129"/>
      <c r="E130" s="144"/>
      <c r="F130" s="144"/>
      <c r="G130" s="176"/>
      <c r="H130" s="283"/>
      <c r="I130" s="29"/>
    </row>
    <row r="131" spans="1:9" x14ac:dyDescent="0.3">
      <c r="A131" s="27">
        <v>5.9027777777777783E-2</v>
      </c>
      <c r="B131" s="144"/>
      <c r="C131" s="166"/>
      <c r="D131" s="129"/>
      <c r="E131" s="144"/>
      <c r="F131" s="144"/>
      <c r="G131" s="176"/>
      <c r="H131" s="285"/>
      <c r="I131" s="29"/>
    </row>
    <row r="132" spans="1:9" x14ac:dyDescent="0.3">
      <c r="A132" s="23">
        <v>6.25E-2</v>
      </c>
      <c r="B132" s="137"/>
      <c r="C132" s="181"/>
      <c r="D132" s="181"/>
      <c r="E132" s="137"/>
      <c r="F132" s="137"/>
      <c r="G132" s="523" t="s">
        <v>23</v>
      </c>
      <c r="H132" s="523" t="s">
        <v>17</v>
      </c>
      <c r="I132" s="28">
        <v>0.95833333333333337</v>
      </c>
    </row>
    <row r="133" spans="1:9" x14ac:dyDescent="0.3">
      <c r="A133" s="27">
        <v>7.2916666666666671E-2</v>
      </c>
      <c r="B133" s="136"/>
      <c r="C133" s="166"/>
      <c r="D133" s="129"/>
      <c r="G133" s="524"/>
      <c r="H133" s="524"/>
      <c r="I133" s="30"/>
    </row>
    <row r="134" spans="1:9" x14ac:dyDescent="0.3">
      <c r="A134" s="27">
        <v>7.6388888888888895E-2</v>
      </c>
      <c r="B134" s="135" t="s">
        <v>13</v>
      </c>
      <c r="C134" s="174"/>
      <c r="D134" s="135" t="s">
        <v>13</v>
      </c>
      <c r="E134" s="129"/>
      <c r="G134" s="524"/>
      <c r="H134" s="524"/>
      <c r="I134" s="29"/>
    </row>
    <row r="135" spans="1:9" x14ac:dyDescent="0.3">
      <c r="A135" s="27">
        <v>7.9861111111111105E-2</v>
      </c>
      <c r="B135" s="144"/>
      <c r="C135" s="174"/>
      <c r="D135" s="144"/>
      <c r="E135" s="153"/>
      <c r="F135" s="136"/>
      <c r="G135" s="524"/>
      <c r="H135" s="524"/>
      <c r="I135" s="29"/>
    </row>
    <row r="136" spans="1:9" x14ac:dyDescent="0.3">
      <c r="A136" s="18">
        <v>8.3333333333333329E-2</v>
      </c>
      <c r="C136" s="154"/>
      <c r="E136" s="241" t="s">
        <v>13</v>
      </c>
      <c r="F136" s="151" t="s">
        <v>13</v>
      </c>
      <c r="G136" s="524"/>
      <c r="H136" s="524"/>
      <c r="I136" s="28">
        <v>0.97916666666666663</v>
      </c>
    </row>
    <row r="137" spans="1:9" x14ac:dyDescent="0.3">
      <c r="A137" s="27">
        <v>9.375E-2</v>
      </c>
      <c r="C137" s="154"/>
      <c r="E137" s="129"/>
      <c r="G137" s="524"/>
      <c r="H137" s="524"/>
      <c r="I137" s="29"/>
    </row>
    <row r="138" spans="1:9" x14ac:dyDescent="0.3">
      <c r="A138" s="27">
        <v>9.7222222222222224E-2</v>
      </c>
      <c r="B138" s="136">
        <f>B96</f>
        <v>703</v>
      </c>
      <c r="C138" s="154"/>
      <c r="D138" s="136">
        <f>D96</f>
        <v>705</v>
      </c>
      <c r="E138" s="153">
        <f t="shared" ref="E138:F138" si="23">E98</f>
        <v>706</v>
      </c>
      <c r="F138" s="136">
        <f t="shared" si="23"/>
        <v>707</v>
      </c>
      <c r="G138" s="524"/>
      <c r="H138" s="524"/>
      <c r="I138" s="30"/>
    </row>
    <row r="139" spans="1:9" x14ac:dyDescent="0.3">
      <c r="A139" s="27">
        <v>0.10069444444444443</v>
      </c>
      <c r="B139" s="243" t="s">
        <v>19</v>
      </c>
      <c r="C139" s="136">
        <f>C96</f>
        <v>704</v>
      </c>
      <c r="D139" s="140" t="s">
        <v>19</v>
      </c>
      <c r="E139" s="140" t="s">
        <v>19</v>
      </c>
      <c r="F139" s="140" t="s">
        <v>19</v>
      </c>
      <c r="G139" s="524"/>
      <c r="H139" s="524"/>
      <c r="I139" s="29"/>
    </row>
    <row r="140" spans="1:9" x14ac:dyDescent="0.3">
      <c r="A140" s="23">
        <v>0.10416666666666667</v>
      </c>
      <c r="C140" s="140" t="s">
        <v>19</v>
      </c>
      <c r="G140" s="524"/>
      <c r="H140" s="524"/>
      <c r="I140" s="28">
        <v>0</v>
      </c>
    </row>
    <row r="141" spans="1:9" x14ac:dyDescent="0.3">
      <c r="A141" s="27">
        <v>0.1111111111111111</v>
      </c>
      <c r="B141" s="136">
        <f>B92</f>
        <v>383</v>
      </c>
      <c r="C141" s="136">
        <f>C92</f>
        <v>384</v>
      </c>
      <c r="D141" s="136">
        <f>D92</f>
        <v>385</v>
      </c>
      <c r="G141" s="524"/>
      <c r="H141" s="524"/>
      <c r="I141" s="30"/>
    </row>
    <row r="142" spans="1:9" x14ac:dyDescent="0.3">
      <c r="A142" s="27">
        <v>0.12152777777777778</v>
      </c>
      <c r="B142" s="140" t="s">
        <v>16</v>
      </c>
      <c r="C142" s="140" t="s">
        <v>16</v>
      </c>
      <c r="D142" s="140" t="s">
        <v>16</v>
      </c>
      <c r="E142" s="153">
        <f>E94</f>
        <v>386</v>
      </c>
      <c r="F142" s="136">
        <f>F94</f>
        <v>387</v>
      </c>
      <c r="G142" s="525"/>
      <c r="H142" s="525"/>
      <c r="I142" s="29"/>
    </row>
    <row r="143" spans="1:9" x14ac:dyDescent="0.3">
      <c r="A143" s="42">
        <v>0.125</v>
      </c>
      <c r="E143" s="201" t="s">
        <v>16</v>
      </c>
      <c r="F143" s="243" t="s">
        <v>16</v>
      </c>
      <c r="G143" s="529" t="s">
        <v>19</v>
      </c>
      <c r="H143" s="532" t="s">
        <v>13</v>
      </c>
      <c r="I143" s="28">
        <v>2.0833333333333332E-2</v>
      </c>
    </row>
    <row r="144" spans="1:9" x14ac:dyDescent="0.3">
      <c r="A144" s="38">
        <v>0.13194444444444445</v>
      </c>
      <c r="C144" s="144">
        <f>C85</f>
        <v>106</v>
      </c>
      <c r="E144" s="128"/>
      <c r="F144" s="154"/>
      <c r="G144" s="530"/>
      <c r="H144" s="533"/>
      <c r="I144" s="30"/>
    </row>
    <row r="145" spans="1:9" x14ac:dyDescent="0.3">
      <c r="A145" s="38">
        <v>0.14097222222222222</v>
      </c>
      <c r="B145" s="154"/>
      <c r="C145" s="141" t="s">
        <v>23</v>
      </c>
      <c r="E145" s="128"/>
      <c r="F145" s="154"/>
      <c r="G145" s="530"/>
      <c r="H145" s="533"/>
      <c r="I145" s="29"/>
    </row>
    <row r="146" spans="1:9" x14ac:dyDescent="0.3">
      <c r="A146" s="38">
        <v>0.1423611111111111</v>
      </c>
      <c r="B146" s="157">
        <f>B84</f>
        <v>105</v>
      </c>
      <c r="E146" s="128"/>
      <c r="F146" s="154"/>
      <c r="G146" s="530"/>
      <c r="H146" s="533"/>
      <c r="I146" s="29"/>
    </row>
    <row r="147" spans="1:9" x14ac:dyDescent="0.3">
      <c r="A147" s="39">
        <v>0.14444444444444446</v>
      </c>
      <c r="B147" s="150" t="s">
        <v>23</v>
      </c>
      <c r="D147" s="136">
        <f t="shared" ref="D147:F147" si="24">D86</f>
        <v>107</v>
      </c>
      <c r="E147" s="166">
        <f t="shared" si="24"/>
        <v>108</v>
      </c>
      <c r="F147" s="174">
        <f t="shared" si="24"/>
        <v>109</v>
      </c>
      <c r="G147" s="530"/>
      <c r="H147" s="533"/>
      <c r="I147" s="29"/>
    </row>
    <row r="148" spans="1:9" x14ac:dyDescent="0.3">
      <c r="A148" s="23">
        <v>0.14583333333333334</v>
      </c>
      <c r="B148" s="154"/>
      <c r="D148" s="147" t="s">
        <v>23</v>
      </c>
      <c r="E148" s="141" t="s">
        <v>23</v>
      </c>
      <c r="F148" s="141" t="s">
        <v>23</v>
      </c>
      <c r="G148" s="530"/>
      <c r="H148" s="533"/>
      <c r="I148" s="28">
        <v>4.1666666666666664E-2</v>
      </c>
    </row>
    <row r="149" spans="1:9" x14ac:dyDescent="0.3">
      <c r="A149" s="23">
        <v>0.14930555555555555</v>
      </c>
      <c r="B149" s="154"/>
      <c r="D149" s="129"/>
      <c r="E149" s="128"/>
      <c r="G149" s="530"/>
      <c r="H149" s="533"/>
      <c r="I149" s="29"/>
    </row>
    <row r="150" spans="1:9" x14ac:dyDescent="0.3">
      <c r="A150" s="27">
        <v>0.15972222222222224</v>
      </c>
      <c r="B150" s="157">
        <f>B88</f>
        <v>178</v>
      </c>
      <c r="D150" s="153">
        <f>D88</f>
        <v>180</v>
      </c>
      <c r="E150" s="128"/>
      <c r="G150" s="530"/>
      <c r="H150" s="533"/>
      <c r="I150" s="30"/>
    </row>
    <row r="151" spans="1:9" x14ac:dyDescent="0.3">
      <c r="A151" s="27">
        <v>0.16319444444444445</v>
      </c>
      <c r="B151" s="156" t="s">
        <v>12</v>
      </c>
      <c r="C151" s="136">
        <f>C88</f>
        <v>179</v>
      </c>
      <c r="D151" s="135" t="s">
        <v>12</v>
      </c>
      <c r="E151" s="136">
        <f t="shared" ref="E151:F151" si="25">E90</f>
        <v>181</v>
      </c>
      <c r="F151" s="136">
        <f t="shared" si="25"/>
        <v>182</v>
      </c>
      <c r="G151" s="530"/>
      <c r="H151" s="533"/>
      <c r="I151" s="29"/>
    </row>
    <row r="152" spans="1:9" x14ac:dyDescent="0.3">
      <c r="A152" s="23">
        <v>0.16666666666666666</v>
      </c>
      <c r="C152" s="137" t="s">
        <v>12</v>
      </c>
      <c r="E152" s="135" t="s">
        <v>12</v>
      </c>
      <c r="F152" s="135" t="s">
        <v>12</v>
      </c>
      <c r="G152" s="530"/>
      <c r="H152" s="533"/>
      <c r="I152" s="28">
        <v>6.25E-2</v>
      </c>
    </row>
    <row r="153" spans="1:9" x14ac:dyDescent="0.3">
      <c r="A153" s="27">
        <v>0.17708333333333334</v>
      </c>
      <c r="C153" s="136">
        <f>C100</f>
        <v>160</v>
      </c>
      <c r="G153" s="530"/>
      <c r="H153" s="533"/>
      <c r="I153" s="29"/>
    </row>
    <row r="154" spans="1:9" x14ac:dyDescent="0.3">
      <c r="A154" s="39">
        <v>0.18402777777777779</v>
      </c>
      <c r="B154" s="136">
        <f>B100</f>
        <v>159</v>
      </c>
      <c r="C154" s="139" t="s">
        <v>14</v>
      </c>
      <c r="D154" s="136">
        <f>D100</f>
        <v>161</v>
      </c>
      <c r="G154" s="530"/>
      <c r="H154" s="533"/>
      <c r="I154" s="30"/>
    </row>
    <row r="155" spans="1:9" x14ac:dyDescent="0.3">
      <c r="A155" s="39">
        <v>0.18611111111111112</v>
      </c>
      <c r="B155" s="139" t="s">
        <v>14</v>
      </c>
      <c r="D155" s="139" t="s">
        <v>14</v>
      </c>
      <c r="E155" s="136">
        <f>E102</f>
        <v>162</v>
      </c>
      <c r="F155" s="136">
        <f>F102</f>
        <v>163</v>
      </c>
      <c r="G155" s="531"/>
      <c r="H155" s="534"/>
      <c r="I155" s="29"/>
    </row>
    <row r="156" spans="1:9" x14ac:dyDescent="0.3">
      <c r="A156" s="23">
        <v>0.1875</v>
      </c>
      <c r="E156" s="144" t="s">
        <v>14</v>
      </c>
      <c r="F156" s="144" t="s">
        <v>14</v>
      </c>
      <c r="G156" s="532" t="s">
        <v>12</v>
      </c>
      <c r="H156" s="538" t="s">
        <v>14</v>
      </c>
      <c r="I156" s="28">
        <v>8.3333333333333329E-2</v>
      </c>
    </row>
    <row r="157" spans="1:9" x14ac:dyDescent="0.3">
      <c r="A157" s="23">
        <v>0.19444444444444445</v>
      </c>
      <c r="B157" s="136">
        <f>B80</f>
        <v>612</v>
      </c>
      <c r="D157" s="136">
        <f>D80</f>
        <v>614</v>
      </c>
      <c r="F157" s="202"/>
      <c r="G157" s="533"/>
      <c r="H157" s="539"/>
      <c r="I157" s="29"/>
    </row>
    <row r="158" spans="1:9" x14ac:dyDescent="0.3">
      <c r="A158" s="27">
        <v>0.20486111111111113</v>
      </c>
      <c r="B158" s="140" t="s">
        <v>19</v>
      </c>
      <c r="D158" s="140" t="s">
        <v>19</v>
      </c>
      <c r="E158" s="136">
        <f>E80</f>
        <v>615</v>
      </c>
      <c r="F158" s="136">
        <f>F80</f>
        <v>616</v>
      </c>
      <c r="G158" s="533"/>
      <c r="H158" s="539"/>
      <c r="I158" s="43"/>
    </row>
    <row r="159" spans="1:9" x14ac:dyDescent="0.3">
      <c r="A159" s="16">
        <v>0.20833333333333334</v>
      </c>
      <c r="C159" s="136">
        <f>C82</f>
        <v>613</v>
      </c>
      <c r="E159" s="140" t="s">
        <v>19</v>
      </c>
      <c r="F159" s="140" t="s">
        <v>19</v>
      </c>
      <c r="G159" s="533"/>
      <c r="H159" s="539"/>
      <c r="I159" s="28">
        <v>0.10416666666666667</v>
      </c>
    </row>
    <row r="160" spans="1:9" x14ac:dyDescent="0.3">
      <c r="A160" s="16">
        <v>0.21180555555555555</v>
      </c>
      <c r="C160" s="140" t="s">
        <v>19</v>
      </c>
      <c r="D160" s="196"/>
      <c r="E160" s="196"/>
      <c r="F160" s="196"/>
      <c r="G160" s="533"/>
      <c r="H160" s="539"/>
      <c r="I160" s="29"/>
    </row>
    <row r="161" spans="1:9" x14ac:dyDescent="0.3">
      <c r="A161" s="35">
        <v>0.21527777777777779</v>
      </c>
      <c r="B161" s="200">
        <f>B92</f>
        <v>383</v>
      </c>
      <c r="C161" s="202"/>
      <c r="D161" s="200">
        <f>D92</f>
        <v>385</v>
      </c>
      <c r="E161" s="137"/>
      <c r="F161" s="137"/>
      <c r="G161" s="533"/>
      <c r="H161" s="539"/>
      <c r="I161" s="29"/>
    </row>
    <row r="162" spans="1:9" x14ac:dyDescent="0.3">
      <c r="A162" s="23">
        <v>0.22569444444444445</v>
      </c>
      <c r="B162" s="141" t="s">
        <v>17</v>
      </c>
      <c r="D162" s="141" t="s">
        <v>17</v>
      </c>
      <c r="E162" s="320">
        <f t="shared" ref="E162:F162" si="26">E94</f>
        <v>386</v>
      </c>
      <c r="F162" s="196">
        <f t="shared" si="26"/>
        <v>387</v>
      </c>
      <c r="G162" s="533"/>
      <c r="H162" s="539"/>
      <c r="I162" s="32"/>
    </row>
    <row r="163" spans="1:9" x14ac:dyDescent="0.3">
      <c r="A163" s="23">
        <v>0.22916666666666666</v>
      </c>
      <c r="C163" s="200">
        <f>C92</f>
        <v>384</v>
      </c>
      <c r="E163" s="147" t="s">
        <v>17</v>
      </c>
      <c r="F163" s="147" t="s">
        <v>17</v>
      </c>
      <c r="G163" s="533"/>
      <c r="H163" s="539"/>
      <c r="I163" s="28">
        <v>0.125</v>
      </c>
    </row>
    <row r="164" spans="1:9" x14ac:dyDescent="0.3">
      <c r="A164" s="23">
        <v>0.23263888888888887</v>
      </c>
      <c r="C164" s="141" t="s">
        <v>17</v>
      </c>
      <c r="D164" s="143"/>
      <c r="E164" s="148"/>
      <c r="F164" s="148"/>
      <c r="G164" s="533"/>
      <c r="H164" s="539"/>
      <c r="I164" s="29"/>
    </row>
    <row r="165" spans="1:9" x14ac:dyDescent="0.3">
      <c r="A165" s="23">
        <v>0.24305555555555555</v>
      </c>
      <c r="B165" s="202"/>
      <c r="C165" s="202"/>
      <c r="D165" s="242"/>
      <c r="E165" s="181"/>
      <c r="F165" s="137"/>
      <c r="G165" s="533"/>
      <c r="H165" s="539"/>
      <c r="I165" s="29"/>
    </row>
    <row r="166" spans="1:9" x14ac:dyDescent="0.3">
      <c r="A166" s="37"/>
      <c r="B166" s="200">
        <f t="shared" ref="B166:E166" si="27">B106</f>
        <v>179</v>
      </c>
      <c r="C166" s="200">
        <f t="shared" si="27"/>
        <v>180</v>
      </c>
      <c r="D166" s="200">
        <f t="shared" si="27"/>
        <v>181</v>
      </c>
      <c r="E166" s="321">
        <f t="shared" si="27"/>
        <v>182</v>
      </c>
      <c r="F166" s="200">
        <f>E106</f>
        <v>182</v>
      </c>
      <c r="G166" s="534"/>
      <c r="H166" s="540"/>
      <c r="I166" s="32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</sheetData>
  <mergeCells count="16">
    <mergeCell ref="G6:G12"/>
    <mergeCell ref="H6:H12"/>
    <mergeCell ref="G13:G23"/>
    <mergeCell ref="H13:H23"/>
    <mergeCell ref="G38:G45"/>
    <mergeCell ref="G156:G166"/>
    <mergeCell ref="H156:H166"/>
    <mergeCell ref="G24:G37"/>
    <mergeCell ref="H24:H37"/>
    <mergeCell ref="H38:H45"/>
    <mergeCell ref="G53:G59"/>
    <mergeCell ref="H53:H59"/>
    <mergeCell ref="G132:G142"/>
    <mergeCell ref="H132:H142"/>
    <mergeCell ref="G143:G155"/>
    <mergeCell ref="H143:H15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581F6-25BC-4215-B8BF-BF72B0EFE46D}">
  <dimension ref="A1:M705"/>
  <sheetViews>
    <sheetView showGridLines="0" zoomScale="70" zoomScaleNormal="70" workbookViewId="0">
      <pane ySplit="5" topLeftCell="A57" activePane="bottomLeft" state="frozen"/>
      <selection pane="bottomLeft" activeCell="C69" sqref="C69:F69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118</v>
      </c>
      <c r="B3" s="192"/>
      <c r="E3" s="127" t="s">
        <v>1</v>
      </c>
    </row>
    <row r="4" spans="1:9" x14ac:dyDescent="0.3">
      <c r="A4" s="12" t="s">
        <v>2</v>
      </c>
      <c r="B4" s="130">
        <v>45222</v>
      </c>
      <c r="C4" s="130">
        <f>+B4+1</f>
        <v>45223</v>
      </c>
      <c r="D4" s="130">
        <f>C4+1</f>
        <v>45224</v>
      </c>
      <c r="E4" s="130">
        <f>D4+1</f>
        <v>45225</v>
      </c>
      <c r="F4" s="130">
        <f>E4+1</f>
        <v>45226</v>
      </c>
      <c r="G4" s="131">
        <f>F4+1</f>
        <v>45227</v>
      </c>
      <c r="H4" s="130">
        <f>G4+1</f>
        <v>45228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538" t="s">
        <v>23</v>
      </c>
      <c r="H6" s="532" t="s">
        <v>14</v>
      </c>
      <c r="I6" s="17">
        <v>0.14583333333333334</v>
      </c>
    </row>
    <row r="7" spans="1:9" x14ac:dyDescent="0.3">
      <c r="A7" s="18"/>
      <c r="F7" s="154"/>
      <c r="G7" s="539"/>
      <c r="H7" s="533"/>
      <c r="I7" s="20"/>
    </row>
    <row r="8" spans="1:9" x14ac:dyDescent="0.3">
      <c r="A8" s="16">
        <v>0.2673611111111111</v>
      </c>
      <c r="B8" s="136">
        <f>B95-1</f>
        <v>164</v>
      </c>
      <c r="C8" s="136">
        <f t="shared" ref="C8:F8" si="0">C95-1</f>
        <v>165</v>
      </c>
      <c r="D8" s="136">
        <f t="shared" si="0"/>
        <v>166</v>
      </c>
      <c r="E8" s="136">
        <f t="shared" si="0"/>
        <v>167</v>
      </c>
      <c r="F8" s="136">
        <f t="shared" si="0"/>
        <v>168</v>
      </c>
      <c r="G8" s="539"/>
      <c r="H8" s="533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539"/>
      <c r="H9" s="533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39"/>
      <c r="H10" s="533"/>
      <c r="I10" s="20"/>
    </row>
    <row r="11" spans="1:9" x14ac:dyDescent="0.3">
      <c r="A11" s="23">
        <v>0.28819444444444448</v>
      </c>
      <c r="B11" s="144"/>
      <c r="D11" s="128"/>
      <c r="F11" s="129"/>
      <c r="G11" s="539"/>
      <c r="H11" s="533"/>
      <c r="I11" s="20"/>
    </row>
    <row r="12" spans="1:9" x14ac:dyDescent="0.3">
      <c r="A12" s="23">
        <v>0.28958333333333336</v>
      </c>
      <c r="B12" s="136">
        <f t="shared" ref="B12:F12" si="1">B87-1</f>
        <v>389</v>
      </c>
      <c r="C12" s="136">
        <f t="shared" si="1"/>
        <v>390</v>
      </c>
      <c r="D12" s="136">
        <f t="shared" si="1"/>
        <v>391</v>
      </c>
      <c r="E12" s="136">
        <f t="shared" si="1"/>
        <v>392</v>
      </c>
      <c r="F12" s="136">
        <f t="shared" si="1"/>
        <v>393</v>
      </c>
      <c r="G12" s="540"/>
      <c r="H12" s="534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538" t="s">
        <v>16</v>
      </c>
      <c r="H13" s="523" t="s">
        <v>180</v>
      </c>
      <c r="I13" s="17">
        <v>0.1875</v>
      </c>
    </row>
    <row r="14" spans="1:9" x14ac:dyDescent="0.3">
      <c r="A14" s="24"/>
      <c r="G14" s="539"/>
      <c r="H14" s="524"/>
      <c r="I14" s="20"/>
    </row>
    <row r="15" spans="1:9" x14ac:dyDescent="0.3">
      <c r="A15" s="26">
        <v>0.30902777777777779</v>
      </c>
      <c r="B15" s="144">
        <f>B91-1</f>
        <v>709</v>
      </c>
      <c r="C15" s="136">
        <f t="shared" ref="C15:F15" si="2">C91-1</f>
        <v>710</v>
      </c>
      <c r="D15" s="136">
        <f t="shared" si="2"/>
        <v>711</v>
      </c>
      <c r="E15" s="136">
        <f t="shared" si="2"/>
        <v>712</v>
      </c>
      <c r="F15" s="136">
        <f t="shared" si="2"/>
        <v>713</v>
      </c>
      <c r="G15" s="539"/>
      <c r="H15" s="524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539"/>
      <c r="H16" s="524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539"/>
      <c r="H17" s="524"/>
      <c r="I17" s="20"/>
    </row>
    <row r="18" spans="1:9" x14ac:dyDescent="0.3">
      <c r="A18" s="27">
        <v>0.31944444444444448</v>
      </c>
      <c r="D18" s="128"/>
      <c r="F18" s="129"/>
      <c r="G18" s="539"/>
      <c r="H18" s="524"/>
      <c r="I18" s="22"/>
    </row>
    <row r="19" spans="1:9" x14ac:dyDescent="0.3">
      <c r="A19" s="27">
        <v>0.3298611111111111</v>
      </c>
      <c r="B19" s="144">
        <f>B79-1</f>
        <v>111</v>
      </c>
      <c r="C19" s="136">
        <f t="shared" ref="C19:F19" si="3">C79-1</f>
        <v>112</v>
      </c>
      <c r="D19" s="136">
        <f t="shared" si="3"/>
        <v>113</v>
      </c>
      <c r="E19" s="136">
        <f t="shared" si="3"/>
        <v>114</v>
      </c>
      <c r="F19" s="136">
        <f t="shared" si="3"/>
        <v>115</v>
      </c>
      <c r="G19" s="539"/>
      <c r="H19" s="524"/>
      <c r="I19" s="20"/>
    </row>
    <row r="20" spans="1:9" x14ac:dyDescent="0.3">
      <c r="A20" s="23">
        <v>0.33333333333333331</v>
      </c>
      <c r="B20" s="135" t="s">
        <v>12</v>
      </c>
      <c r="C20" s="141" t="s">
        <v>180</v>
      </c>
      <c r="D20" s="147" t="s">
        <v>180</v>
      </c>
      <c r="E20" s="147" t="s">
        <v>180</v>
      </c>
      <c r="F20" s="147" t="s">
        <v>180</v>
      </c>
      <c r="G20" s="539"/>
      <c r="H20" s="524"/>
      <c r="I20" s="28">
        <v>0.22916666666666666</v>
      </c>
    </row>
    <row r="21" spans="1:9" x14ac:dyDescent="0.3">
      <c r="A21" s="23">
        <v>0.33680555555555558</v>
      </c>
      <c r="D21" s="128"/>
      <c r="F21" s="129"/>
      <c r="G21" s="539"/>
      <c r="H21" s="524"/>
      <c r="I21" s="29"/>
    </row>
    <row r="22" spans="1:9" x14ac:dyDescent="0.3">
      <c r="A22" s="27">
        <v>0.35069444444444442</v>
      </c>
      <c r="D22" s="128"/>
      <c r="F22" s="129"/>
      <c r="G22" s="539"/>
      <c r="H22" s="524"/>
      <c r="I22" s="30"/>
    </row>
    <row r="23" spans="1:9" x14ac:dyDescent="0.3">
      <c r="A23" s="27">
        <v>0.3520833333333333</v>
      </c>
      <c r="B23" s="136">
        <f>B95-1</f>
        <v>164</v>
      </c>
      <c r="C23" s="136">
        <f t="shared" ref="C23:F23" si="4">C98-1</f>
        <v>1</v>
      </c>
      <c r="D23" s="136">
        <f t="shared" si="4"/>
        <v>2</v>
      </c>
      <c r="E23" s="136">
        <f t="shared" si="4"/>
        <v>3</v>
      </c>
      <c r="F23" s="136">
        <f t="shared" si="4"/>
        <v>4</v>
      </c>
      <c r="G23" s="540"/>
      <c r="H23" s="525"/>
      <c r="I23" s="29"/>
    </row>
    <row r="24" spans="1:9" x14ac:dyDescent="0.3">
      <c r="A24" s="16">
        <v>0.35416666666666669</v>
      </c>
      <c r="B24" s="144" t="s">
        <v>14</v>
      </c>
      <c r="C24" s="144" t="s">
        <v>14</v>
      </c>
      <c r="D24" s="144" t="s">
        <v>14</v>
      </c>
      <c r="E24" s="144" t="s">
        <v>14</v>
      </c>
      <c r="F24" s="144" t="s">
        <v>14</v>
      </c>
      <c r="G24" s="532" t="s">
        <v>12</v>
      </c>
      <c r="H24" s="529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533"/>
      <c r="H25" s="530"/>
      <c r="I25" s="29"/>
    </row>
    <row r="26" spans="1:9" x14ac:dyDescent="0.3">
      <c r="A26" s="16">
        <v>0.37152777777777773</v>
      </c>
      <c r="D26" s="154"/>
      <c r="F26" s="129"/>
      <c r="G26" s="533"/>
      <c r="H26" s="530"/>
      <c r="I26" s="30"/>
    </row>
    <row r="27" spans="1:9" x14ac:dyDescent="0.3">
      <c r="A27" s="18">
        <v>0.37361111111111112</v>
      </c>
      <c r="B27" s="136">
        <f t="shared" ref="B27:F27" si="5">B74-1</f>
        <v>618</v>
      </c>
      <c r="C27" s="136">
        <f t="shared" si="5"/>
        <v>619</v>
      </c>
      <c r="D27" s="136">
        <f t="shared" si="5"/>
        <v>620</v>
      </c>
      <c r="E27" s="136">
        <f t="shared" si="5"/>
        <v>621</v>
      </c>
      <c r="F27" s="136">
        <f t="shared" si="5"/>
        <v>622</v>
      </c>
      <c r="G27" s="533"/>
      <c r="H27" s="530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533"/>
      <c r="H28" s="530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389</v>
      </c>
      <c r="C29" s="136">
        <f t="shared" si="6"/>
        <v>390</v>
      </c>
      <c r="D29" s="136">
        <f t="shared" si="6"/>
        <v>391</v>
      </c>
      <c r="E29" s="136">
        <f t="shared" si="6"/>
        <v>392</v>
      </c>
      <c r="F29" s="136">
        <f t="shared" si="6"/>
        <v>393</v>
      </c>
      <c r="G29" s="533"/>
      <c r="H29" s="530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533"/>
      <c r="H30" s="530"/>
      <c r="I30" s="28">
        <v>0.29166666666666669</v>
      </c>
    </row>
    <row r="31" spans="1:9" x14ac:dyDescent="0.3">
      <c r="A31" s="23">
        <v>0.40972222222222227</v>
      </c>
      <c r="B31" s="206"/>
      <c r="G31" s="533"/>
      <c r="H31" s="530"/>
      <c r="I31" s="30"/>
    </row>
    <row r="32" spans="1:9" x14ac:dyDescent="0.3">
      <c r="A32" s="23">
        <v>0.41319444444444442</v>
      </c>
      <c r="B32" s="136">
        <f t="shared" ref="B32:F32" si="7">B91-1</f>
        <v>709</v>
      </c>
      <c r="C32" s="136">
        <f t="shared" si="7"/>
        <v>710</v>
      </c>
      <c r="D32" s="136">
        <f t="shared" si="7"/>
        <v>711</v>
      </c>
      <c r="E32" s="136">
        <f t="shared" si="7"/>
        <v>712</v>
      </c>
      <c r="F32" s="136">
        <f t="shared" si="7"/>
        <v>713</v>
      </c>
      <c r="G32" s="533"/>
      <c r="H32" s="530"/>
      <c r="I32" s="29"/>
    </row>
    <row r="33" spans="1:9" x14ac:dyDescent="0.3">
      <c r="A33" s="16">
        <v>0.41666666666666669</v>
      </c>
      <c r="B33" s="135" t="s">
        <v>12</v>
      </c>
      <c r="C33" s="135" t="s">
        <v>180</v>
      </c>
      <c r="D33" s="135" t="s">
        <v>180</v>
      </c>
      <c r="E33" s="135" t="s">
        <v>180</v>
      </c>
      <c r="F33" s="135" t="s">
        <v>180</v>
      </c>
      <c r="G33" s="533"/>
      <c r="H33" s="530"/>
      <c r="I33" s="28">
        <v>0.3125</v>
      </c>
    </row>
    <row r="34" spans="1:9" x14ac:dyDescent="0.3">
      <c r="A34" s="16">
        <v>0.43402777777777773</v>
      </c>
      <c r="B34" s="145"/>
      <c r="C34" s="167"/>
      <c r="D34" s="167"/>
      <c r="E34" s="167"/>
      <c r="F34" s="167"/>
      <c r="G34" s="533"/>
      <c r="H34" s="530"/>
      <c r="I34" s="28"/>
    </row>
    <row r="35" spans="1:9" x14ac:dyDescent="0.3">
      <c r="A35" s="16">
        <v>0.43611111111111112</v>
      </c>
      <c r="B35" s="136">
        <f>B38-1</f>
        <v>163</v>
      </c>
      <c r="C35" s="136">
        <f t="shared" ref="C35" si="8">C98-1</f>
        <v>1</v>
      </c>
      <c r="D35" s="136">
        <f t="shared" ref="D35:F35" si="9">D98-1</f>
        <v>2</v>
      </c>
      <c r="E35" s="136">
        <f t="shared" si="9"/>
        <v>3</v>
      </c>
      <c r="F35" s="136">
        <f t="shared" si="9"/>
        <v>4</v>
      </c>
      <c r="G35" s="534"/>
      <c r="H35" s="531"/>
      <c r="I35" s="28"/>
    </row>
    <row r="36" spans="1:9" x14ac:dyDescent="0.3">
      <c r="A36" s="23">
        <v>0.4375</v>
      </c>
      <c r="B36" s="135" t="s">
        <v>12</v>
      </c>
      <c r="C36" s="165" t="s">
        <v>12</v>
      </c>
      <c r="D36" s="135" t="s">
        <v>12</v>
      </c>
      <c r="E36" s="135" t="s">
        <v>12</v>
      </c>
      <c r="F36" s="135" t="s">
        <v>12</v>
      </c>
      <c r="G36" s="529" t="s">
        <v>13</v>
      </c>
      <c r="H36" s="523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C37" s="166"/>
      <c r="D37" s="144"/>
      <c r="E37" s="206"/>
      <c r="F37" s="144"/>
      <c r="G37" s="530"/>
      <c r="H37" s="524"/>
      <c r="I37" s="29"/>
    </row>
    <row r="38" spans="1:9" x14ac:dyDescent="0.3">
      <c r="A38" s="23">
        <v>0.45694444444444443</v>
      </c>
      <c r="B38" s="136">
        <f t="shared" ref="B38:F38" si="10">B95-1</f>
        <v>164</v>
      </c>
      <c r="C38" s="136">
        <f t="shared" si="10"/>
        <v>165</v>
      </c>
      <c r="D38" s="136">
        <f t="shared" si="10"/>
        <v>166</v>
      </c>
      <c r="E38" s="136">
        <f t="shared" si="10"/>
        <v>167</v>
      </c>
      <c r="F38" s="136">
        <f t="shared" si="10"/>
        <v>168</v>
      </c>
      <c r="G38" s="530"/>
      <c r="H38" s="524"/>
      <c r="I38" s="29"/>
    </row>
    <row r="39" spans="1:9" x14ac:dyDescent="0.3">
      <c r="A39" s="27">
        <v>0.45833333333333331</v>
      </c>
      <c r="B39" s="140" t="s">
        <v>16</v>
      </c>
      <c r="C39" s="201" t="s">
        <v>16</v>
      </c>
      <c r="D39" s="201" t="s">
        <v>16</v>
      </c>
      <c r="E39" s="201" t="s">
        <v>16</v>
      </c>
      <c r="F39" s="201" t="s">
        <v>16</v>
      </c>
      <c r="G39" s="530"/>
      <c r="H39" s="524"/>
      <c r="I39" s="28">
        <v>0.35416666666666669</v>
      </c>
    </row>
    <row r="40" spans="1:9" x14ac:dyDescent="0.3">
      <c r="A40" s="27">
        <v>0.47569444444444442</v>
      </c>
      <c r="B40" s="144">
        <f t="shared" ref="B40" si="11">B79-1</f>
        <v>111</v>
      </c>
      <c r="C40" s="166">
        <f t="shared" ref="C40:F40" si="12">C79-1</f>
        <v>112</v>
      </c>
      <c r="D40" s="144">
        <f t="shared" si="12"/>
        <v>113</v>
      </c>
      <c r="E40" s="144">
        <f t="shared" si="12"/>
        <v>114</v>
      </c>
      <c r="F40" s="144">
        <f t="shared" si="12"/>
        <v>115</v>
      </c>
      <c r="G40" s="530"/>
      <c r="H40" s="524"/>
      <c r="I40" s="30"/>
    </row>
    <row r="41" spans="1:9" x14ac:dyDescent="0.3">
      <c r="A41" s="27">
        <v>0.47916666666666669</v>
      </c>
      <c r="B41" s="139" t="s">
        <v>14</v>
      </c>
      <c r="C41" s="139" t="s">
        <v>14</v>
      </c>
      <c r="D41" s="139" t="s">
        <v>14</v>
      </c>
      <c r="E41" s="139" t="s">
        <v>14</v>
      </c>
      <c r="F41" s="139" t="s">
        <v>14</v>
      </c>
      <c r="G41" s="530"/>
      <c r="H41" s="524"/>
      <c r="I41" s="28">
        <v>0.375</v>
      </c>
    </row>
    <row r="42" spans="1:9" x14ac:dyDescent="0.3">
      <c r="A42" s="27">
        <v>0.49652777777777773</v>
      </c>
      <c r="B42" s="136">
        <f>B74-1</f>
        <v>618</v>
      </c>
      <c r="C42" s="136">
        <f t="shared" ref="C42:F42" si="13">C74-1</f>
        <v>619</v>
      </c>
      <c r="D42" s="136">
        <f t="shared" si="13"/>
        <v>620</v>
      </c>
      <c r="E42" s="136">
        <f t="shared" si="13"/>
        <v>621</v>
      </c>
      <c r="F42" s="136">
        <f t="shared" si="13"/>
        <v>622</v>
      </c>
      <c r="G42" s="530"/>
      <c r="H42" s="524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74"/>
      <c r="G44" s="322"/>
      <c r="H44" s="202"/>
      <c r="I44" s="30"/>
    </row>
    <row r="45" spans="1:9" x14ac:dyDescent="0.3">
      <c r="A45" s="23">
        <v>0.52083333333333337</v>
      </c>
      <c r="B45" s="143"/>
      <c r="C45" s="143"/>
      <c r="D45" s="143"/>
      <c r="E45" s="143"/>
      <c r="F45" s="224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51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224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228"/>
      <c r="G48" s="224"/>
      <c r="H48" s="127"/>
      <c r="I48" s="29"/>
    </row>
    <row r="49" spans="1:13" x14ac:dyDescent="0.3">
      <c r="A49" s="27">
        <v>0.55902777777777779</v>
      </c>
      <c r="B49" s="142">
        <f>B105-1</f>
        <v>6</v>
      </c>
      <c r="C49" s="142">
        <f t="shared" ref="C49:E49" si="14">C105-1</f>
        <v>7</v>
      </c>
      <c r="D49" s="142">
        <f t="shared" si="14"/>
        <v>8</v>
      </c>
      <c r="E49" s="142">
        <f t="shared" si="14"/>
        <v>9</v>
      </c>
      <c r="F49" s="308">
        <f t="shared" ref="F49" si="15">F105-1</f>
        <v>10</v>
      </c>
      <c r="G49" s="307">
        <f>G104-1</f>
        <v>11</v>
      </c>
      <c r="H49" s="222">
        <f>H104-1</f>
        <v>12</v>
      </c>
      <c r="I49" s="29"/>
    </row>
    <row r="50" spans="1:13" ht="15.6" customHeight="1" x14ac:dyDescent="0.3">
      <c r="A50" s="23">
        <v>0.5625</v>
      </c>
      <c r="B50" s="13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530" t="s">
        <v>23</v>
      </c>
      <c r="H50" s="533" t="s">
        <v>12</v>
      </c>
      <c r="I50" s="28">
        <v>0.45833333333333331</v>
      </c>
    </row>
    <row r="51" spans="1:13" x14ac:dyDescent="0.3">
      <c r="A51" s="23">
        <v>0.56597222222222221</v>
      </c>
      <c r="C51" s="129"/>
      <c r="G51" s="530"/>
      <c r="H51" s="533"/>
      <c r="I51" s="29"/>
    </row>
    <row r="52" spans="1:13" x14ac:dyDescent="0.3">
      <c r="A52" s="27">
        <v>0.57986111111111105</v>
      </c>
      <c r="B52" s="136">
        <f t="shared" ref="B52" si="16">B87-1</f>
        <v>389</v>
      </c>
      <c r="C52" s="153">
        <f t="shared" ref="C52:F52" si="17">C87-1</f>
        <v>390</v>
      </c>
      <c r="D52" s="153">
        <f t="shared" si="17"/>
        <v>391</v>
      </c>
      <c r="E52" s="153">
        <f t="shared" si="17"/>
        <v>392</v>
      </c>
      <c r="F52" s="153">
        <f t="shared" si="17"/>
        <v>393</v>
      </c>
      <c r="G52" s="530"/>
      <c r="H52" s="533"/>
      <c r="I52" s="22"/>
    </row>
    <row r="53" spans="1:13" x14ac:dyDescent="0.3">
      <c r="A53" s="23">
        <v>0.58333333333333337</v>
      </c>
      <c r="B53" s="135" t="s">
        <v>12</v>
      </c>
      <c r="C53" s="165" t="s">
        <v>12</v>
      </c>
      <c r="D53" s="135" t="s">
        <v>12</v>
      </c>
      <c r="E53" s="135" t="s">
        <v>12</v>
      </c>
      <c r="F53" s="135" t="s">
        <v>12</v>
      </c>
      <c r="G53" s="530"/>
      <c r="H53" s="533"/>
      <c r="I53" s="29">
        <v>0.47916666666666669</v>
      </c>
    </row>
    <row r="54" spans="1:13" x14ac:dyDescent="0.3">
      <c r="A54" s="23">
        <v>0.58680555555555558</v>
      </c>
      <c r="B54" s="137"/>
      <c r="C54" s="181"/>
      <c r="D54" s="137"/>
      <c r="E54" s="137"/>
      <c r="F54" s="144"/>
      <c r="G54" s="530"/>
      <c r="H54" s="533"/>
      <c r="I54" s="29"/>
    </row>
    <row r="55" spans="1:13" x14ac:dyDescent="0.3">
      <c r="A55" s="23">
        <v>0.60069444444444442</v>
      </c>
      <c r="B55" s="136">
        <f t="shared" ref="B55" si="18">B95-1</f>
        <v>164</v>
      </c>
      <c r="C55" s="153">
        <f t="shared" ref="C55:F55" si="19">C95-1</f>
        <v>165</v>
      </c>
      <c r="D55" s="136">
        <f t="shared" si="19"/>
        <v>166</v>
      </c>
      <c r="E55" s="136">
        <f t="shared" si="19"/>
        <v>167</v>
      </c>
      <c r="F55" s="136">
        <f t="shared" si="19"/>
        <v>168</v>
      </c>
      <c r="G55" s="531"/>
      <c r="H55" s="534"/>
      <c r="I55" s="32"/>
    </row>
    <row r="56" spans="1:13" x14ac:dyDescent="0.3">
      <c r="A56" s="23">
        <v>0.60416666666666663</v>
      </c>
      <c r="B56" s="176" t="s">
        <v>24</v>
      </c>
      <c r="C56" s="207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 t="s">
        <v>24</v>
      </c>
      <c r="I56" s="28">
        <v>0.5</v>
      </c>
    </row>
    <row r="57" spans="1:13" x14ac:dyDescent="0.3">
      <c r="A57" s="27">
        <v>0.60763888888888895</v>
      </c>
      <c r="C57" s="128"/>
      <c r="E57" s="128"/>
      <c r="G57" s="127"/>
      <c r="H57" s="127"/>
      <c r="I57" s="29"/>
    </row>
    <row r="58" spans="1:13" x14ac:dyDescent="0.3">
      <c r="A58" s="18">
        <v>0.625</v>
      </c>
      <c r="C58" s="128"/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C59" s="128"/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96"/>
      <c r="C60" s="164"/>
      <c r="D60" s="164"/>
      <c r="E60" s="164"/>
      <c r="F60" s="160"/>
      <c r="G60" s="160"/>
      <c r="H60" s="160"/>
      <c r="I60" s="28">
        <v>0.5625</v>
      </c>
    </row>
    <row r="61" spans="1:13" ht="26.25" customHeight="1" x14ac:dyDescent="0.3">
      <c r="A61" s="27">
        <v>0.68402777777777779</v>
      </c>
      <c r="B61" s="164" t="s">
        <v>143</v>
      </c>
      <c r="C61" s="208" t="s">
        <v>28</v>
      </c>
      <c r="D61" s="164" t="s">
        <v>144</v>
      </c>
      <c r="E61" s="191" t="s">
        <v>145</v>
      </c>
      <c r="F61" s="164" t="s">
        <v>146</v>
      </c>
      <c r="G61" s="164" t="s">
        <v>147</v>
      </c>
      <c r="H61" s="164" t="s">
        <v>154</v>
      </c>
      <c r="I61" s="30"/>
    </row>
    <row r="62" spans="1:13" x14ac:dyDescent="0.3">
      <c r="A62" s="23">
        <v>0.6875</v>
      </c>
      <c r="C62" s="128"/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C63" s="128"/>
      <c r="E63" s="128"/>
      <c r="G63" s="127"/>
      <c r="H63" s="127"/>
      <c r="I63" s="29"/>
    </row>
    <row r="64" spans="1:13" x14ac:dyDescent="0.3">
      <c r="A64" s="23">
        <v>0.69444444444444453</v>
      </c>
      <c r="C64" s="128"/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209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69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C67" s="128"/>
      <c r="E67" s="128"/>
      <c r="G67" s="127"/>
      <c r="H67" s="127"/>
      <c r="I67" s="29"/>
    </row>
    <row r="68" spans="1:9" x14ac:dyDescent="0.3">
      <c r="A68" s="23">
        <v>0.72569444444444453</v>
      </c>
      <c r="B68" s="229"/>
      <c r="C68" s="230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65" t="s">
        <v>13</v>
      </c>
      <c r="C69" s="13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206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44"/>
      <c r="G71" s="164"/>
      <c r="H71" s="164"/>
      <c r="I71" s="29"/>
    </row>
    <row r="72" spans="1:9" x14ac:dyDescent="0.3">
      <c r="A72" s="34"/>
      <c r="B72" s="174">
        <f t="shared" ref="B72" si="20">B91-1</f>
        <v>709</v>
      </c>
      <c r="C72" s="157">
        <f>C98-1</f>
        <v>1</v>
      </c>
      <c r="D72" s="157">
        <f t="shared" ref="D72:F72" si="21">D98-1</f>
        <v>2</v>
      </c>
      <c r="E72" s="157">
        <f t="shared" si="21"/>
        <v>3</v>
      </c>
      <c r="F72" s="136">
        <f t="shared" si="21"/>
        <v>4</v>
      </c>
      <c r="G72" s="174">
        <f>F91</f>
        <v>714</v>
      </c>
      <c r="H72" s="136">
        <f>G91</f>
        <v>715</v>
      </c>
      <c r="I72" s="30"/>
    </row>
    <row r="73" spans="1:9" x14ac:dyDescent="0.3">
      <c r="A73" s="23">
        <v>0.75</v>
      </c>
      <c r="B73" s="158" t="s">
        <v>29</v>
      </c>
      <c r="C73" s="158" t="s">
        <v>29</v>
      </c>
      <c r="D73" s="158" t="s">
        <v>29</v>
      </c>
      <c r="E73" s="158" t="s">
        <v>29</v>
      </c>
      <c r="F73" s="158" t="s">
        <v>29</v>
      </c>
      <c r="G73" s="158" t="s">
        <v>29</v>
      </c>
      <c r="H73" s="158" t="s">
        <v>29</v>
      </c>
      <c r="I73" s="28">
        <v>0.64583333333333337</v>
      </c>
    </row>
    <row r="74" spans="1:9" x14ac:dyDescent="0.3">
      <c r="B74" s="176">
        <f>'WEEK 43'!H82+1</f>
        <v>619</v>
      </c>
      <c r="C74" s="176">
        <f>B74+1</f>
        <v>620</v>
      </c>
      <c r="D74" s="176">
        <f>C74+1</f>
        <v>621</v>
      </c>
      <c r="E74" s="176">
        <f>D74+1</f>
        <v>622</v>
      </c>
      <c r="F74" s="176">
        <f>E74+1</f>
        <v>623</v>
      </c>
      <c r="G74" s="127"/>
      <c r="H74" s="127"/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233" t="s">
        <v>16</v>
      </c>
      <c r="F75" s="140" t="s">
        <v>16</v>
      </c>
      <c r="G75" s="176"/>
      <c r="H75" s="176"/>
      <c r="I75" s="29"/>
    </row>
    <row r="76" spans="1:9" x14ac:dyDescent="0.3">
      <c r="A76" s="23"/>
      <c r="B76" s="136">
        <f>B79-1</f>
        <v>111</v>
      </c>
      <c r="C76" s="209">
        <f>B76+1</f>
        <v>112</v>
      </c>
      <c r="D76" s="136">
        <f>C76+1</f>
        <v>113</v>
      </c>
      <c r="E76" s="209">
        <f>D76+1</f>
        <v>114</v>
      </c>
      <c r="F76" s="136">
        <f t="shared" ref="F76" si="22">E76+1</f>
        <v>115</v>
      </c>
      <c r="G76" s="176">
        <f>F74+1</f>
        <v>624</v>
      </c>
      <c r="H76" s="176">
        <f t="shared" ref="H76" si="23">G76+1</f>
        <v>625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77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43'!H86+1</f>
        <v>112</v>
      </c>
      <c r="C79" s="176">
        <f>B79+1</f>
        <v>113</v>
      </c>
      <c r="D79" s="176">
        <f>C79+1</f>
        <v>114</v>
      </c>
      <c r="E79" s="176">
        <f>D79+1</f>
        <v>115</v>
      </c>
      <c r="F79" s="176">
        <f t="shared" ref="F79:H79" si="24">E79+1</f>
        <v>116</v>
      </c>
      <c r="G79" s="176">
        <f t="shared" si="24"/>
        <v>117</v>
      </c>
      <c r="H79" s="176">
        <f t="shared" si="24"/>
        <v>118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62">
        <f>'WEEK 43'!H90+1</f>
        <v>185</v>
      </c>
      <c r="C83" s="189">
        <f>B83+1</f>
        <v>186</v>
      </c>
      <c r="D83" s="189">
        <f>C83+1</f>
        <v>187</v>
      </c>
      <c r="E83" s="189">
        <f>D83+1</f>
        <v>188</v>
      </c>
      <c r="F83" s="189">
        <f t="shared" ref="F83:H83" si="25">E83+1</f>
        <v>189</v>
      </c>
      <c r="G83" s="189">
        <f t="shared" si="25"/>
        <v>190</v>
      </c>
      <c r="H83" s="162">
        <f t="shared" si="25"/>
        <v>191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43'!H94+1</f>
        <v>390</v>
      </c>
      <c r="C87" s="185">
        <f>B87+1</f>
        <v>391</v>
      </c>
      <c r="D87" s="215">
        <f>C87+1</f>
        <v>392</v>
      </c>
      <c r="E87" s="185">
        <f>D87+1</f>
        <v>393</v>
      </c>
      <c r="F87" s="185">
        <f t="shared" ref="F87:H87" si="26">E87+1</f>
        <v>394</v>
      </c>
      <c r="G87" s="185">
        <f t="shared" si="26"/>
        <v>395</v>
      </c>
      <c r="H87" s="185">
        <f t="shared" si="26"/>
        <v>396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43'!H98+1</f>
        <v>710</v>
      </c>
      <c r="C91" s="185">
        <f>B91+1</f>
        <v>711</v>
      </c>
      <c r="D91" s="185">
        <f>C91+1</f>
        <v>712</v>
      </c>
      <c r="E91" s="185">
        <f>D91+1</f>
        <v>713</v>
      </c>
      <c r="F91" s="185">
        <f t="shared" ref="F91:H91" si="27">E91+1</f>
        <v>714</v>
      </c>
      <c r="G91" s="185">
        <f t="shared" si="27"/>
        <v>715</v>
      </c>
      <c r="H91" s="185">
        <f t="shared" si="27"/>
        <v>716</v>
      </c>
      <c r="I91" s="30"/>
      <c r="L91" s="25"/>
    </row>
    <row r="92" spans="1:12" x14ac:dyDescent="0.3">
      <c r="A92" s="27">
        <v>0.85416666666666663</v>
      </c>
      <c r="B92" s="191" t="s">
        <v>35</v>
      </c>
      <c r="C92" s="191" t="s">
        <v>35</v>
      </c>
      <c r="D92" s="191" t="s">
        <v>35</v>
      </c>
      <c r="E92" s="191" t="s">
        <v>35</v>
      </c>
      <c r="F92" s="191" t="s">
        <v>35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F93" s="154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7"/>
      <c r="G94" s="316"/>
      <c r="H94" s="316"/>
      <c r="I94" s="29"/>
    </row>
    <row r="95" spans="1:12" x14ac:dyDescent="0.3">
      <c r="A95" s="36"/>
      <c r="B95" s="185">
        <f>'WEEK 43'!F106+1</f>
        <v>165</v>
      </c>
      <c r="C95" s="185">
        <f>B95+1</f>
        <v>166</v>
      </c>
      <c r="D95" s="185">
        <f>C95+1</f>
        <v>167</v>
      </c>
      <c r="E95" s="185">
        <f>D95+1</f>
        <v>168</v>
      </c>
      <c r="F95" s="185">
        <f t="shared" ref="F95" si="28">E95+1</f>
        <v>169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76">
        <v>1</v>
      </c>
      <c r="C98" s="176">
        <f>B98+1</f>
        <v>2</v>
      </c>
      <c r="D98" s="176">
        <f t="shared" ref="D98:F98" si="29">C98+1</f>
        <v>3</v>
      </c>
      <c r="E98" s="176">
        <f t="shared" si="29"/>
        <v>4</v>
      </c>
      <c r="F98" s="176">
        <f t="shared" si="29"/>
        <v>5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12</v>
      </c>
      <c r="H104" s="318">
        <f>G104+1</f>
        <v>13</v>
      </c>
      <c r="I104" s="30"/>
    </row>
    <row r="105" spans="1:9" x14ac:dyDescent="0.3">
      <c r="A105" s="23">
        <v>0.9375</v>
      </c>
      <c r="B105" s="162">
        <f>'WEEK 43'!H112+1</f>
        <v>7</v>
      </c>
      <c r="C105" s="162">
        <f t="shared" ref="C105:F105" si="30">B105+1</f>
        <v>8</v>
      </c>
      <c r="D105" s="162">
        <f t="shared" si="30"/>
        <v>9</v>
      </c>
      <c r="E105" s="162">
        <f t="shared" si="30"/>
        <v>10</v>
      </c>
      <c r="F105" s="162">
        <f t="shared" si="30"/>
        <v>11</v>
      </c>
      <c r="G105" s="158" t="s">
        <v>24</v>
      </c>
      <c r="H105" s="159" t="s">
        <v>24</v>
      </c>
      <c r="I105" s="28">
        <v>0.83333333333333337</v>
      </c>
    </row>
    <row r="106" spans="1:9" x14ac:dyDescent="0.3">
      <c r="A106" s="23">
        <v>0.95833333333333337</v>
      </c>
      <c r="B106" s="21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9"/>
      <c r="I106" s="28">
        <v>0.85416666666666663</v>
      </c>
    </row>
    <row r="107" spans="1:9" s="40" customFormat="1" x14ac:dyDescent="0.3">
      <c r="A107" s="18">
        <v>0.97916666666666663</v>
      </c>
      <c r="B107" s="154"/>
      <c r="C107" s="127"/>
      <c r="D107" s="127"/>
      <c r="E107" s="160"/>
      <c r="F107" s="160"/>
      <c r="G107" s="182"/>
      <c r="H107" s="319"/>
      <c r="I107" s="28">
        <v>0.875</v>
      </c>
    </row>
    <row r="108" spans="1:9" x14ac:dyDescent="0.3">
      <c r="A108" s="23">
        <v>0</v>
      </c>
      <c r="B108" s="154"/>
      <c r="G108" s="182"/>
      <c r="H108" s="283"/>
      <c r="I108" s="28">
        <v>0.89583333333333337</v>
      </c>
    </row>
    <row r="109" spans="1:9" x14ac:dyDescent="0.3">
      <c r="A109" s="23">
        <v>6.9444444444444441E-3</v>
      </c>
      <c r="B109" s="154"/>
      <c r="G109" s="182"/>
      <c r="H109" s="283"/>
      <c r="I109" s="29"/>
    </row>
    <row r="110" spans="1:9" x14ac:dyDescent="0.3">
      <c r="A110" s="23">
        <v>1.0416666666666666E-2</v>
      </c>
      <c r="B110" s="219"/>
      <c r="C110" s="160"/>
      <c r="E110" s="160"/>
      <c r="F110" s="160"/>
      <c r="G110" s="284"/>
      <c r="H110" s="284"/>
      <c r="I110" s="30"/>
    </row>
    <row r="111" spans="1:9" x14ac:dyDescent="0.3">
      <c r="A111" s="23">
        <v>2.0833333333333332E-2</v>
      </c>
      <c r="G111" s="182" t="s">
        <v>174</v>
      </c>
      <c r="H111" s="182" t="s">
        <v>175</v>
      </c>
      <c r="I111" s="28">
        <v>0.91666666666666663</v>
      </c>
    </row>
    <row r="112" spans="1:9" x14ac:dyDescent="0.3">
      <c r="A112" s="23">
        <v>2.7777777777777776E-2</v>
      </c>
      <c r="B112" s="174"/>
      <c r="C112" s="144"/>
      <c r="G112" s="182"/>
      <c r="I112" s="29"/>
    </row>
    <row r="113" spans="1:9" ht="15.6" customHeight="1" x14ac:dyDescent="0.3">
      <c r="A113" s="23">
        <v>3.4722222222222224E-2</v>
      </c>
      <c r="B113" s="154"/>
      <c r="G113" s="129"/>
      <c r="I113" s="29"/>
    </row>
    <row r="114" spans="1:9" x14ac:dyDescent="0.3">
      <c r="A114" s="41">
        <v>3.8194444444444441E-2</v>
      </c>
      <c r="B114" s="237" t="s">
        <v>169</v>
      </c>
      <c r="C114" s="176" t="s">
        <v>170</v>
      </c>
      <c r="D114" s="176" t="s">
        <v>171</v>
      </c>
      <c r="E114" s="176" t="s">
        <v>173</v>
      </c>
      <c r="F114" s="176" t="s">
        <v>172</v>
      </c>
      <c r="G114" s="166"/>
      <c r="H114" s="283"/>
      <c r="I114" s="30"/>
    </row>
    <row r="115" spans="1:9" x14ac:dyDescent="0.3">
      <c r="A115" s="23">
        <v>4.1666666666666664E-2</v>
      </c>
      <c r="B115" s="154"/>
      <c r="D115" s="144"/>
      <c r="E115" s="137"/>
      <c r="F115" s="137"/>
      <c r="G115" s="182"/>
      <c r="H115" s="283"/>
      <c r="I115" s="28">
        <v>0.9375</v>
      </c>
    </row>
    <row r="116" spans="1:9" x14ac:dyDescent="0.3">
      <c r="A116" s="27">
        <v>4.5138888888888888E-2</v>
      </c>
      <c r="B116" s="151"/>
      <c r="C116" s="137"/>
      <c r="E116" s="144"/>
      <c r="F116" s="144"/>
      <c r="G116" s="182"/>
      <c r="H116" s="283"/>
      <c r="I116" s="30"/>
    </row>
    <row r="117" spans="1:9" x14ac:dyDescent="0.3">
      <c r="A117" s="27">
        <v>5.6944444444444443E-2</v>
      </c>
      <c r="B117" s="154"/>
      <c r="E117" s="144"/>
      <c r="F117" s="144"/>
      <c r="G117" s="182"/>
      <c r="H117" s="283"/>
      <c r="I117" s="29"/>
    </row>
    <row r="118" spans="1:9" x14ac:dyDescent="0.3">
      <c r="A118" s="27">
        <v>5.9027777777777783E-2</v>
      </c>
      <c r="B118" s="174"/>
      <c r="C118" s="144"/>
      <c r="E118" s="144"/>
      <c r="F118" s="144"/>
      <c r="G118" s="182"/>
      <c r="H118" s="285"/>
      <c r="I118" s="29"/>
    </row>
    <row r="119" spans="1:9" x14ac:dyDescent="0.3">
      <c r="A119" s="23">
        <v>6.25E-2</v>
      </c>
      <c r="B119" s="151"/>
      <c r="C119" s="137"/>
      <c r="D119" s="137"/>
      <c r="E119" s="137"/>
      <c r="F119" s="137"/>
      <c r="G119" s="523" t="s">
        <v>23</v>
      </c>
      <c r="H119" s="523" t="s">
        <v>180</v>
      </c>
      <c r="I119" s="28">
        <v>0.95833333333333337</v>
      </c>
    </row>
    <row r="120" spans="1:9" x14ac:dyDescent="0.3">
      <c r="A120" s="27">
        <v>7.2916666666666671E-2</v>
      </c>
      <c r="B120" s="174"/>
      <c r="C120" s="144"/>
      <c r="G120" s="524"/>
      <c r="H120" s="524"/>
      <c r="I120" s="30"/>
    </row>
    <row r="121" spans="1:9" x14ac:dyDescent="0.3">
      <c r="A121" s="27">
        <v>7.9861111111111105E-2</v>
      </c>
      <c r="B121" s="157"/>
      <c r="C121" s="136"/>
      <c r="D121" s="136"/>
      <c r="E121" s="136"/>
      <c r="F121" s="136"/>
      <c r="G121" s="524"/>
      <c r="H121" s="524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524"/>
      <c r="H122" s="524"/>
      <c r="I122" s="28">
        <v>0.97916666666666663</v>
      </c>
    </row>
    <row r="123" spans="1:9" x14ac:dyDescent="0.3">
      <c r="A123" s="27">
        <v>9.375E-2</v>
      </c>
      <c r="G123" s="524"/>
      <c r="H123" s="524"/>
      <c r="I123" s="29"/>
    </row>
    <row r="124" spans="1:9" x14ac:dyDescent="0.3">
      <c r="A124" s="27">
        <v>9.7222222222222224E-2</v>
      </c>
      <c r="B124" s="136">
        <f t="shared" ref="B124:F124" si="31">B91</f>
        <v>710</v>
      </c>
      <c r="C124" s="136">
        <f t="shared" si="31"/>
        <v>711</v>
      </c>
      <c r="D124" s="136">
        <f t="shared" si="31"/>
        <v>712</v>
      </c>
      <c r="E124" s="136">
        <f t="shared" si="31"/>
        <v>713</v>
      </c>
      <c r="F124" s="136">
        <f t="shared" si="31"/>
        <v>714</v>
      </c>
      <c r="G124" s="524"/>
      <c r="H124" s="524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524"/>
      <c r="H125" s="524"/>
      <c r="I125" s="29"/>
    </row>
    <row r="126" spans="1:9" x14ac:dyDescent="0.3">
      <c r="A126" s="23">
        <v>0.10416666666666667</v>
      </c>
      <c r="G126" s="524"/>
      <c r="H126" s="524"/>
      <c r="I126" s="28">
        <v>0</v>
      </c>
    </row>
    <row r="127" spans="1:9" x14ac:dyDescent="0.3">
      <c r="A127" s="27">
        <v>0.1111111111111111</v>
      </c>
      <c r="B127" s="136">
        <f t="shared" ref="B127:F127" si="32">B87</f>
        <v>390</v>
      </c>
      <c r="C127" s="136">
        <f t="shared" si="32"/>
        <v>391</v>
      </c>
      <c r="D127" s="136">
        <f t="shared" si="32"/>
        <v>392</v>
      </c>
      <c r="E127" s="136">
        <f t="shared" si="32"/>
        <v>393</v>
      </c>
      <c r="F127" s="136">
        <f t="shared" si="32"/>
        <v>394</v>
      </c>
      <c r="G127" s="525"/>
      <c r="H127" s="525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529" t="s">
        <v>19</v>
      </c>
      <c r="H128" s="532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54"/>
      <c r="G129" s="530"/>
      <c r="H129" s="533"/>
      <c r="I129" s="30"/>
    </row>
    <row r="130" spans="1:9" x14ac:dyDescent="0.3">
      <c r="A130" s="38">
        <v>0.1423611111111111</v>
      </c>
      <c r="D130" s="129"/>
      <c r="E130" s="128"/>
      <c r="F130" s="154"/>
      <c r="G130" s="530"/>
      <c r="H130" s="533"/>
      <c r="I130" s="29"/>
    </row>
    <row r="131" spans="1:9" x14ac:dyDescent="0.3">
      <c r="A131" s="39">
        <v>0.14444444444444446</v>
      </c>
      <c r="B131" s="144">
        <f t="shared" ref="B131:F131" si="33">B79</f>
        <v>112</v>
      </c>
      <c r="C131" s="144">
        <f t="shared" si="33"/>
        <v>113</v>
      </c>
      <c r="D131" s="144">
        <f t="shared" si="33"/>
        <v>114</v>
      </c>
      <c r="E131" s="144">
        <f t="shared" si="33"/>
        <v>115</v>
      </c>
      <c r="F131" s="174">
        <f t="shared" si="33"/>
        <v>116</v>
      </c>
      <c r="G131" s="530"/>
      <c r="H131" s="533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530"/>
      <c r="H132" s="533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530"/>
      <c r="H133" s="533"/>
      <c r="I133" s="29"/>
    </row>
    <row r="134" spans="1:9" x14ac:dyDescent="0.3">
      <c r="A134" s="27">
        <v>0.15972222222222224</v>
      </c>
      <c r="D134" s="129"/>
      <c r="E134" s="128"/>
      <c r="G134" s="530"/>
      <c r="H134" s="533"/>
      <c r="I134" s="30"/>
    </row>
    <row r="135" spans="1:9" x14ac:dyDescent="0.3">
      <c r="A135" s="27">
        <v>0.16319444444444445</v>
      </c>
      <c r="B135" s="136">
        <f t="shared" ref="B135:F135" si="34">B83</f>
        <v>185</v>
      </c>
      <c r="C135" s="136">
        <f t="shared" si="34"/>
        <v>186</v>
      </c>
      <c r="D135" s="136">
        <f t="shared" si="34"/>
        <v>187</v>
      </c>
      <c r="E135" s="136">
        <f t="shared" si="34"/>
        <v>188</v>
      </c>
      <c r="F135" s="136">
        <f t="shared" si="34"/>
        <v>189</v>
      </c>
      <c r="G135" s="530"/>
      <c r="H135" s="533"/>
      <c r="I135" s="29"/>
    </row>
    <row r="136" spans="1:9" x14ac:dyDescent="0.3">
      <c r="A136" s="23">
        <v>0.16666666666666666</v>
      </c>
      <c r="B136" s="137" t="s">
        <v>12</v>
      </c>
      <c r="C136" s="151" t="s">
        <v>12</v>
      </c>
      <c r="D136" s="151" t="s">
        <v>12</v>
      </c>
      <c r="E136" s="137" t="s">
        <v>12</v>
      </c>
      <c r="F136" s="137" t="s">
        <v>12</v>
      </c>
      <c r="G136" s="530"/>
      <c r="H136" s="533"/>
      <c r="I136" s="28">
        <v>6.25E-2</v>
      </c>
    </row>
    <row r="137" spans="1:9" x14ac:dyDescent="0.3">
      <c r="A137" s="27">
        <v>0.17708333333333334</v>
      </c>
      <c r="C137" s="154"/>
      <c r="E137" s="129"/>
      <c r="G137" s="530"/>
      <c r="H137" s="533"/>
      <c r="I137" s="29"/>
    </row>
    <row r="138" spans="1:9" x14ac:dyDescent="0.3">
      <c r="A138" s="39">
        <v>0.18402777777777779</v>
      </c>
      <c r="B138" s="136">
        <f>B95</f>
        <v>165</v>
      </c>
      <c r="C138" s="136">
        <f t="shared" ref="C138:F138" si="35">C95</f>
        <v>166</v>
      </c>
      <c r="D138" s="136">
        <f t="shared" si="35"/>
        <v>167</v>
      </c>
      <c r="E138" s="136">
        <f t="shared" si="35"/>
        <v>168</v>
      </c>
      <c r="F138" s="136">
        <f t="shared" si="35"/>
        <v>169</v>
      </c>
      <c r="G138" s="531"/>
      <c r="H138" s="534"/>
      <c r="I138" s="30"/>
    </row>
    <row r="139" spans="1:9" x14ac:dyDescent="0.3">
      <c r="A139" s="23">
        <v>0.1875</v>
      </c>
      <c r="B139" s="139" t="s">
        <v>14</v>
      </c>
      <c r="C139" s="139" t="s">
        <v>14</v>
      </c>
      <c r="D139" s="144" t="s">
        <v>14</v>
      </c>
      <c r="E139" s="144" t="s">
        <v>14</v>
      </c>
      <c r="F139" s="144" t="s">
        <v>14</v>
      </c>
      <c r="G139" s="532" t="s">
        <v>12</v>
      </c>
      <c r="H139" s="538" t="s">
        <v>14</v>
      </c>
      <c r="I139" s="28">
        <v>8.3333333333333329E-2</v>
      </c>
    </row>
    <row r="140" spans="1:9" x14ac:dyDescent="0.3">
      <c r="A140" s="23">
        <v>0.19444444444444445</v>
      </c>
      <c r="F140" s="202"/>
      <c r="G140" s="533"/>
      <c r="H140" s="539"/>
      <c r="I140" s="29"/>
    </row>
    <row r="141" spans="1:9" x14ac:dyDescent="0.3">
      <c r="A141" s="27">
        <v>0.20486111111111113</v>
      </c>
      <c r="B141" s="144">
        <f t="shared" ref="B141:F141" si="36">B74</f>
        <v>619</v>
      </c>
      <c r="C141" s="136">
        <f t="shared" si="36"/>
        <v>620</v>
      </c>
      <c r="D141" s="136">
        <f t="shared" si="36"/>
        <v>621</v>
      </c>
      <c r="E141" s="136">
        <f t="shared" si="36"/>
        <v>622</v>
      </c>
      <c r="F141" s="136">
        <f t="shared" si="36"/>
        <v>623</v>
      </c>
      <c r="G141" s="533"/>
      <c r="H141" s="539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533"/>
      <c r="H142" s="539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137"/>
      <c r="G143" s="533"/>
      <c r="H143" s="539"/>
      <c r="I143" s="29"/>
    </row>
    <row r="144" spans="1:9" x14ac:dyDescent="0.3">
      <c r="B144" s="196">
        <f t="shared" ref="B144:F144" si="37">B87</f>
        <v>390</v>
      </c>
      <c r="C144" s="196">
        <f t="shared" si="37"/>
        <v>391</v>
      </c>
      <c r="D144" s="196">
        <f t="shared" si="37"/>
        <v>392</v>
      </c>
      <c r="E144" s="196">
        <f t="shared" si="37"/>
        <v>393</v>
      </c>
      <c r="F144" s="196">
        <f t="shared" si="37"/>
        <v>394</v>
      </c>
      <c r="G144" s="533"/>
      <c r="H144" s="539"/>
      <c r="I144" s="32"/>
    </row>
    <row r="145" spans="1:9" x14ac:dyDescent="0.3">
      <c r="A145" s="23">
        <v>0.22916666666666666</v>
      </c>
      <c r="B145" s="135" t="s">
        <v>180</v>
      </c>
      <c r="C145" s="135" t="s">
        <v>180</v>
      </c>
      <c r="D145" s="135" t="s">
        <v>180</v>
      </c>
      <c r="E145" s="135" t="s">
        <v>180</v>
      </c>
      <c r="F145" s="135" t="s">
        <v>180</v>
      </c>
      <c r="G145" s="533"/>
      <c r="H145" s="539"/>
      <c r="I145" s="28">
        <v>0.125</v>
      </c>
    </row>
    <row r="146" spans="1:9" x14ac:dyDescent="0.3">
      <c r="A146" s="23">
        <v>0.24305555555555555</v>
      </c>
      <c r="B146" s="202"/>
      <c r="C146" s="202"/>
      <c r="D146" s="202"/>
      <c r="E146" s="202"/>
      <c r="F146" s="202"/>
      <c r="G146" s="533"/>
      <c r="H146" s="539"/>
      <c r="I146" s="29"/>
    </row>
    <row r="147" spans="1:9" x14ac:dyDescent="0.3">
      <c r="A147" s="34"/>
      <c r="B147" s="200">
        <f t="shared" ref="B147" si="38">B98</f>
        <v>1</v>
      </c>
      <c r="C147" s="200">
        <f t="shared" ref="C147:F147" si="39">C98</f>
        <v>2</v>
      </c>
      <c r="D147" s="200">
        <f t="shared" si="39"/>
        <v>3</v>
      </c>
      <c r="E147" s="200">
        <f t="shared" si="39"/>
        <v>4</v>
      </c>
      <c r="F147" s="200">
        <f t="shared" si="39"/>
        <v>5</v>
      </c>
      <c r="G147" s="534"/>
      <c r="H147" s="540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6:G12"/>
    <mergeCell ref="H6:H12"/>
    <mergeCell ref="G13:G23"/>
    <mergeCell ref="H13:H23"/>
    <mergeCell ref="G24:G35"/>
    <mergeCell ref="H24:H35"/>
    <mergeCell ref="G50:G55"/>
    <mergeCell ref="H50:H55"/>
    <mergeCell ref="G36:G42"/>
    <mergeCell ref="H36:H42"/>
    <mergeCell ref="G139:G147"/>
    <mergeCell ref="H139:H147"/>
    <mergeCell ref="G119:G127"/>
    <mergeCell ref="H119:H127"/>
    <mergeCell ref="G128:G138"/>
    <mergeCell ref="H128:H13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61</vt:i4>
      </vt:variant>
    </vt:vector>
  </HeadingPairs>
  <TitlesOfParts>
    <vt:vector size="61" baseType="lpstr">
      <vt:lpstr>WEEK 35</vt:lpstr>
      <vt:lpstr>WEEK 36</vt:lpstr>
      <vt:lpstr>WEEK 37</vt:lpstr>
      <vt:lpstr>WEEK 39</vt:lpstr>
      <vt:lpstr>WEEK 40</vt:lpstr>
      <vt:lpstr>WEEK 41</vt:lpstr>
      <vt:lpstr>WEEK 42</vt:lpstr>
      <vt:lpstr>WEEK 43</vt:lpstr>
      <vt:lpstr>WEEK 44</vt:lpstr>
      <vt:lpstr>WEEK 45</vt:lpstr>
      <vt:lpstr>WEEK 46</vt:lpstr>
      <vt:lpstr>WEEK 47</vt:lpstr>
      <vt:lpstr>WEEK 48</vt:lpstr>
      <vt:lpstr>WEEK 49</vt:lpstr>
      <vt:lpstr>WEEK 50 </vt:lpstr>
      <vt:lpstr>WEEK 51</vt:lpstr>
      <vt:lpstr>WEEK 52 </vt:lpstr>
      <vt:lpstr>WEEK 53</vt:lpstr>
      <vt:lpstr>WEEK 01 </vt:lpstr>
      <vt:lpstr>WEEK 02  </vt:lpstr>
      <vt:lpstr>WEEK 03   </vt:lpstr>
      <vt:lpstr>WEEK 04    </vt:lpstr>
      <vt:lpstr>WEEK 05     </vt:lpstr>
      <vt:lpstr>WEEK 06</vt:lpstr>
      <vt:lpstr>WEEK 07 </vt:lpstr>
      <vt:lpstr>WEEK 08  </vt:lpstr>
      <vt:lpstr>WEEK 09   </vt:lpstr>
      <vt:lpstr>WEEK 10    </vt:lpstr>
      <vt:lpstr>WEEK 11     </vt:lpstr>
      <vt:lpstr>WEEK 12     </vt:lpstr>
      <vt:lpstr>WEEK 14</vt:lpstr>
      <vt:lpstr>WEEK 15</vt:lpstr>
      <vt:lpstr>WEEK 16</vt:lpstr>
      <vt:lpstr>WEEK 17</vt:lpstr>
      <vt:lpstr>WEEK 18</vt:lpstr>
      <vt:lpstr>WEEK 19</vt:lpstr>
      <vt:lpstr>WEEK 20</vt:lpstr>
      <vt:lpstr>WEEK 21</vt:lpstr>
      <vt:lpstr>WEEK 22</vt:lpstr>
      <vt:lpstr>WEEK 23</vt:lpstr>
      <vt:lpstr>WEEK 24</vt:lpstr>
      <vt:lpstr>WEEK 25 </vt:lpstr>
      <vt:lpstr>WEEK 26</vt:lpstr>
      <vt:lpstr>WEEK 27 </vt:lpstr>
      <vt:lpstr>WEEK 28</vt:lpstr>
      <vt:lpstr>WEEK 29</vt:lpstr>
      <vt:lpstr>WEEK 30</vt:lpstr>
      <vt:lpstr>WEEK 31</vt:lpstr>
      <vt:lpstr>WEEK 32</vt:lpstr>
      <vt:lpstr>WEEK 33</vt:lpstr>
      <vt:lpstr>WEEK 34</vt:lpstr>
      <vt:lpstr>WK 40       </vt:lpstr>
      <vt:lpstr>WK 41</vt:lpstr>
      <vt:lpstr>WK 42</vt:lpstr>
      <vt:lpstr>WK 43</vt:lpstr>
      <vt:lpstr>WK 44</vt:lpstr>
      <vt:lpstr>WK 45</vt:lpstr>
      <vt:lpstr>WK 46</vt:lpstr>
      <vt:lpstr>WK 47</vt:lpstr>
      <vt:lpstr>WK 48</vt:lpstr>
      <vt:lpstr>WEEK 50</vt:lpstr>
    </vt:vector>
  </TitlesOfParts>
  <Company>Viacom18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Avinash Dongare</dc:creator>
  <cp:lastModifiedBy>LIM, Sok Kwan</cp:lastModifiedBy>
  <dcterms:created xsi:type="dcterms:W3CDTF">2023-08-14T04:49:27Z</dcterms:created>
  <dcterms:modified xsi:type="dcterms:W3CDTF">2024-10-16T07:17:43Z</dcterms:modified>
</cp:coreProperties>
</file>