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MAY/"/>
    </mc:Choice>
  </mc:AlternateContent>
  <xr:revisionPtr revIDLastSave="0" documentId="8_{B326D465-CF56-4F7D-950B-3745EBC054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5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<sst xmlns="http://schemas.openxmlformats.org/spreadsheetml/2006/main" count="1009" uniqueCount="185">
  <si>
    <t>DNA TLC SE Asia</t>
  </si>
  <si>
    <t>Friday</t>
  </si>
  <si>
    <t>Saturday</t>
  </si>
  <si>
    <t>Sunday</t>
  </si>
  <si>
    <t>Monday</t>
  </si>
  <si>
    <t>Tuesday</t>
  </si>
  <si>
    <t>Wednesday</t>
  </si>
  <si>
    <t>Thursday</t>
  </si>
  <si>
    <t>SINSTD</t>
  </si>
  <si>
    <t>Secret Eats With Adam Richman (Season 2) - Undercover Que (6)</t>
  </si>
  <si>
    <t>Bake It 'til You Make It - Dashing Through The Snow With My Competition Cake (7)</t>
  </si>
  <si>
    <t>Secret Eats With Adam Richman (Season 2) - Wok It Out (5)</t>
  </si>
  <si>
    <t>Culpo Sisters, The</t>
  </si>
  <si>
    <t>Renovation Goldmine - Functional For The Fam (6)</t>
  </si>
  <si>
    <t>Chasing Flavor - Barbecue (4)</t>
  </si>
  <si>
    <t>Unique Sweets (Season 6) - La Sweets (4)</t>
  </si>
  <si>
    <t>Celebrity Iou (Season 5) - Mira Sorvinos Mighty Makeover (5)</t>
  </si>
  <si>
    <t>Match Me Abroad - Have I Made A Match For You (10)</t>
  </si>
  <si>
    <t>Mountain Kitchen, The - Annies Essentials (3)</t>
  </si>
  <si>
    <t>Mountain Kitchen, The - Picnic With Wolves (4)</t>
  </si>
  <si>
    <t>Fixer To Fabulous (Season 4) - Family Home With Aussie Flair (2)</t>
  </si>
  <si>
    <t>Supermarket Stakeout (Season 5) - Fast Food Frenzy (7)</t>
  </si>
  <si>
    <t>Say Yes To The Dress (Season 18) - I Wanna Be Naked (2)</t>
  </si>
  <si>
    <t>Secret Eats With Adam Richman (Season 2) - Raising The Steaks (7)</t>
  </si>
  <si>
    <t>Secret Eats With Adam Richman (Season 2) - Top Secret Tacos (8)</t>
  </si>
  <si>
    <t>Cake Wars</t>
  </si>
  <si>
    <t>Married To Real Estate (Season 2) - Space To Entertain (7)</t>
  </si>
  <si>
    <t>Match me Abroad</t>
  </si>
  <si>
    <t>90 Day Fiance: The Other Way (Season 7) - No Ms (9)</t>
  </si>
  <si>
    <t>Love and Translation</t>
  </si>
  <si>
    <t>Spring Baking Championship (Season 10) - Going To Prom (6)</t>
  </si>
  <si>
    <t>Fun Taiwan</t>
  </si>
  <si>
    <t>The Kitchen</t>
  </si>
  <si>
    <t>Hair Loss Clinic, The - Episode 1 (1)</t>
  </si>
  <si>
    <t>Kids Baking Championship (Season 11) - Biz Kids Smashing Success (2)</t>
  </si>
  <si>
    <t>Last Bite Hotel - Fire And Ice (4)</t>
  </si>
  <si>
    <t>Beach Life With Angela Kan - Kota Kinabalu Malaysia (5)</t>
  </si>
  <si>
    <t>Beach Life With Angela Kan - Goa India (6)</t>
  </si>
  <si>
    <t>Dr. Pimple Popper (Season 4) - My Brainlike Bump (10)</t>
  </si>
  <si>
    <t>Home Town</t>
  </si>
  <si>
    <t>Unique Sweets (Season 6) - Sweet Start (7)</t>
  </si>
  <si>
    <t>90 Day Fiance Uk (Season 4) - Our Family Wont Accept You (4)</t>
  </si>
  <si>
    <t>Darcey &amp; Stacey</t>
  </si>
  <si>
    <t>Mother, May I Murder? - Blood Feud (6)</t>
  </si>
  <si>
    <t>girl meets farm</t>
  </si>
  <si>
    <t>Girl Meets Farm (Season 14) - Spicedup Date Night (5)</t>
  </si>
  <si>
    <t>Girl Meets Farm (Season 14) - Year Of The Dragon, The (6)</t>
  </si>
  <si>
    <t>90 Day Fiance Happily Ever AFT</t>
  </si>
  <si>
    <t>Recipe Lost And Found - Greatgrandma Antonias Homemade Lasagna (5)</t>
  </si>
  <si>
    <t>Take My Tumor - Man With The Talking Neck Tumor, The (4)</t>
  </si>
  <si>
    <t>Fixer To Fabulous (Season 4) - Dull House To Dazzling Home (3)</t>
  </si>
  <si>
    <t>Kitchen (Season 34), The - On A Stick (14)</t>
  </si>
  <si>
    <t>Say Yes To The Dress (Season 18) - You Look Like A Chicken (3)</t>
  </si>
  <si>
    <t>Secret Eats With Adam Richman (Season 2) - Searching For Satay (9)</t>
  </si>
  <si>
    <t>Secret Eats With Adam Richman (Season 2) - Gourmet Garage (10)</t>
  </si>
  <si>
    <t>Masterchef Australia</t>
  </si>
  <si>
    <t>Dr. Pimple Popper (Season 4) - Booty And The Beach (11)</t>
  </si>
  <si>
    <t>Hair Loss Clinic, The - Episode 2 (2)</t>
  </si>
  <si>
    <t>Take My Tumor - Woman With A Tumor For A Stomach, The (5)</t>
  </si>
  <si>
    <t>Renovation Aloha - Termites To Treasure (5)</t>
  </si>
  <si>
    <t>Supermarket Stakeout (Season 5) - Judgement Day (8)</t>
  </si>
  <si>
    <t>Say Yes To The Dress (Season 18) - Is It Crownworthy (4)</t>
  </si>
  <si>
    <t>Secret Eats With Adam Richman (Season 2) - Riverfront Hideaways (11)</t>
  </si>
  <si>
    <t>Secret Eats With Adam Richman (Season 2) - Stroganoff Secrets (12)</t>
  </si>
  <si>
    <t>MasterChef Australia</t>
  </si>
  <si>
    <t>Chasing Flavor - Hot Chicken (5)</t>
  </si>
  <si>
    <t>Last Bite Hotel - Midnight Checkin, A (5)</t>
  </si>
  <si>
    <t>Beach Life with Angela Kan</t>
  </si>
  <si>
    <t>Match me abroad</t>
  </si>
  <si>
    <t>Good Bones (Season 8) - Historical Hiccups On Hill Street (3)</t>
  </si>
  <si>
    <t>Kitchen (Season 34), The - Picture Perfect Meals (15)</t>
  </si>
  <si>
    <t>Say Yes To The Dress (Season 18) - Watteau Is The Word Of The Day (5)</t>
  </si>
  <si>
    <t>Secret Eats With Adam Richman (Season 2) - Polish Pizza Puzzle (13)</t>
  </si>
  <si>
    <t>Secret Eats With Adam Richman (Season 2) - Under The Radar Rome (14)</t>
  </si>
  <si>
    <t>Kids Baking Championship (Season 11) - Biz Kids Logoagogo (3)</t>
  </si>
  <si>
    <t>Summer Baking Championship (Season 2) - Shark Week Sweets (7)</t>
  </si>
  <si>
    <t>Spring Baking</t>
  </si>
  <si>
    <t>Mountain Kitchen, The - Chicken All Week (5)</t>
  </si>
  <si>
    <t>Mountain Kitchen, The - Town And Country (6)</t>
  </si>
  <si>
    <t>Good Bones (Season 8) - Secret Sanctuary On Singleton (2)</t>
  </si>
  <si>
    <t>Supermarket Stakeout (Season 5) - Parking Lots Are For Lovers (9)</t>
  </si>
  <si>
    <t>Say Yes To The Dress (Season 18) - This Is A Randy Situation (7)</t>
  </si>
  <si>
    <t>Secret Eats With Adam Richman (Season 2) - Iceland (15)</t>
  </si>
  <si>
    <t>Secret Eats With Adam Richman (Season 2) - Greenland (16)</t>
  </si>
  <si>
    <t>The Big Clean</t>
  </si>
  <si>
    <t>Renovation Goldmine - Original To Outstanding (7)</t>
  </si>
  <si>
    <t>Inside The Kim Kardashian Heist - Trial, The (3)</t>
  </si>
  <si>
    <t>Mother, May I Murder? - Mommys Little Sex Dungeon (7)</t>
  </si>
  <si>
    <t>Fun Taiwan First Timer - Tui  Anthony The Hiphop Duo From New Zealand (6)</t>
  </si>
  <si>
    <t>Fixer To Fabulous (Season 4) - Historic House Revival (4)</t>
  </si>
  <si>
    <t>Supermarket Stakeout (Season 5) - Three Meals A Day (11)</t>
  </si>
  <si>
    <t>Say Yes To The Dress (Season 18) - Whose Side Are You On (8)</t>
  </si>
  <si>
    <t>Magnolia Table</t>
  </si>
  <si>
    <t>Married to real estate</t>
  </si>
  <si>
    <t>90 Day Fiance: The Other Way (Season 7) - Mind The gap (10)</t>
  </si>
  <si>
    <t>Fun Taiwan First Timer - Guilherme The  Tutor From Brazil (7)</t>
  </si>
  <si>
    <t>The Mountain Kitchen</t>
  </si>
  <si>
    <t>I Bought a Dump... Now What?</t>
  </si>
  <si>
    <t>90 Day Fiance Uk (Season 4) - I Want To Keep My Chastity (5)</t>
  </si>
  <si>
    <t>Fun Taiwan First Timer - Drmsby The Motocycle Racer From Australia (8)</t>
  </si>
  <si>
    <t>Fun Taiwan First Timer - Kim The Volunteer From Vietnam (9)</t>
  </si>
  <si>
    <t>Fixer To Fabulous (Season 4) - Family Farmhouse Restoration (5)</t>
  </si>
  <si>
    <t>Kitchen (Season 34), The - Oh My Gourd (16)</t>
  </si>
  <si>
    <t>Say Yes To The Dress (Season 18) - She Popped The Thigh At Me (9)</t>
  </si>
  <si>
    <t>Dr. Pimple Popper (Season 4) - Alligator Arms (12)</t>
  </si>
  <si>
    <t>Hair Loss Clinic, The - Episode 3 (3)</t>
  </si>
  <si>
    <t>Take My Tumor - Man With The Spicy Tumor, The (6)</t>
  </si>
  <si>
    <t>Fun Taiwan First Timer - Zahra And Yusuf The Sibling From Malaysia (10)</t>
  </si>
  <si>
    <t>Renovation Aloha - Discovery Disgusting (6)</t>
  </si>
  <si>
    <t>Supermarket Stakeout (Season 5) - Linner Linner No Chicken Dinner (12)</t>
  </si>
  <si>
    <t>Say Yes To The Dress (Season 18) - Big Brother Hits Kleinfeld (10)</t>
  </si>
  <si>
    <t>Chasing Flavor - Shrimp And Grits (6)</t>
  </si>
  <si>
    <t>Unique Sweets (Season 6) - Sweet Pick Me Up (8)</t>
  </si>
  <si>
    <t>Last Bite Hotel - Last Bite, The (6)</t>
  </si>
  <si>
    <t>Good Bones (Season 8) - New Build New Business (5)</t>
  </si>
  <si>
    <t>Pioneer Woman (Season 33), The - Brunch Buffet (1)</t>
  </si>
  <si>
    <t>Pioneer Woman (Season 33), The - Fresh And Fast (2)</t>
  </si>
  <si>
    <t>Say Yes To The Dress (Season 18) - Dressed To Thrill (11)</t>
  </si>
  <si>
    <t>Kids Baking Championship (Season 11) - Biz Kids Festival Fare (4)</t>
  </si>
  <si>
    <t>Summer Baking Championship (Season 2) - Big Apple Fireworks (8)</t>
  </si>
  <si>
    <t>Pioneer Woman</t>
  </si>
  <si>
    <t>Good Bones (Season 8) - Money Pit Mishaps (4)</t>
  </si>
  <si>
    <t>Supermarket Stakeout (Season 5) - Shredding The Competition (13)</t>
  </si>
  <si>
    <t>Say Yes To The Dress (Season 18) - Say Yes To The Dress At Home (12)</t>
  </si>
  <si>
    <t>Renovation Goldmine - From Bust To Beauty (8)</t>
  </si>
  <si>
    <t>Boy Band Confidential: A Hollywood Demons Event - Episode 1 (1)</t>
  </si>
  <si>
    <t>Mother, May I Murder? - Root Of All Evil, The (8)</t>
  </si>
  <si>
    <t>Boy Band Confidential</t>
  </si>
  <si>
    <t>Fixer To Fabulous (Season 4) - Giving Family Gets Sweet Upgrade (6)</t>
  </si>
  <si>
    <t>Beat Bobby Flay (Season 34) - Just Another Flay In The Office (1)</t>
  </si>
  <si>
    <t>Beat Bobby Flay (Season 34) - Fashionforward (2)</t>
  </si>
  <si>
    <t>Say yes to the dress</t>
  </si>
  <si>
    <t>90 Day Fiance: The Other Way (Season 7) - Kicking The Ants Nest (11)</t>
  </si>
  <si>
    <t>Beat Bobby Flay</t>
  </si>
  <si>
    <t>90 Day Fiance Uk (Season 4) - Going Out On A Bonanza (6)</t>
  </si>
  <si>
    <t>Chasing Flavours</t>
  </si>
  <si>
    <t>Fixer To Fabulous (Season 4) - Rustic Cape Cod Reno (7)</t>
  </si>
  <si>
    <t>Pioneer Woman (Season 33), The - One Becomes Three (3)</t>
  </si>
  <si>
    <t>Pioneer Woman (Season 33), The - Quick Dinner Fixes 4 Ways (4)</t>
  </si>
  <si>
    <t>Dr. Pimple Popper (Season 4) - Wind Beneath My Nose Bumps, The (13)</t>
  </si>
  <si>
    <t>Hair Loss Clinic, The - Episode 4 (4)</t>
  </si>
  <si>
    <t>Bad Skin Clinic (Season 6), The - Big Bodies (1)</t>
  </si>
  <si>
    <t>The Pioneer Woman</t>
  </si>
  <si>
    <t>Renovation Aloha - Historic Hawaiian Finds (7)</t>
  </si>
  <si>
    <t>Guy's Grocery Games (Season 27) - Grand Reopening Part 1 (1)</t>
  </si>
  <si>
    <t>Last Bite Hotel</t>
  </si>
  <si>
    <t>Good Bones (Season 8) - All In The Family (7)</t>
  </si>
  <si>
    <t>Pioneer Woman (Season 33), The - Easy Dinner Party Inspiration (5)</t>
  </si>
  <si>
    <t>Pioneer Woman (Season 33), The - Pregame Prep (6)</t>
  </si>
  <si>
    <t>Kids Baking Championship (Season 11) - Biz Kids 8 Little Bakers Go To Market (5)</t>
  </si>
  <si>
    <t>Baking Championship: Next Gen - Tryouts, The (1)</t>
  </si>
  <si>
    <t>Good Bones (Season 8) - Problem Project Pivot, The (6)</t>
  </si>
  <si>
    <t>Guy's Grocery Games (Season 27) - Grand Reopening Part 2 (2)</t>
  </si>
  <si>
    <t>Celebrity Iou (Season 6) - Goldie Hawn Goes Overboard For Friend (2)</t>
  </si>
  <si>
    <t>Boy Band Confidential: A Hollywood Demons Event - Episode 2 (2)</t>
  </si>
  <si>
    <t>Jared From Subway: Catching A Monster - Part 1 (1)</t>
  </si>
  <si>
    <t>Fixer To Fabulous (Season 4) - Historic Bank Building Turned Apartment (8)</t>
  </si>
  <si>
    <t>Beat Bobby Flay (Season 34) - Brooke And Crooks Cook Up A Win (3)</t>
  </si>
  <si>
    <t>Beat Bobby Flay (Season 34) - This Kitchens Crowded (4)</t>
  </si>
  <si>
    <t>90 Day Fiance: The Other Way (Season 7) - Khali Pyala (12)</t>
  </si>
  <si>
    <t>90 Day Fiance Uk (Season 4) - Im An Evil Genius (7)</t>
  </si>
  <si>
    <t>Fixer To Fabulous (Season 4) - Historic Bank Building Turned Mercantile (9)</t>
  </si>
  <si>
    <t>Pioneer Woman (Season 33), The - Overthetop Chocolate (7)</t>
  </si>
  <si>
    <t>Pioneer Woman (Season 33), The - Merc Homemade (8)</t>
  </si>
  <si>
    <t>Dr. Pimple Popper (Season 4) - Do Iguanas Get Pimples Too (14)</t>
  </si>
  <si>
    <t>Hair Loss Clinic, The - Episode 5 (5)</t>
  </si>
  <si>
    <t>Bad Skin Clinic (Season 6), The - You Are Not A Witch (2)</t>
  </si>
  <si>
    <t>Renovation Aloha - High Stakes On The Lake (8)</t>
  </si>
  <si>
    <t>Guy's Grocery Games (Season 27) - Ddd Summer Games Part 1 Backyard Bash (3)</t>
  </si>
  <si>
    <t>Good Bones (Season 8) - Tads Next Chapter (9)</t>
  </si>
  <si>
    <t>Pioneer Woman (Season 33), The - Pasta Perfection (9)</t>
  </si>
  <si>
    <t>Pioneer Woman (Season 33), The - Breakfast Bakes 4 Ways (10)</t>
  </si>
  <si>
    <t>Kids Baking Championship (Season 11) - Biz Kids Power Lunch Imposters (6)</t>
  </si>
  <si>
    <t>Baking Championship: Next Gen - Family Favorite (2)</t>
  </si>
  <si>
    <t>Good Bones (Season 8) - Falling Head Ova Heels In Fountain Square (8)</t>
  </si>
  <si>
    <t>Guy's Grocery Games (Season 27) - Ddd Summer Games Part 2 Extreme Tailgating (4)</t>
  </si>
  <si>
    <t>Celebrity Iou (Season 6) - Shaun White Goes For Reno Gold (3)</t>
  </si>
  <si>
    <t>Boy Band Confidential: A Hollywood Demons Event - Episode 3 (3)</t>
  </si>
  <si>
    <t>Jared From Subway: Catching A Monster - Part 2 (2)</t>
  </si>
  <si>
    <t>Love at First Swipe</t>
  </si>
  <si>
    <t>Fixer To Fabulous (Season 4) - Dated Log Cabin Turns Forever Home (10)</t>
  </si>
  <si>
    <t>Beat Bobby Flay (Season 34) - Matcha Made In Heaven, A (5)</t>
  </si>
  <si>
    <t>Beat Bobby Flay (Season 34) - Shock Awe And Shakshuka (6)</t>
  </si>
  <si>
    <t>90 Day Fiance: The Other Way (Season 7) - Jai Un Rve (13)</t>
  </si>
  <si>
    <t>90 Day Fiance Uk (Season 4) - Taking A Punt On Love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</si>
</sst>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0"/>
  <sheetViews>
    <sheetView tabSelected="1" workbookViewId="0"/>
  </sheetViews>
  <sheetFormatPr defaultRowHeight="14.5" x14ac:dyDescent="0.35"/>
  <cols>
    <col min="2" max="32" width="12.81640625" customWidth="1"/>
    <col min="701" max="701" width="3" customWidth="1"/>
  </cols>
  <sheetData>
    <row r="1" spans="1:32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DATE(2026,5,1)</f>
        <v>46143</v>
      </c>
      <c r="C2" s="2">
        <f>DATE(2026,5,2)</f>
        <v>46144</v>
      </c>
      <c r="D2" s="2">
        <f>DATE(2026,5,3)</f>
        <v>46145</v>
      </c>
      <c r="E2" s="2">
        <f>DATE(2026,5,4)</f>
        <v>46146</v>
      </c>
      <c r="F2" s="2">
        <f>DATE(2026,5,5)</f>
        <v>46147</v>
      </c>
      <c r="G2" s="2">
        <f>DATE(2026,5,6)</f>
        <v>46148</v>
      </c>
      <c r="H2" s="2">
        <f>DATE(2026,5,7)</f>
        <v>46149</v>
      </c>
      <c r="I2" s="2">
        <f>DATE(2026,5,8)</f>
        <v>46150</v>
      </c>
      <c r="J2" s="2">
        <f>DATE(2026,5,9)</f>
        <v>46151</v>
      </c>
      <c r="K2" s="2">
        <f>DATE(2026,5,10)</f>
        <v>46152</v>
      </c>
      <c r="L2" s="2">
        <f>DATE(2026,5,11)</f>
        <v>46153</v>
      </c>
      <c r="M2" s="2">
        <f>DATE(2026,5,12)</f>
        <v>46154</v>
      </c>
      <c r="N2" s="2">
        <f>DATE(2026,5,13)</f>
        <v>46155</v>
      </c>
      <c r="O2" s="2">
        <f>DATE(2026,5,14)</f>
        <v>46156</v>
      </c>
      <c r="P2" s="2">
        <f>DATE(2026,5,15)</f>
        <v>46157</v>
      </c>
      <c r="Q2" s="2">
        <f>DATE(2026,5,16)</f>
        <v>46158</v>
      </c>
      <c r="R2" s="2">
        <f>DATE(2026,5,17)</f>
        <v>46159</v>
      </c>
      <c r="S2" s="2">
        <f>DATE(2026,5,18)</f>
        <v>46160</v>
      </c>
      <c r="T2" s="2">
        <f>DATE(2026,5,19)</f>
        <v>46161</v>
      </c>
      <c r="U2" s="2">
        <f>DATE(2026,5,20)</f>
        <v>46162</v>
      </c>
      <c r="V2" s="2">
        <f>DATE(2026,5,21)</f>
        <v>46163</v>
      </c>
      <c r="W2" s="2">
        <f>DATE(2026,5,22)</f>
        <v>46164</v>
      </c>
      <c r="X2" s="2">
        <f>DATE(2026,5,23)</f>
        <v>46165</v>
      </c>
      <c r="Y2" s="2">
        <f>DATE(2026,5,24)</f>
        <v>46166</v>
      </c>
      <c r="Z2" s="2">
        <f>DATE(2026,5,25)</f>
        <v>46167</v>
      </c>
      <c r="AA2" s="2">
        <f>DATE(2026,5,26)</f>
        <v>46168</v>
      </c>
      <c r="AB2" s="2">
        <f>DATE(2026,5,27)</f>
        <v>46169</v>
      </c>
      <c r="AC2" s="2">
        <f>DATE(2026,5,28)</f>
        <v>46170</v>
      </c>
      <c r="AD2" s="2">
        <f>DATE(2026,5,29)</f>
        <v>46171</v>
      </c>
      <c r="AE2" s="2">
        <f>DATE(2026,5,30)</f>
        <v>46172</v>
      </c>
      <c r="AF2" s="2">
        <f>DATE(2026,5,31)</f>
        <v>46173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ht="65" x14ac:dyDescent="0.35">
      <c r="A4" s="4">
        <v>0.25</v>
      </c>
      <c r="B4" s="7" t="s">
        <v>9</v>
      </c>
      <c r="C4" s="7" t="s">
        <v>32</v>
      </c>
      <c r="D4" s="7" t="s">
        <v>44</v>
      </c>
      <c r="E4" s="7" t="s">
        <v>24</v>
      </c>
      <c r="F4" s="7" t="s">
        <v>54</v>
      </c>
      <c r="G4" s="7" t="s">
        <v>63</v>
      </c>
      <c r="H4" s="7" t="s">
        <v>73</v>
      </c>
      <c r="I4" s="7" t="s">
        <v>83</v>
      </c>
      <c r="J4" s="7" t="s">
        <v>32</v>
      </c>
      <c r="K4" s="7" t="s">
        <v>96</v>
      </c>
      <c r="L4" s="7" t="s">
        <v>92</v>
      </c>
      <c r="M4" s="7" t="s">
        <v>92</v>
      </c>
      <c r="N4" s="7" t="s">
        <v>64</v>
      </c>
      <c r="O4" s="7" t="s">
        <v>92</v>
      </c>
      <c r="P4" s="7" t="s">
        <v>92</v>
      </c>
      <c r="Q4" s="7" t="s">
        <v>32</v>
      </c>
      <c r="R4" s="7" t="s">
        <v>64</v>
      </c>
      <c r="S4" s="7" t="s">
        <v>92</v>
      </c>
      <c r="T4" s="7" t="s">
        <v>92</v>
      </c>
      <c r="U4" s="7" t="s">
        <v>64</v>
      </c>
      <c r="V4" s="7" t="s">
        <v>92</v>
      </c>
      <c r="W4" s="7" t="s">
        <v>92</v>
      </c>
      <c r="X4" s="7" t="s">
        <v>32</v>
      </c>
      <c r="Y4" s="7" t="s">
        <v>64</v>
      </c>
      <c r="Z4" s="7" t="s">
        <v>92</v>
      </c>
      <c r="AA4" s="7" t="s">
        <v>92</v>
      </c>
      <c r="AB4" s="7" t="s">
        <v>64</v>
      </c>
      <c r="AC4" s="7" t="s">
        <v>92</v>
      </c>
      <c r="AD4" s="7" t="s">
        <v>92</v>
      </c>
      <c r="AE4" s="7" t="s">
        <v>32</v>
      </c>
      <c r="AF4" s="7" t="s">
        <v>64</v>
      </c>
    </row>
    <row r="5" spans="1:32" ht="165.65" customHeight="1" x14ac:dyDescent="0.35">
      <c r="A5" s="9">
        <v>0.27083333333333331</v>
      </c>
      <c r="B5" s="8" t="s">
        <v>10</v>
      </c>
      <c r="C5" s="8" t="s">
        <v>33</v>
      </c>
      <c r="D5" s="8" t="s">
        <v>12</v>
      </c>
      <c r="E5" s="8" t="s">
        <v>25</v>
      </c>
      <c r="F5" s="8" t="s">
        <v>25</v>
      </c>
      <c r="G5" s="8" t="s">
        <v>25</v>
      </c>
      <c r="H5" s="8" t="s">
        <v>25</v>
      </c>
      <c r="I5" s="8" t="s">
        <v>25</v>
      </c>
      <c r="J5" s="8" t="s">
        <v>57</v>
      </c>
      <c r="K5" s="8" t="s">
        <v>84</v>
      </c>
      <c r="L5" s="8" t="s">
        <v>25</v>
      </c>
      <c r="M5" s="8" t="s">
        <v>25</v>
      </c>
      <c r="N5" s="8" t="s">
        <v>25</v>
      </c>
      <c r="O5" s="8" t="s">
        <v>25</v>
      </c>
      <c r="P5" s="8" t="s">
        <v>25</v>
      </c>
      <c r="Q5" s="8" t="s">
        <v>105</v>
      </c>
      <c r="R5" s="8" t="s">
        <v>84</v>
      </c>
      <c r="S5" s="8" t="s">
        <v>25</v>
      </c>
      <c r="T5" s="8" t="s">
        <v>25</v>
      </c>
      <c r="U5" s="8" t="s">
        <v>25</v>
      </c>
      <c r="V5" s="8" t="s">
        <v>25</v>
      </c>
      <c r="W5" s="8" t="s">
        <v>25</v>
      </c>
      <c r="X5" s="8" t="s">
        <v>140</v>
      </c>
      <c r="Y5" s="8" t="s">
        <v>84</v>
      </c>
      <c r="Z5" s="8" t="s">
        <v>25</v>
      </c>
      <c r="AA5" s="7" t="s">
        <v>25</v>
      </c>
      <c r="AB5" s="8" t="s">
        <v>25</v>
      </c>
      <c r="AC5" s="8" t="s">
        <v>25</v>
      </c>
      <c r="AD5" s="8" t="s">
        <v>25</v>
      </c>
      <c r="AE5" s="8" t="s">
        <v>165</v>
      </c>
      <c r="AF5" s="8" t="s">
        <v>12</v>
      </c>
    </row>
    <row r="6" spans="1:32" ht="40.75" customHeight="1" x14ac:dyDescent="0.35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25</v>
      </c>
      <c r="AB6" s="8"/>
      <c r="AC6" s="8"/>
      <c r="AD6" s="8"/>
      <c r="AE6" s="8"/>
      <c r="AF6" s="8"/>
    </row>
    <row r="7" spans="1:32" x14ac:dyDescent="0.35">
      <c r="A7" s="9">
        <v>0.29166666666666669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395.4" customHeight="1" x14ac:dyDescent="0.35">
      <c r="A8" s="9"/>
      <c r="B8" s="8" t="s">
        <v>11</v>
      </c>
      <c r="C8" s="8" t="s">
        <v>16</v>
      </c>
      <c r="D8" s="8" t="s">
        <v>45</v>
      </c>
      <c r="E8" s="8" t="s">
        <v>23</v>
      </c>
      <c r="F8" s="8" t="s">
        <v>53</v>
      </c>
      <c r="G8" s="8" t="s">
        <v>62</v>
      </c>
      <c r="H8" s="8" t="s">
        <v>72</v>
      </c>
      <c r="I8" s="8" t="s">
        <v>82</v>
      </c>
      <c r="J8" s="8" t="s">
        <v>55</v>
      </c>
      <c r="K8" s="8" t="s">
        <v>64</v>
      </c>
      <c r="L8" s="8" t="s">
        <v>92</v>
      </c>
      <c r="M8" s="8" t="s">
        <v>92</v>
      </c>
      <c r="N8" s="8" t="s">
        <v>92</v>
      </c>
      <c r="O8" s="8" t="s">
        <v>92</v>
      </c>
      <c r="P8" s="8" t="s">
        <v>92</v>
      </c>
      <c r="Q8" s="8" t="s">
        <v>55</v>
      </c>
      <c r="R8" s="8" t="s">
        <v>64</v>
      </c>
      <c r="S8" s="8" t="s">
        <v>92</v>
      </c>
      <c r="T8" s="8" t="s">
        <v>92</v>
      </c>
      <c r="U8" s="8" t="s">
        <v>92</v>
      </c>
      <c r="V8" s="8" t="s">
        <v>92</v>
      </c>
      <c r="W8" s="8" t="s">
        <v>92</v>
      </c>
      <c r="X8" s="8" t="s">
        <v>55</v>
      </c>
      <c r="Y8" s="8" t="s">
        <v>64</v>
      </c>
      <c r="Z8" s="8" t="s">
        <v>92</v>
      </c>
      <c r="AA8" s="8" t="s">
        <v>92</v>
      </c>
      <c r="AB8" s="8" t="s">
        <v>92</v>
      </c>
      <c r="AC8" s="8" t="s">
        <v>92</v>
      </c>
      <c r="AD8" s="8" t="s">
        <v>92</v>
      </c>
      <c r="AE8" s="8" t="s">
        <v>55</v>
      </c>
      <c r="AF8" s="8" t="s">
        <v>64</v>
      </c>
    </row>
    <row r="9" spans="1:32" x14ac:dyDescent="0.35">
      <c r="A9" s="9">
        <v>0.3125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ht="395.4" customHeight="1" x14ac:dyDescent="0.35">
      <c r="A10" s="9"/>
      <c r="B10" s="8" t="s">
        <v>9</v>
      </c>
      <c r="C10" s="8"/>
      <c r="D10" s="8" t="s">
        <v>18</v>
      </c>
      <c r="E10" s="8" t="s">
        <v>24</v>
      </c>
      <c r="F10" s="8" t="s">
        <v>54</v>
      </c>
      <c r="G10" s="8" t="s">
        <v>63</v>
      </c>
      <c r="H10" s="8" t="s">
        <v>73</v>
      </c>
      <c r="I10" s="8" t="s">
        <v>83</v>
      </c>
      <c r="J10" s="8"/>
      <c r="K10" s="8" t="s">
        <v>64</v>
      </c>
      <c r="L10" s="8" t="s">
        <v>92</v>
      </c>
      <c r="M10" s="8" t="s">
        <v>92</v>
      </c>
      <c r="N10" s="8" t="s">
        <v>92</v>
      </c>
      <c r="O10" s="8" t="s">
        <v>92</v>
      </c>
      <c r="P10" s="8" t="s">
        <v>92</v>
      </c>
      <c r="Q10" s="8"/>
      <c r="R10" s="8" t="s">
        <v>96</v>
      </c>
      <c r="S10" s="8" t="s">
        <v>92</v>
      </c>
      <c r="T10" s="8" t="s">
        <v>92</v>
      </c>
      <c r="U10" s="8" t="s">
        <v>92</v>
      </c>
      <c r="V10" s="8" t="s">
        <v>92</v>
      </c>
      <c r="W10" s="8" t="s">
        <v>92</v>
      </c>
      <c r="X10" s="8"/>
      <c r="Y10" s="8" t="s">
        <v>96</v>
      </c>
      <c r="Z10" s="8" t="s">
        <v>92</v>
      </c>
      <c r="AA10" s="8" t="s">
        <v>92</v>
      </c>
      <c r="AB10" s="8" t="s">
        <v>92</v>
      </c>
      <c r="AC10" s="8" t="s">
        <v>92</v>
      </c>
      <c r="AD10" s="8" t="s">
        <v>92</v>
      </c>
      <c r="AE10" s="8"/>
      <c r="AF10" s="8" t="s">
        <v>96</v>
      </c>
    </row>
    <row r="11" spans="1:32" x14ac:dyDescent="0.35">
      <c r="A11" s="9">
        <v>0.33333333333333331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366.65" customHeight="1" x14ac:dyDescent="0.35">
      <c r="A12" s="9"/>
      <c r="B12" s="8" t="s">
        <v>12</v>
      </c>
      <c r="C12" s="8" t="s">
        <v>30</v>
      </c>
      <c r="D12" s="8" t="s">
        <v>34</v>
      </c>
      <c r="E12" s="8" t="s">
        <v>26</v>
      </c>
      <c r="F12" s="8" t="s">
        <v>55</v>
      </c>
      <c r="G12" s="8" t="s">
        <v>64</v>
      </c>
      <c r="H12" s="8" t="s">
        <v>77</v>
      </c>
      <c r="I12" s="8" t="s">
        <v>84</v>
      </c>
      <c r="J12" s="8" t="s">
        <v>75</v>
      </c>
      <c r="K12" s="8" t="s">
        <v>74</v>
      </c>
      <c r="L12" s="8" t="s">
        <v>93</v>
      </c>
      <c r="M12" s="8" t="s">
        <v>55</v>
      </c>
      <c r="N12" s="8" t="s">
        <v>64</v>
      </c>
      <c r="O12" s="8" t="s">
        <v>96</v>
      </c>
      <c r="P12" s="8" t="s">
        <v>84</v>
      </c>
      <c r="Q12" s="8" t="s">
        <v>119</v>
      </c>
      <c r="R12" s="8" t="s">
        <v>118</v>
      </c>
      <c r="S12" s="8" t="s">
        <v>93</v>
      </c>
      <c r="T12" s="8" t="s">
        <v>55</v>
      </c>
      <c r="U12" s="8" t="s">
        <v>64</v>
      </c>
      <c r="V12" s="8" t="s">
        <v>96</v>
      </c>
      <c r="W12" s="8" t="s">
        <v>84</v>
      </c>
      <c r="X12" s="8" t="s">
        <v>76</v>
      </c>
      <c r="Y12" s="8" t="s">
        <v>149</v>
      </c>
      <c r="Z12" s="8" t="s">
        <v>93</v>
      </c>
      <c r="AA12" s="8" t="s">
        <v>55</v>
      </c>
      <c r="AB12" s="8" t="s">
        <v>64</v>
      </c>
      <c r="AC12" s="8" t="s">
        <v>96</v>
      </c>
      <c r="AD12" s="8" t="s">
        <v>12</v>
      </c>
      <c r="AE12" s="8" t="s">
        <v>76</v>
      </c>
      <c r="AF12" s="8" t="s">
        <v>172</v>
      </c>
    </row>
    <row r="13" spans="1:32" x14ac:dyDescent="0.35">
      <c r="A13" s="9">
        <v>0.35416666666666669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ht="151.25" customHeight="1" x14ac:dyDescent="0.35">
      <c r="A14" s="9"/>
      <c r="B14" s="8"/>
      <c r="C14" s="8"/>
      <c r="D14" s="8"/>
      <c r="E14" s="8"/>
      <c r="F14" s="8"/>
      <c r="G14" s="8" t="s">
        <v>64</v>
      </c>
      <c r="H14" s="8"/>
      <c r="I14" s="8"/>
      <c r="J14" s="8"/>
      <c r="K14" s="8"/>
      <c r="L14" s="8"/>
      <c r="M14" s="8"/>
      <c r="N14" s="8" t="s">
        <v>64</v>
      </c>
      <c r="O14" s="8"/>
      <c r="P14" s="8"/>
      <c r="Q14" s="8"/>
      <c r="R14" s="8"/>
      <c r="S14" s="8"/>
      <c r="T14" s="8"/>
      <c r="U14" s="8" t="s">
        <v>64</v>
      </c>
      <c r="V14" s="8"/>
      <c r="W14" s="8"/>
      <c r="X14" s="8"/>
      <c r="Y14" s="8"/>
      <c r="Z14" s="8"/>
      <c r="AA14" s="8"/>
      <c r="AB14" s="8" t="s">
        <v>64</v>
      </c>
      <c r="AC14" s="8"/>
      <c r="AD14" s="8"/>
      <c r="AE14" s="8"/>
      <c r="AF14" s="8"/>
    </row>
    <row r="15" spans="1:32" x14ac:dyDescent="0.35">
      <c r="A15" s="9">
        <v>0.375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395.4" customHeight="1" x14ac:dyDescent="0.35">
      <c r="A16" s="9"/>
      <c r="B16" s="8" t="s">
        <v>13</v>
      </c>
      <c r="C16" s="8"/>
      <c r="D16" s="8"/>
      <c r="E16" s="8" t="s">
        <v>34</v>
      </c>
      <c r="F16" s="8" t="s">
        <v>56</v>
      </c>
      <c r="G16" s="8"/>
      <c r="H16" s="8" t="s">
        <v>74</v>
      </c>
      <c r="I16" s="8" t="s">
        <v>85</v>
      </c>
      <c r="J16" s="8" t="s">
        <v>76</v>
      </c>
      <c r="K16" s="7" t="s">
        <v>96</v>
      </c>
      <c r="L16" s="8" t="s">
        <v>74</v>
      </c>
      <c r="M16" s="8" t="s">
        <v>104</v>
      </c>
      <c r="N16" s="7" t="s">
        <v>111</v>
      </c>
      <c r="O16" s="8" t="s">
        <v>118</v>
      </c>
      <c r="P16" s="8" t="s">
        <v>124</v>
      </c>
      <c r="Q16" s="8" t="s">
        <v>76</v>
      </c>
      <c r="R16" s="7" t="s">
        <v>96</v>
      </c>
      <c r="S16" s="8" t="s">
        <v>118</v>
      </c>
      <c r="T16" s="8" t="s">
        <v>139</v>
      </c>
      <c r="U16" s="7" t="s">
        <v>135</v>
      </c>
      <c r="V16" s="8" t="s">
        <v>149</v>
      </c>
      <c r="W16" s="8" t="s">
        <v>153</v>
      </c>
      <c r="X16" s="8" t="s">
        <v>149</v>
      </c>
      <c r="Y16" s="8"/>
      <c r="Z16" s="8" t="s">
        <v>149</v>
      </c>
      <c r="AA16" s="8" t="s">
        <v>164</v>
      </c>
      <c r="AB16" s="7" t="s">
        <v>135</v>
      </c>
      <c r="AC16" s="8" t="s">
        <v>172</v>
      </c>
      <c r="AD16" s="8" t="s">
        <v>176</v>
      </c>
      <c r="AE16" s="8"/>
      <c r="AF16" s="8"/>
    </row>
    <row r="17" spans="1:32" ht="26" x14ac:dyDescent="0.35">
      <c r="A17" s="4">
        <v>0.39583333333333331</v>
      </c>
      <c r="B17" s="8"/>
      <c r="C17" s="6"/>
      <c r="D17" s="6"/>
      <c r="E17" s="8"/>
      <c r="F17" s="8"/>
      <c r="G17" s="6"/>
      <c r="H17" s="8"/>
      <c r="I17" s="8"/>
      <c r="J17" s="8"/>
      <c r="K17" s="7" t="s">
        <v>96</v>
      </c>
      <c r="L17" s="8"/>
      <c r="M17" s="8"/>
      <c r="N17" s="6"/>
      <c r="O17" s="8"/>
      <c r="P17" s="8"/>
      <c r="Q17" s="8"/>
      <c r="R17" s="7" t="s">
        <v>96</v>
      </c>
      <c r="S17" s="8"/>
      <c r="T17" s="8"/>
      <c r="U17" s="6"/>
      <c r="V17" s="8"/>
      <c r="W17" s="8"/>
      <c r="X17" s="8"/>
      <c r="Y17" s="6"/>
      <c r="Z17" s="8"/>
      <c r="AA17" s="8"/>
      <c r="AB17" s="6"/>
      <c r="AC17" s="8"/>
      <c r="AD17" s="8"/>
      <c r="AE17" s="6"/>
      <c r="AF17" s="6"/>
    </row>
    <row r="18" spans="1:32" ht="189" customHeight="1" x14ac:dyDescent="0.35">
      <c r="A18" s="9">
        <v>0.41666666666666669</v>
      </c>
      <c r="B18" s="7" t="s">
        <v>14</v>
      </c>
      <c r="C18" s="8" t="s">
        <v>34</v>
      </c>
      <c r="D18" s="8" t="s">
        <v>35</v>
      </c>
      <c r="E18" s="7" t="s">
        <v>18</v>
      </c>
      <c r="F18" s="8" t="s">
        <v>57</v>
      </c>
      <c r="G18" s="8" t="s">
        <v>66</v>
      </c>
      <c r="H18" s="8" t="s">
        <v>75</v>
      </c>
      <c r="I18" s="8" t="s">
        <v>65</v>
      </c>
      <c r="J18" s="8" t="s">
        <v>74</v>
      </c>
      <c r="K18" s="8" t="s">
        <v>66</v>
      </c>
      <c r="L18" s="7" t="s">
        <v>96</v>
      </c>
      <c r="M18" s="8" t="s">
        <v>105</v>
      </c>
      <c r="N18" s="8" t="s">
        <v>113</v>
      </c>
      <c r="O18" s="8" t="s">
        <v>119</v>
      </c>
      <c r="P18" s="8" t="s">
        <v>111</v>
      </c>
      <c r="Q18" s="8" t="s">
        <v>118</v>
      </c>
      <c r="R18" s="8" t="s">
        <v>113</v>
      </c>
      <c r="S18" s="8" t="s">
        <v>96</v>
      </c>
      <c r="T18" s="8" t="s">
        <v>140</v>
      </c>
      <c r="U18" s="8" t="s">
        <v>145</v>
      </c>
      <c r="V18" s="8" t="s">
        <v>150</v>
      </c>
      <c r="W18" s="8" t="s">
        <v>135</v>
      </c>
      <c r="X18" s="8"/>
      <c r="Y18" s="8" t="s">
        <v>145</v>
      </c>
      <c r="Z18" s="8" t="s">
        <v>96</v>
      </c>
      <c r="AA18" s="8" t="s">
        <v>165</v>
      </c>
      <c r="AB18" s="8" t="s">
        <v>145</v>
      </c>
      <c r="AC18" s="6"/>
      <c r="AD18" s="8" t="s">
        <v>135</v>
      </c>
      <c r="AE18" s="8" t="s">
        <v>172</v>
      </c>
      <c r="AF18" s="8" t="s">
        <v>145</v>
      </c>
    </row>
    <row r="19" spans="1:32" ht="206.4" customHeight="1" x14ac:dyDescent="0.35">
      <c r="A19" s="9"/>
      <c r="B19" s="8" t="s">
        <v>15</v>
      </c>
      <c r="C19" s="8"/>
      <c r="D19" s="8"/>
      <c r="E19" s="8" t="s">
        <v>19</v>
      </c>
      <c r="F19" s="8"/>
      <c r="G19" s="8"/>
      <c r="H19" s="8"/>
      <c r="I19" s="8"/>
      <c r="J19" s="8"/>
      <c r="K19" s="8"/>
      <c r="L19" s="8" t="s">
        <v>96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6"/>
      <c r="AD19" s="8"/>
      <c r="AE19" s="8"/>
      <c r="AF19" s="8"/>
    </row>
    <row r="20" spans="1:32" x14ac:dyDescent="0.35">
      <c r="A20" s="9">
        <v>0.4375</v>
      </c>
      <c r="B20" s="8"/>
      <c r="C20" s="8"/>
      <c r="D20" s="8"/>
      <c r="E20" s="8"/>
      <c r="F20" s="8"/>
      <c r="G20" s="8"/>
      <c r="H20" s="8"/>
      <c r="I20" s="8" t="s">
        <v>55</v>
      </c>
      <c r="J20" s="8"/>
      <c r="K20" s="8"/>
      <c r="L20" s="8"/>
      <c r="M20" s="8"/>
      <c r="N20" s="8"/>
      <c r="O20" s="8"/>
      <c r="P20" s="8" t="s">
        <v>55</v>
      </c>
      <c r="Q20" s="8"/>
      <c r="R20" s="8"/>
      <c r="S20" s="8"/>
      <c r="T20" s="8"/>
      <c r="U20" s="8"/>
      <c r="V20" s="8"/>
      <c r="W20" s="8" t="s">
        <v>55</v>
      </c>
      <c r="X20" s="8"/>
      <c r="Y20" s="8"/>
      <c r="Z20" s="8"/>
      <c r="AA20" s="8"/>
      <c r="AB20" s="8"/>
      <c r="AC20" s="8" t="s">
        <v>76</v>
      </c>
      <c r="AD20" s="8" t="s">
        <v>55</v>
      </c>
      <c r="AE20" s="8"/>
      <c r="AF20" s="8"/>
    </row>
    <row r="21" spans="1:32" ht="275.39999999999998" customHeight="1" x14ac:dyDescent="0.35">
      <c r="A21" s="9"/>
      <c r="B21" s="8" t="s">
        <v>16</v>
      </c>
      <c r="C21" s="8" t="s">
        <v>18</v>
      </c>
      <c r="D21" s="8" t="s">
        <v>36</v>
      </c>
      <c r="E21" s="8" t="s">
        <v>35</v>
      </c>
      <c r="F21" s="8" t="s">
        <v>58</v>
      </c>
      <c r="G21" s="8" t="s">
        <v>67</v>
      </c>
      <c r="H21" s="8" t="s">
        <v>76</v>
      </c>
      <c r="I21" s="8"/>
      <c r="J21" s="8" t="s">
        <v>96</v>
      </c>
      <c r="K21" s="8" t="s">
        <v>67</v>
      </c>
      <c r="L21" s="8" t="s">
        <v>66</v>
      </c>
      <c r="M21" s="8" t="s">
        <v>106</v>
      </c>
      <c r="N21" s="8" t="s">
        <v>67</v>
      </c>
      <c r="O21" s="8" t="s">
        <v>76</v>
      </c>
      <c r="P21" s="8"/>
      <c r="Q21" s="8" t="s">
        <v>96</v>
      </c>
      <c r="R21" s="8" t="s">
        <v>67</v>
      </c>
      <c r="S21" s="8" t="s">
        <v>113</v>
      </c>
      <c r="T21" s="8" t="s">
        <v>141</v>
      </c>
      <c r="U21" s="8" t="s">
        <v>67</v>
      </c>
      <c r="V21" s="8" t="s">
        <v>76</v>
      </c>
      <c r="W21" s="8"/>
      <c r="X21" s="8" t="s">
        <v>96</v>
      </c>
      <c r="Y21" s="8" t="s">
        <v>67</v>
      </c>
      <c r="Z21" s="8" t="s">
        <v>145</v>
      </c>
      <c r="AA21" s="8" t="s">
        <v>166</v>
      </c>
      <c r="AB21" s="8" t="s">
        <v>67</v>
      </c>
      <c r="AC21" s="8"/>
      <c r="AD21" s="8"/>
      <c r="AE21" s="8" t="s">
        <v>96</v>
      </c>
      <c r="AF21" s="8" t="s">
        <v>67</v>
      </c>
    </row>
    <row r="22" spans="1:32" x14ac:dyDescent="0.35">
      <c r="A22" s="9">
        <v>0.45833333333333331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220.25" customHeight="1" x14ac:dyDescent="0.35">
      <c r="A23" s="9"/>
      <c r="B23" s="8"/>
      <c r="C23" s="8" t="s">
        <v>19</v>
      </c>
      <c r="D23" s="8" t="s">
        <v>37</v>
      </c>
      <c r="E23" s="8"/>
      <c r="F23" s="8"/>
      <c r="G23" s="8" t="s">
        <v>67</v>
      </c>
      <c r="H23" s="8"/>
      <c r="I23" s="8"/>
      <c r="J23" s="8"/>
      <c r="K23" s="8"/>
      <c r="L23" s="8"/>
      <c r="M23" s="8"/>
      <c r="N23" s="8" t="s">
        <v>67</v>
      </c>
      <c r="O23" s="8"/>
      <c r="P23" s="8"/>
      <c r="Q23" s="8"/>
      <c r="R23" s="8"/>
      <c r="S23" s="8"/>
      <c r="T23" s="8"/>
      <c r="U23" s="8" t="s">
        <v>67</v>
      </c>
      <c r="V23" s="8"/>
      <c r="W23" s="8"/>
      <c r="X23" s="8"/>
      <c r="Y23" s="8"/>
      <c r="Z23" s="8"/>
      <c r="AA23" s="8"/>
      <c r="AB23" s="8" t="s">
        <v>67</v>
      </c>
      <c r="AC23" s="8"/>
      <c r="AD23" s="8"/>
      <c r="AE23" s="8"/>
      <c r="AF23" s="8"/>
    </row>
    <row r="24" spans="1:32" x14ac:dyDescent="0.35">
      <c r="A24" s="9">
        <v>0.47916666666666669</v>
      </c>
      <c r="B24" s="8"/>
      <c r="C24" s="8"/>
      <c r="D24" s="8"/>
      <c r="E24" s="8"/>
      <c r="F24" s="8"/>
      <c r="G24" s="8"/>
      <c r="H24" s="8"/>
      <c r="I24" s="8"/>
      <c r="J24" s="8" t="s">
        <v>66</v>
      </c>
      <c r="K24" s="8" t="s">
        <v>76</v>
      </c>
      <c r="L24" s="8"/>
      <c r="M24" s="8"/>
      <c r="N24" s="8"/>
      <c r="O24" s="8"/>
      <c r="P24" s="8"/>
      <c r="Q24" s="8" t="s">
        <v>113</v>
      </c>
      <c r="R24" s="8" t="s">
        <v>76</v>
      </c>
      <c r="S24" s="8"/>
      <c r="T24" s="8"/>
      <c r="U24" s="8"/>
      <c r="V24" s="8"/>
      <c r="W24" s="8"/>
      <c r="X24" s="8"/>
      <c r="Y24" s="8" t="s">
        <v>76</v>
      </c>
      <c r="Z24" s="8"/>
      <c r="AA24" s="8"/>
      <c r="AB24" s="8"/>
      <c r="AC24" s="8"/>
      <c r="AD24" s="8"/>
      <c r="AE24" s="8" t="s">
        <v>145</v>
      </c>
      <c r="AF24" s="8" t="s">
        <v>76</v>
      </c>
    </row>
    <row r="25" spans="1:32" ht="301.75" customHeight="1" x14ac:dyDescent="0.35">
      <c r="A25" s="9"/>
      <c r="B25" s="8" t="s">
        <v>10</v>
      </c>
      <c r="C25" s="8" t="s">
        <v>35</v>
      </c>
      <c r="D25" s="8" t="s">
        <v>30</v>
      </c>
      <c r="E25" s="8" t="s">
        <v>25</v>
      </c>
      <c r="F25" s="8" t="s">
        <v>25</v>
      </c>
      <c r="G25" s="8" t="s">
        <v>25</v>
      </c>
      <c r="H25" s="8" t="s">
        <v>25</v>
      </c>
      <c r="I25" s="8" t="s">
        <v>25</v>
      </c>
      <c r="J25" s="8"/>
      <c r="K25" s="8"/>
      <c r="L25" s="8" t="s">
        <v>25</v>
      </c>
      <c r="M25" s="8" t="s">
        <v>25</v>
      </c>
      <c r="N25" s="8" t="s">
        <v>25</v>
      </c>
      <c r="O25" s="8" t="s">
        <v>25</v>
      </c>
      <c r="P25" s="8" t="s">
        <v>25</v>
      </c>
      <c r="Q25" s="8"/>
      <c r="R25" s="8"/>
      <c r="S25" s="8" t="s">
        <v>25</v>
      </c>
      <c r="T25" s="8" t="s">
        <v>25</v>
      </c>
      <c r="U25" s="8" t="s">
        <v>25</v>
      </c>
      <c r="V25" s="8" t="s">
        <v>25</v>
      </c>
      <c r="W25" s="8" t="s">
        <v>25</v>
      </c>
      <c r="X25" s="8" t="s">
        <v>145</v>
      </c>
      <c r="Y25" s="8"/>
      <c r="Z25" s="8" t="s">
        <v>25</v>
      </c>
      <c r="AA25" s="8" t="s">
        <v>25</v>
      </c>
      <c r="AB25" s="8" t="s">
        <v>25</v>
      </c>
      <c r="AC25" s="8" t="s">
        <v>25</v>
      </c>
      <c r="AD25" s="8" t="s">
        <v>25</v>
      </c>
      <c r="AE25" s="8"/>
      <c r="AF25" s="8"/>
    </row>
    <row r="26" spans="1:32" x14ac:dyDescent="0.35">
      <c r="A26" s="9">
        <v>0.5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ht="54.65" customHeight="1" x14ac:dyDescent="0.35">
      <c r="A27" s="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 t="s">
        <v>25</v>
      </c>
      <c r="AB27" s="8"/>
      <c r="AC27" s="8"/>
      <c r="AD27" s="8"/>
      <c r="AE27" s="8"/>
      <c r="AF27" s="8"/>
    </row>
    <row r="28" spans="1:32" x14ac:dyDescent="0.35">
      <c r="A28" s="9">
        <v>0.52083333333333337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234" customHeight="1" x14ac:dyDescent="0.35">
      <c r="A29" s="9"/>
      <c r="B29" s="8" t="s">
        <v>12</v>
      </c>
      <c r="C29" s="8" t="s">
        <v>36</v>
      </c>
      <c r="D29" s="8" t="s">
        <v>14</v>
      </c>
      <c r="E29" s="8" t="s">
        <v>26</v>
      </c>
      <c r="F29" s="8" t="s">
        <v>55</v>
      </c>
      <c r="G29" s="8" t="s">
        <v>68</v>
      </c>
      <c r="H29" s="8" t="s">
        <v>78</v>
      </c>
      <c r="I29" s="8" t="s">
        <v>84</v>
      </c>
      <c r="J29" s="8" t="s">
        <v>67</v>
      </c>
      <c r="K29" s="8" t="s">
        <v>65</v>
      </c>
      <c r="L29" s="8" t="s">
        <v>93</v>
      </c>
      <c r="M29" s="8" t="s">
        <v>55</v>
      </c>
      <c r="N29" s="8" t="s">
        <v>27</v>
      </c>
      <c r="O29" s="8" t="s">
        <v>96</v>
      </c>
      <c r="P29" s="8" t="s">
        <v>84</v>
      </c>
      <c r="Q29" s="8" t="s">
        <v>67</v>
      </c>
      <c r="R29" s="8" t="s">
        <v>111</v>
      </c>
      <c r="S29" s="8" t="s">
        <v>93</v>
      </c>
      <c r="T29" s="8" t="s">
        <v>55</v>
      </c>
      <c r="U29" s="8" t="s">
        <v>27</v>
      </c>
      <c r="V29" s="8" t="s">
        <v>96</v>
      </c>
      <c r="W29" s="8" t="s">
        <v>84</v>
      </c>
      <c r="X29" s="8" t="s">
        <v>67</v>
      </c>
      <c r="Y29" s="8" t="s">
        <v>135</v>
      </c>
      <c r="Z29" s="8" t="s">
        <v>93</v>
      </c>
      <c r="AA29" s="8" t="s">
        <v>55</v>
      </c>
      <c r="AB29" s="8" t="s">
        <v>27</v>
      </c>
      <c r="AC29" s="8" t="s">
        <v>96</v>
      </c>
      <c r="AD29" s="8" t="s">
        <v>12</v>
      </c>
      <c r="AE29" s="8" t="s">
        <v>67</v>
      </c>
      <c r="AF29" s="8" t="s">
        <v>135</v>
      </c>
    </row>
    <row r="30" spans="1:32" x14ac:dyDescent="0.35">
      <c r="A30" s="9">
        <v>0.54166666666666663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206.4" customHeight="1" x14ac:dyDescent="0.35">
      <c r="A31" s="9"/>
      <c r="B31" s="8"/>
      <c r="C31" s="8" t="s">
        <v>37</v>
      </c>
      <c r="D31" s="8" t="s">
        <v>15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x14ac:dyDescent="0.35">
      <c r="A32" s="9">
        <v>0.5625</v>
      </c>
      <c r="B32" s="8"/>
      <c r="C32" s="8"/>
      <c r="D32" s="8"/>
      <c r="E32" s="8"/>
      <c r="F32" s="8"/>
      <c r="G32" s="8"/>
      <c r="H32" s="8"/>
      <c r="I32" s="8"/>
      <c r="J32" s="8" t="s">
        <v>57</v>
      </c>
      <c r="K32" s="8" t="s">
        <v>64</v>
      </c>
      <c r="L32" s="8"/>
      <c r="M32" s="8"/>
      <c r="N32" s="8"/>
      <c r="O32" s="8"/>
      <c r="P32" s="8"/>
      <c r="Q32" s="8" t="s">
        <v>105</v>
      </c>
      <c r="R32" s="8" t="s">
        <v>64</v>
      </c>
      <c r="S32" s="8"/>
      <c r="T32" s="8"/>
      <c r="U32" s="8"/>
      <c r="V32" s="8"/>
      <c r="W32" s="8"/>
      <c r="X32" s="8" t="s">
        <v>140</v>
      </c>
      <c r="Y32" s="8" t="s">
        <v>64</v>
      </c>
      <c r="Z32" s="8"/>
      <c r="AA32" s="8"/>
      <c r="AB32" s="8"/>
      <c r="AC32" s="8"/>
      <c r="AD32" s="8"/>
      <c r="AE32" s="8" t="s">
        <v>165</v>
      </c>
      <c r="AF32" s="8" t="s">
        <v>64</v>
      </c>
    </row>
    <row r="33" spans="1:32" ht="303" customHeight="1" x14ac:dyDescent="0.35">
      <c r="A33" s="9"/>
      <c r="B33" s="8" t="s">
        <v>17</v>
      </c>
      <c r="C33" s="8" t="s">
        <v>33</v>
      </c>
      <c r="D33" s="8" t="s">
        <v>45</v>
      </c>
      <c r="E33" s="8" t="s">
        <v>34</v>
      </c>
      <c r="F33" s="8" t="s">
        <v>56</v>
      </c>
      <c r="G33" s="8" t="s">
        <v>65</v>
      </c>
      <c r="H33" s="8" t="s">
        <v>74</v>
      </c>
      <c r="I33" s="8" t="s">
        <v>68</v>
      </c>
      <c r="J33" s="8"/>
      <c r="K33" s="8"/>
      <c r="L33" s="8" t="s">
        <v>74</v>
      </c>
      <c r="M33" s="8" t="s">
        <v>104</v>
      </c>
      <c r="N33" s="8" t="s">
        <v>111</v>
      </c>
      <c r="O33" s="8" t="s">
        <v>118</v>
      </c>
      <c r="P33" s="8" t="s">
        <v>27</v>
      </c>
      <c r="Q33" s="8"/>
      <c r="R33" s="8"/>
      <c r="S33" s="8" t="s">
        <v>118</v>
      </c>
      <c r="T33" s="8" t="s">
        <v>139</v>
      </c>
      <c r="U33" s="8" t="s">
        <v>135</v>
      </c>
      <c r="V33" s="8" t="s">
        <v>149</v>
      </c>
      <c r="W33" s="8" t="s">
        <v>27</v>
      </c>
      <c r="X33" s="8"/>
      <c r="Y33" s="8"/>
      <c r="Z33" s="8" t="s">
        <v>149</v>
      </c>
      <c r="AA33" s="8" t="s">
        <v>164</v>
      </c>
      <c r="AB33" s="8" t="s">
        <v>135</v>
      </c>
      <c r="AC33" s="8" t="s">
        <v>172</v>
      </c>
      <c r="AD33" s="8" t="s">
        <v>27</v>
      </c>
      <c r="AE33" s="8"/>
      <c r="AF33" s="8"/>
    </row>
    <row r="34" spans="1:32" x14ac:dyDescent="0.35">
      <c r="A34" s="9">
        <v>0.58333333333333337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330.65" customHeight="1" x14ac:dyDescent="0.35">
      <c r="A35" s="9"/>
      <c r="B35" s="8"/>
      <c r="C35" s="8"/>
      <c r="D35" s="8" t="s">
        <v>46</v>
      </c>
      <c r="E35" s="8"/>
      <c r="F35" s="8"/>
      <c r="G35" s="8"/>
      <c r="H35" s="8"/>
      <c r="I35" s="8"/>
      <c r="J35" s="8"/>
      <c r="K35" s="8" t="s">
        <v>64</v>
      </c>
      <c r="L35" s="8"/>
      <c r="M35" s="8"/>
      <c r="N35" s="8"/>
      <c r="O35" s="8"/>
      <c r="P35" s="8"/>
      <c r="Q35" s="8"/>
      <c r="R35" s="8" t="s">
        <v>64</v>
      </c>
      <c r="S35" s="8"/>
      <c r="T35" s="8"/>
      <c r="U35" s="8"/>
      <c r="V35" s="8"/>
      <c r="W35" s="8"/>
      <c r="X35" s="8"/>
      <c r="Y35" s="8" t="s">
        <v>64</v>
      </c>
      <c r="Z35" s="8"/>
      <c r="AA35" s="8"/>
      <c r="AB35" s="8"/>
      <c r="AC35" s="8"/>
      <c r="AD35" s="8"/>
      <c r="AE35" s="8"/>
      <c r="AF35" s="8" t="s">
        <v>64</v>
      </c>
    </row>
    <row r="36" spans="1:32" ht="69" customHeight="1" x14ac:dyDescent="0.35">
      <c r="A36" s="9">
        <v>0.60416666666666663</v>
      </c>
      <c r="B36" s="8"/>
      <c r="C36" s="8"/>
      <c r="D36" s="8"/>
      <c r="E36" s="8"/>
      <c r="F36" s="8"/>
      <c r="G36" s="8" t="s">
        <v>26</v>
      </c>
      <c r="H36" s="8"/>
      <c r="I36" s="8"/>
      <c r="J36" s="8"/>
      <c r="K36" s="8"/>
      <c r="L36" s="8"/>
      <c r="M36" s="8"/>
      <c r="N36" s="8" t="s">
        <v>93</v>
      </c>
      <c r="O36" s="8"/>
      <c r="P36" s="8"/>
      <c r="Q36" s="8"/>
      <c r="R36" s="8"/>
      <c r="S36" s="8"/>
      <c r="T36" s="8"/>
      <c r="U36" s="8" t="s">
        <v>93</v>
      </c>
      <c r="V36" s="8"/>
      <c r="W36" s="8"/>
      <c r="X36" s="8"/>
      <c r="Y36" s="8"/>
      <c r="Z36" s="8"/>
      <c r="AA36" s="8"/>
      <c r="AB36" s="8" t="s">
        <v>93</v>
      </c>
      <c r="AC36" s="8"/>
      <c r="AD36" s="8"/>
      <c r="AE36" s="8"/>
      <c r="AF36" s="8"/>
    </row>
    <row r="37" spans="1:32" ht="385.75" customHeight="1" x14ac:dyDescent="0.35">
      <c r="A37" s="9"/>
      <c r="B37" s="7" t="s">
        <v>18</v>
      </c>
      <c r="C37" s="8" t="s">
        <v>38</v>
      </c>
      <c r="D37" s="8" t="s">
        <v>35</v>
      </c>
      <c r="E37" s="8" t="s">
        <v>13</v>
      </c>
      <c r="F37" s="8" t="s">
        <v>57</v>
      </c>
      <c r="G37" s="8"/>
      <c r="H37" s="8" t="s">
        <v>55</v>
      </c>
      <c r="I37" s="7" t="s">
        <v>77</v>
      </c>
      <c r="J37" s="8" t="s">
        <v>56</v>
      </c>
      <c r="K37" s="8" t="s">
        <v>66</v>
      </c>
      <c r="L37" s="8" t="s">
        <v>85</v>
      </c>
      <c r="M37" s="8" t="s">
        <v>105</v>
      </c>
      <c r="N37" s="8"/>
      <c r="O37" s="8" t="s">
        <v>55</v>
      </c>
      <c r="P37" s="7" t="s">
        <v>96</v>
      </c>
      <c r="Q37" s="8" t="s">
        <v>104</v>
      </c>
      <c r="R37" s="8" t="s">
        <v>113</v>
      </c>
      <c r="S37" s="8" t="s">
        <v>124</v>
      </c>
      <c r="T37" s="8" t="s">
        <v>140</v>
      </c>
      <c r="U37" s="8"/>
      <c r="V37" s="8"/>
      <c r="W37" s="8" t="s">
        <v>96</v>
      </c>
      <c r="X37" s="8" t="s">
        <v>139</v>
      </c>
      <c r="Y37" s="8" t="s">
        <v>145</v>
      </c>
      <c r="Z37" s="8" t="s">
        <v>153</v>
      </c>
      <c r="AA37" s="8" t="s">
        <v>165</v>
      </c>
      <c r="AB37" s="8"/>
      <c r="AC37" s="8"/>
      <c r="AD37" s="7" t="s">
        <v>96</v>
      </c>
      <c r="AE37" s="8" t="s">
        <v>164</v>
      </c>
      <c r="AF37" s="8" t="s">
        <v>145</v>
      </c>
    </row>
    <row r="38" spans="1:32" ht="39" x14ac:dyDescent="0.35">
      <c r="A38" s="4">
        <v>0.625</v>
      </c>
      <c r="B38" s="7" t="s">
        <v>19</v>
      </c>
      <c r="C38" s="8"/>
      <c r="D38" s="8"/>
      <c r="E38" s="8"/>
      <c r="F38" s="8"/>
      <c r="G38" s="8"/>
      <c r="H38" s="8"/>
      <c r="I38" s="7" t="s">
        <v>78</v>
      </c>
      <c r="J38" s="8"/>
      <c r="K38" s="8"/>
      <c r="L38" s="8"/>
      <c r="M38" s="8"/>
      <c r="N38" s="8"/>
      <c r="O38" s="8"/>
      <c r="P38" s="7" t="s">
        <v>96</v>
      </c>
      <c r="Q38" s="8"/>
      <c r="R38" s="8"/>
      <c r="S38" s="8"/>
      <c r="T38" s="8"/>
      <c r="U38" s="8"/>
      <c r="V38" s="6"/>
      <c r="W38" s="8"/>
      <c r="X38" s="8"/>
      <c r="Y38" s="8"/>
      <c r="Z38" s="8"/>
      <c r="AA38" s="8"/>
      <c r="AB38" s="8"/>
      <c r="AC38" s="6"/>
      <c r="AD38" s="7" t="s">
        <v>96</v>
      </c>
      <c r="AE38" s="8"/>
      <c r="AF38" s="8"/>
    </row>
    <row r="39" spans="1:32" ht="381" customHeight="1" x14ac:dyDescent="0.35">
      <c r="A39" s="4">
        <v>0.64583333333333337</v>
      </c>
      <c r="B39" s="8" t="s">
        <v>20</v>
      </c>
      <c r="C39" s="8" t="s">
        <v>39</v>
      </c>
      <c r="D39" s="6"/>
      <c r="E39" s="8" t="s">
        <v>50</v>
      </c>
      <c r="F39" s="8" t="s">
        <v>59</v>
      </c>
      <c r="G39" s="8" t="s">
        <v>69</v>
      </c>
      <c r="H39" s="8" t="s">
        <v>79</v>
      </c>
      <c r="I39" s="8" t="s">
        <v>89</v>
      </c>
      <c r="J39" s="8" t="s">
        <v>97</v>
      </c>
      <c r="K39" s="6"/>
      <c r="L39" s="8" t="s">
        <v>101</v>
      </c>
      <c r="M39" s="8" t="s">
        <v>108</v>
      </c>
      <c r="N39" s="8" t="s">
        <v>114</v>
      </c>
      <c r="O39" s="8" t="s">
        <v>121</v>
      </c>
      <c r="P39" s="8" t="s">
        <v>128</v>
      </c>
      <c r="Q39" s="8" t="s">
        <v>39</v>
      </c>
      <c r="R39" s="6"/>
      <c r="S39" s="8" t="s">
        <v>136</v>
      </c>
      <c r="T39" s="8" t="s">
        <v>143</v>
      </c>
      <c r="U39" s="8" t="s">
        <v>146</v>
      </c>
      <c r="V39" s="8" t="s">
        <v>151</v>
      </c>
      <c r="W39" s="8" t="s">
        <v>156</v>
      </c>
      <c r="X39" s="8" t="s">
        <v>39</v>
      </c>
      <c r="Y39" s="6"/>
      <c r="Z39" s="8" t="s">
        <v>161</v>
      </c>
      <c r="AA39" s="8" t="s">
        <v>167</v>
      </c>
      <c r="AB39" s="8" t="s">
        <v>169</v>
      </c>
      <c r="AC39" s="8" t="s">
        <v>174</v>
      </c>
      <c r="AD39" s="8" t="s">
        <v>180</v>
      </c>
      <c r="AE39" s="8" t="s">
        <v>39</v>
      </c>
      <c r="AF39" s="6"/>
    </row>
    <row r="40" spans="1:32" ht="28.75" customHeight="1" x14ac:dyDescent="0.35">
      <c r="A40" s="9">
        <v>0.66666666666666663</v>
      </c>
      <c r="B40" s="8"/>
      <c r="C40" s="8"/>
      <c r="D40" s="8" t="s">
        <v>18</v>
      </c>
      <c r="E40" s="8"/>
      <c r="F40" s="8"/>
      <c r="G40" s="8"/>
      <c r="H40" s="8"/>
      <c r="I40" s="8"/>
      <c r="J40" s="8"/>
      <c r="K40" s="8" t="s">
        <v>96</v>
      </c>
      <c r="L40" s="8"/>
      <c r="M40" s="8"/>
      <c r="N40" s="8"/>
      <c r="O40" s="8"/>
      <c r="P40" s="8"/>
      <c r="Q40" s="8"/>
      <c r="R40" s="8" t="s">
        <v>96</v>
      </c>
      <c r="S40" s="8"/>
      <c r="T40" s="8"/>
      <c r="U40" s="8"/>
      <c r="V40" s="8"/>
      <c r="W40" s="8"/>
      <c r="X40" s="8"/>
      <c r="Y40" s="8" t="s">
        <v>96</v>
      </c>
      <c r="Z40" s="8"/>
      <c r="AA40" s="8"/>
      <c r="AB40" s="8"/>
      <c r="AC40" s="8"/>
      <c r="AD40" s="8"/>
      <c r="AE40" s="8"/>
      <c r="AF40" s="8" t="s">
        <v>96</v>
      </c>
    </row>
    <row r="41" spans="1:32" ht="395.4" customHeight="1" x14ac:dyDescent="0.35">
      <c r="A41" s="9"/>
      <c r="B41" s="8" t="s">
        <v>21</v>
      </c>
      <c r="C41" s="8" t="s">
        <v>13</v>
      </c>
      <c r="D41" s="8"/>
      <c r="E41" s="8" t="s">
        <v>51</v>
      </c>
      <c r="F41" s="8" t="s">
        <v>60</v>
      </c>
      <c r="G41" s="8" t="s">
        <v>70</v>
      </c>
      <c r="H41" s="8" t="s">
        <v>80</v>
      </c>
      <c r="I41" s="8" t="s">
        <v>90</v>
      </c>
      <c r="J41" s="8" t="s">
        <v>85</v>
      </c>
      <c r="K41" s="8"/>
      <c r="L41" s="8" t="s">
        <v>102</v>
      </c>
      <c r="M41" s="8" t="s">
        <v>109</v>
      </c>
      <c r="N41" s="8" t="s">
        <v>115</v>
      </c>
      <c r="O41" s="8" t="s">
        <v>122</v>
      </c>
      <c r="P41" s="8" t="s">
        <v>129</v>
      </c>
      <c r="Q41" s="8" t="s">
        <v>124</v>
      </c>
      <c r="R41" s="8"/>
      <c r="S41" s="8" t="s">
        <v>137</v>
      </c>
      <c r="T41" s="8" t="s">
        <v>144</v>
      </c>
      <c r="U41" s="8" t="s">
        <v>147</v>
      </c>
      <c r="V41" s="8" t="s">
        <v>152</v>
      </c>
      <c r="W41" s="8" t="s">
        <v>157</v>
      </c>
      <c r="X41" s="8" t="s">
        <v>153</v>
      </c>
      <c r="Y41" s="8"/>
      <c r="Z41" s="8" t="s">
        <v>162</v>
      </c>
      <c r="AA41" s="8" t="s">
        <v>168</v>
      </c>
      <c r="AB41" s="8" t="s">
        <v>170</v>
      </c>
      <c r="AC41" s="8" t="s">
        <v>175</v>
      </c>
      <c r="AD41" s="8" t="s">
        <v>181</v>
      </c>
      <c r="AE41" s="8" t="s">
        <v>176</v>
      </c>
      <c r="AF41" s="8"/>
    </row>
    <row r="42" spans="1:32" x14ac:dyDescent="0.35">
      <c r="A42" s="9">
        <v>0.6875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395.4" customHeight="1" x14ac:dyDescent="0.35">
      <c r="A43" s="9"/>
      <c r="B43" s="8"/>
      <c r="C43" s="8"/>
      <c r="D43" s="8" t="s">
        <v>19</v>
      </c>
      <c r="E43" s="8"/>
      <c r="F43" s="8"/>
      <c r="G43" s="8"/>
      <c r="H43" s="8"/>
      <c r="I43" s="8"/>
      <c r="J43" s="8"/>
      <c r="K43" s="8" t="s">
        <v>96</v>
      </c>
      <c r="L43" s="8"/>
      <c r="M43" s="8"/>
      <c r="N43" s="8" t="s">
        <v>116</v>
      </c>
      <c r="O43" s="8"/>
      <c r="P43" s="8" t="s">
        <v>130</v>
      </c>
      <c r="Q43" s="8"/>
      <c r="R43" s="8" t="s">
        <v>96</v>
      </c>
      <c r="S43" s="8" t="s">
        <v>138</v>
      </c>
      <c r="T43" s="8"/>
      <c r="U43" s="8" t="s">
        <v>148</v>
      </c>
      <c r="V43" s="8"/>
      <c r="W43" s="8" t="s">
        <v>158</v>
      </c>
      <c r="X43" s="8"/>
      <c r="Y43" s="8"/>
      <c r="Z43" s="8" t="s">
        <v>163</v>
      </c>
      <c r="AA43" s="8"/>
      <c r="AB43" s="8" t="s">
        <v>171</v>
      </c>
      <c r="AC43" s="8"/>
      <c r="AD43" s="8" t="s">
        <v>182</v>
      </c>
      <c r="AE43" s="8"/>
      <c r="AF43" s="8" t="s">
        <v>96</v>
      </c>
    </row>
    <row r="44" spans="1:32" x14ac:dyDescent="0.35">
      <c r="A44" s="9">
        <v>0.70833333333333337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174.65" customHeight="1" x14ac:dyDescent="0.35">
      <c r="A45" s="9"/>
      <c r="B45" s="8" t="s">
        <v>22</v>
      </c>
      <c r="C45" s="8" t="s">
        <v>14</v>
      </c>
      <c r="D45" s="8" t="s">
        <v>38</v>
      </c>
      <c r="E45" s="8" t="s">
        <v>52</v>
      </c>
      <c r="F45" s="8" t="s">
        <v>61</v>
      </c>
      <c r="G45" s="8" t="s">
        <v>71</v>
      </c>
      <c r="H45" s="8" t="s">
        <v>81</v>
      </c>
      <c r="I45" s="8" t="s">
        <v>91</v>
      </c>
      <c r="J45" s="8" t="s">
        <v>65</v>
      </c>
      <c r="K45" s="8" t="s">
        <v>56</v>
      </c>
      <c r="L45" s="8" t="s">
        <v>103</v>
      </c>
      <c r="M45" s="8" t="s">
        <v>110</v>
      </c>
      <c r="N45" s="8" t="s">
        <v>117</v>
      </c>
      <c r="O45" s="8" t="s">
        <v>123</v>
      </c>
      <c r="P45" s="8" t="s">
        <v>131</v>
      </c>
      <c r="Q45" s="8" t="s">
        <v>111</v>
      </c>
      <c r="R45" s="8" t="s">
        <v>104</v>
      </c>
      <c r="S45" s="8" t="s">
        <v>131</v>
      </c>
      <c r="T45" s="8" t="s">
        <v>131</v>
      </c>
      <c r="U45" s="8" t="s">
        <v>131</v>
      </c>
      <c r="V45" s="8" t="s">
        <v>131</v>
      </c>
      <c r="W45" s="8" t="s">
        <v>131</v>
      </c>
      <c r="X45" s="8" t="s">
        <v>135</v>
      </c>
      <c r="Y45" s="8" t="s">
        <v>139</v>
      </c>
      <c r="Z45" s="8" t="s">
        <v>131</v>
      </c>
      <c r="AA45" s="8" t="s">
        <v>131</v>
      </c>
      <c r="AB45" s="8" t="s">
        <v>131</v>
      </c>
      <c r="AC45" s="8" t="s">
        <v>131</v>
      </c>
      <c r="AD45" s="8" t="s">
        <v>131</v>
      </c>
      <c r="AE45" s="8" t="s">
        <v>135</v>
      </c>
      <c r="AF45" s="8" t="s">
        <v>164</v>
      </c>
    </row>
    <row r="46" spans="1:32" x14ac:dyDescent="0.35">
      <c r="A46" s="9">
        <v>0.72916666666666663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ht="206.4" customHeight="1" x14ac:dyDescent="0.35">
      <c r="A47" s="9"/>
      <c r="B47" s="8"/>
      <c r="C47" s="8" t="s">
        <v>40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 t="s">
        <v>131</v>
      </c>
      <c r="Q47" s="8"/>
      <c r="R47" s="8"/>
      <c r="S47" s="8" t="s">
        <v>131</v>
      </c>
      <c r="T47" s="8" t="s">
        <v>131</v>
      </c>
      <c r="U47" s="8" t="s">
        <v>131</v>
      </c>
      <c r="V47" s="8"/>
      <c r="W47" s="8"/>
      <c r="X47" s="8"/>
      <c r="Y47" s="8"/>
      <c r="Z47" s="8"/>
      <c r="AA47" s="8"/>
      <c r="AB47" s="8"/>
      <c r="AC47" s="8"/>
      <c r="AD47" s="8" t="s">
        <v>131</v>
      </c>
      <c r="AE47" s="8"/>
      <c r="AF47" s="8"/>
    </row>
    <row r="48" spans="1:32" x14ac:dyDescent="0.35">
      <c r="A48" s="9">
        <v>0.75</v>
      </c>
      <c r="B48" s="8"/>
      <c r="C48" s="8"/>
      <c r="D48" s="8"/>
      <c r="E48" s="8"/>
      <c r="F48" s="8"/>
      <c r="G48" s="8"/>
      <c r="H48" s="8"/>
      <c r="I48" s="8"/>
      <c r="J48" s="8" t="s">
        <v>27</v>
      </c>
      <c r="K48" s="8"/>
      <c r="L48" s="8"/>
      <c r="M48" s="8"/>
      <c r="N48" s="8"/>
      <c r="O48" s="8"/>
      <c r="P48" s="8"/>
      <c r="Q48" s="8" t="s">
        <v>27</v>
      </c>
      <c r="R48" s="8"/>
      <c r="S48" s="8"/>
      <c r="T48" s="8"/>
      <c r="U48" s="8"/>
      <c r="V48" s="8"/>
      <c r="W48" s="8"/>
      <c r="X48" s="8" t="s">
        <v>27</v>
      </c>
      <c r="Y48" s="8"/>
      <c r="Z48" s="8"/>
      <c r="AA48" s="8"/>
      <c r="AB48" s="8"/>
      <c r="AC48" s="8"/>
      <c r="AD48" s="8"/>
      <c r="AE48" s="8" t="s">
        <v>27</v>
      </c>
      <c r="AF48" s="8"/>
    </row>
    <row r="49" spans="1:32" ht="395.4" customHeight="1" x14ac:dyDescent="0.35">
      <c r="A49" s="9"/>
      <c r="B49" s="8" t="s">
        <v>23</v>
      </c>
      <c r="C49" s="8" t="s">
        <v>27</v>
      </c>
      <c r="D49" s="8" t="s">
        <v>13</v>
      </c>
      <c r="E49" s="8" t="s">
        <v>53</v>
      </c>
      <c r="F49" s="8" t="s">
        <v>62</v>
      </c>
      <c r="G49" s="8" t="s">
        <v>72</v>
      </c>
      <c r="H49" s="8" t="s">
        <v>82</v>
      </c>
      <c r="I49" s="8" t="s">
        <v>92</v>
      </c>
      <c r="J49" s="8"/>
      <c r="K49" s="8" t="s">
        <v>85</v>
      </c>
      <c r="L49" s="8" t="s">
        <v>92</v>
      </c>
      <c r="M49" s="8" t="s">
        <v>92</v>
      </c>
      <c r="N49" s="8" t="s">
        <v>92</v>
      </c>
      <c r="O49" s="8" t="s">
        <v>92</v>
      </c>
      <c r="P49" s="8" t="s">
        <v>92</v>
      </c>
      <c r="Q49" s="8"/>
      <c r="R49" s="8" t="s">
        <v>124</v>
      </c>
      <c r="S49" s="8" t="s">
        <v>92</v>
      </c>
      <c r="T49" s="8" t="s">
        <v>92</v>
      </c>
      <c r="U49" s="8" t="s">
        <v>92</v>
      </c>
      <c r="V49" s="8" t="s">
        <v>92</v>
      </c>
      <c r="W49" s="8" t="s">
        <v>92</v>
      </c>
      <c r="X49" s="8"/>
      <c r="Y49" s="8" t="s">
        <v>153</v>
      </c>
      <c r="Z49" s="8" t="s">
        <v>92</v>
      </c>
      <c r="AA49" s="8" t="s">
        <v>92</v>
      </c>
      <c r="AB49" s="8" t="s">
        <v>92</v>
      </c>
      <c r="AC49" s="8" t="s">
        <v>92</v>
      </c>
      <c r="AD49" s="8" t="s">
        <v>92</v>
      </c>
      <c r="AE49" s="8"/>
      <c r="AF49" s="8" t="s">
        <v>176</v>
      </c>
    </row>
    <row r="50" spans="1:32" x14ac:dyDescent="0.35">
      <c r="A50" s="9">
        <v>0.77083333333333337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344.4" customHeight="1" x14ac:dyDescent="0.35">
      <c r="A51" s="9"/>
      <c r="B51" s="8" t="s">
        <v>24</v>
      </c>
      <c r="C51" s="8"/>
      <c r="D51" s="8"/>
      <c r="E51" s="8" t="s">
        <v>54</v>
      </c>
      <c r="F51" s="8" t="s">
        <v>63</v>
      </c>
      <c r="G51" s="8" t="s">
        <v>73</v>
      </c>
      <c r="H51" s="8" t="s">
        <v>83</v>
      </c>
      <c r="I51" s="8" t="s">
        <v>92</v>
      </c>
      <c r="J51" s="8"/>
      <c r="K51" s="8"/>
      <c r="L51" s="8" t="s">
        <v>92</v>
      </c>
      <c r="M51" s="8" t="s">
        <v>92</v>
      </c>
      <c r="N51" s="8" t="s">
        <v>92</v>
      </c>
      <c r="O51" s="8" t="s">
        <v>92</v>
      </c>
      <c r="P51" s="8" t="s">
        <v>92</v>
      </c>
      <c r="Q51" s="8"/>
      <c r="R51" s="8"/>
      <c r="S51" s="8" t="s">
        <v>92</v>
      </c>
      <c r="T51" s="8" t="s">
        <v>92</v>
      </c>
      <c r="U51" s="8" t="s">
        <v>92</v>
      </c>
      <c r="V51" s="8" t="s">
        <v>92</v>
      </c>
      <c r="W51" s="8" t="s">
        <v>92</v>
      </c>
      <c r="X51" s="8"/>
      <c r="Y51" s="8"/>
      <c r="Z51" s="8" t="s">
        <v>92</v>
      </c>
      <c r="AA51" s="8" t="s">
        <v>92</v>
      </c>
      <c r="AB51" s="8" t="s">
        <v>92</v>
      </c>
      <c r="AC51" s="8" t="s">
        <v>92</v>
      </c>
      <c r="AD51" s="8" t="s">
        <v>92</v>
      </c>
      <c r="AE51" s="8"/>
      <c r="AF51" s="8"/>
    </row>
    <row r="52" spans="1:32" x14ac:dyDescent="0.35">
      <c r="A52" s="9">
        <v>0.79166666666666663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109.75" customHeight="1" x14ac:dyDescent="0.35">
      <c r="A53" s="9"/>
      <c r="B53" s="8" t="s">
        <v>25</v>
      </c>
      <c r="C53" s="8" t="s">
        <v>25</v>
      </c>
      <c r="D53" s="8" t="s">
        <v>25</v>
      </c>
      <c r="E53" s="8" t="s">
        <v>25</v>
      </c>
      <c r="F53" s="8" t="s">
        <v>25</v>
      </c>
      <c r="G53" s="8" t="s">
        <v>25</v>
      </c>
      <c r="H53" s="8" t="s">
        <v>25</v>
      </c>
      <c r="I53" s="8" t="s">
        <v>25</v>
      </c>
      <c r="J53" s="8" t="s">
        <v>25</v>
      </c>
      <c r="K53" s="8" t="s">
        <v>25</v>
      </c>
      <c r="L53" s="8" t="s">
        <v>25</v>
      </c>
      <c r="M53" s="8" t="s">
        <v>25</v>
      </c>
      <c r="N53" s="8" t="s">
        <v>25</v>
      </c>
      <c r="O53" s="8" t="s">
        <v>25</v>
      </c>
      <c r="P53" s="8" t="s">
        <v>25</v>
      </c>
      <c r="Q53" s="8" t="s">
        <v>25</v>
      </c>
      <c r="R53" s="8" t="s">
        <v>39</v>
      </c>
      <c r="S53" s="8" t="s">
        <v>25</v>
      </c>
      <c r="T53" s="8" t="s">
        <v>25</v>
      </c>
      <c r="U53" s="8" t="s">
        <v>25</v>
      </c>
      <c r="V53" s="8" t="s">
        <v>25</v>
      </c>
      <c r="W53" s="8" t="s">
        <v>25</v>
      </c>
      <c r="X53" s="8" t="s">
        <v>64</v>
      </c>
      <c r="Y53" s="8" t="s">
        <v>39</v>
      </c>
      <c r="Z53" s="8" t="s">
        <v>25</v>
      </c>
      <c r="AA53" s="8" t="s">
        <v>25</v>
      </c>
      <c r="AB53" s="8" t="s">
        <v>25</v>
      </c>
      <c r="AC53" s="8" t="s">
        <v>25</v>
      </c>
      <c r="AD53" s="8" t="s">
        <v>25</v>
      </c>
      <c r="AE53" s="8" t="s">
        <v>25</v>
      </c>
      <c r="AF53" s="8" t="s">
        <v>25</v>
      </c>
    </row>
    <row r="54" spans="1:32" x14ac:dyDescent="0.35">
      <c r="A54" s="9">
        <v>0.8125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 ht="109.75" customHeight="1" x14ac:dyDescent="0.35">
      <c r="A55" s="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 t="s">
        <v>64</v>
      </c>
      <c r="Y55" s="8"/>
      <c r="Z55" s="8"/>
      <c r="AA55" s="8"/>
      <c r="AB55" s="8"/>
      <c r="AC55" s="8"/>
      <c r="AD55" s="8"/>
      <c r="AE55" s="8"/>
      <c r="AF55" s="8"/>
    </row>
    <row r="56" spans="1:32" x14ac:dyDescent="0.35">
      <c r="A56" s="9">
        <v>0.83333333333333337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 ht="26" x14ac:dyDescent="0.35">
      <c r="A57" s="9"/>
      <c r="B57" s="8" t="s">
        <v>26</v>
      </c>
      <c r="C57" s="8" t="s">
        <v>13</v>
      </c>
      <c r="D57" s="7" t="s">
        <v>14</v>
      </c>
      <c r="E57" s="8" t="s">
        <v>55</v>
      </c>
      <c r="F57" s="8" t="s">
        <v>64</v>
      </c>
      <c r="G57" s="8" t="s">
        <v>64</v>
      </c>
      <c r="H57" s="8" t="s">
        <v>84</v>
      </c>
      <c r="I57" s="8" t="s">
        <v>93</v>
      </c>
      <c r="J57" s="8" t="s">
        <v>85</v>
      </c>
      <c r="K57" s="7" t="s">
        <v>65</v>
      </c>
      <c r="L57" s="8" t="s">
        <v>55</v>
      </c>
      <c r="M57" s="8" t="s">
        <v>64</v>
      </c>
      <c r="N57" s="7" t="s">
        <v>96</v>
      </c>
      <c r="O57" s="8" t="s">
        <v>84</v>
      </c>
      <c r="P57" s="8" t="s">
        <v>93</v>
      </c>
      <c r="Q57" s="8" t="s">
        <v>124</v>
      </c>
      <c r="R57" s="7" t="s">
        <v>135</v>
      </c>
      <c r="S57" s="8" t="s">
        <v>55</v>
      </c>
      <c r="T57" s="8" t="s">
        <v>64</v>
      </c>
      <c r="U57" s="7" t="s">
        <v>96</v>
      </c>
      <c r="V57" s="8" t="s">
        <v>84</v>
      </c>
      <c r="W57" s="8" t="s">
        <v>93</v>
      </c>
      <c r="X57" s="8" t="s">
        <v>153</v>
      </c>
      <c r="Y57" s="7" t="s">
        <v>135</v>
      </c>
      <c r="Z57" s="8" t="s">
        <v>55</v>
      </c>
      <c r="AA57" s="8" t="s">
        <v>64</v>
      </c>
      <c r="AB57" s="7" t="s">
        <v>96</v>
      </c>
      <c r="AC57" s="8" t="s">
        <v>84</v>
      </c>
      <c r="AD57" s="8" t="s">
        <v>93</v>
      </c>
      <c r="AE57" s="8" t="s">
        <v>176</v>
      </c>
      <c r="AF57" s="7" t="s">
        <v>135</v>
      </c>
    </row>
    <row r="58" spans="1:32" ht="39" x14ac:dyDescent="0.35">
      <c r="A58" s="4">
        <v>0.85416666666666663</v>
      </c>
      <c r="B58" s="8"/>
      <c r="C58" s="8"/>
      <c r="D58" s="7" t="s">
        <v>40</v>
      </c>
      <c r="E58" s="8"/>
      <c r="F58" s="8"/>
      <c r="G58" s="8"/>
      <c r="H58" s="8"/>
      <c r="I58" s="8"/>
      <c r="J58" s="8"/>
      <c r="K58" s="6"/>
      <c r="L58" s="8"/>
      <c r="M58" s="8"/>
      <c r="N58" s="7" t="s">
        <v>96</v>
      </c>
      <c r="O58" s="8"/>
      <c r="P58" s="8"/>
      <c r="Q58" s="8"/>
      <c r="R58" s="6"/>
      <c r="S58" s="8"/>
      <c r="T58" s="8"/>
      <c r="U58" s="7" t="s">
        <v>96</v>
      </c>
      <c r="V58" s="8"/>
      <c r="W58" s="8"/>
      <c r="X58" s="8"/>
      <c r="Y58" s="6"/>
      <c r="Z58" s="8"/>
      <c r="AA58" s="8"/>
      <c r="AB58" s="7" t="s">
        <v>96</v>
      </c>
      <c r="AC58" s="8"/>
      <c r="AD58" s="8"/>
      <c r="AE58" s="8"/>
      <c r="AF58" s="6"/>
    </row>
    <row r="59" spans="1:32" ht="39" x14ac:dyDescent="0.35">
      <c r="A59" s="9">
        <v>0.875</v>
      </c>
      <c r="B59" s="8" t="s">
        <v>27</v>
      </c>
      <c r="C59" s="8" t="s">
        <v>35</v>
      </c>
      <c r="D59" s="7" t="s">
        <v>18</v>
      </c>
      <c r="E59" s="8" t="s">
        <v>56</v>
      </c>
      <c r="F59" s="7" t="s">
        <v>65</v>
      </c>
      <c r="G59" s="8" t="s">
        <v>74</v>
      </c>
      <c r="H59" s="8" t="s">
        <v>85</v>
      </c>
      <c r="I59" s="8" t="s">
        <v>27</v>
      </c>
      <c r="J59" s="8" t="s">
        <v>66</v>
      </c>
      <c r="K59" s="7" t="s">
        <v>96</v>
      </c>
      <c r="L59" s="8" t="s">
        <v>104</v>
      </c>
      <c r="M59" s="7" t="s">
        <v>111</v>
      </c>
      <c r="N59" s="8" t="s">
        <v>118</v>
      </c>
      <c r="O59" s="8" t="s">
        <v>124</v>
      </c>
      <c r="P59" s="8" t="s">
        <v>27</v>
      </c>
      <c r="Q59" s="8" t="s">
        <v>113</v>
      </c>
      <c r="R59" s="7" t="s">
        <v>96</v>
      </c>
      <c r="S59" s="8" t="s">
        <v>139</v>
      </c>
      <c r="T59" s="7" t="s">
        <v>135</v>
      </c>
      <c r="U59" s="8" t="s">
        <v>149</v>
      </c>
      <c r="V59" s="8" t="s">
        <v>153</v>
      </c>
      <c r="W59" s="8" t="s">
        <v>27</v>
      </c>
      <c r="X59" s="8" t="s">
        <v>145</v>
      </c>
      <c r="Y59" s="7" t="s">
        <v>96</v>
      </c>
      <c r="Z59" s="8" t="s">
        <v>164</v>
      </c>
      <c r="AA59" s="7" t="s">
        <v>135</v>
      </c>
      <c r="AB59" s="8" t="s">
        <v>172</v>
      </c>
      <c r="AC59" s="8" t="s">
        <v>176</v>
      </c>
      <c r="AD59" s="8" t="s">
        <v>27</v>
      </c>
      <c r="AE59" s="8" t="s">
        <v>145</v>
      </c>
      <c r="AF59" s="7" t="s">
        <v>96</v>
      </c>
    </row>
    <row r="60" spans="1:32" ht="316.75" customHeight="1" x14ac:dyDescent="0.35">
      <c r="A60" s="9"/>
      <c r="B60" s="8"/>
      <c r="C60" s="8"/>
      <c r="D60" s="8" t="s">
        <v>19</v>
      </c>
      <c r="E60" s="8"/>
      <c r="F60" s="8" t="s">
        <v>40</v>
      </c>
      <c r="G60" s="8"/>
      <c r="H60" s="8"/>
      <c r="I60" s="8"/>
      <c r="J60" s="8"/>
      <c r="K60" s="8" t="s">
        <v>96</v>
      </c>
      <c r="L60" s="8"/>
      <c r="M60" s="8" t="s">
        <v>112</v>
      </c>
      <c r="N60" s="8"/>
      <c r="O60" s="8"/>
      <c r="P60" s="8"/>
      <c r="Q60" s="8"/>
      <c r="R60" s="8" t="s">
        <v>96</v>
      </c>
      <c r="S60" s="8"/>
      <c r="T60" s="8" t="s">
        <v>135</v>
      </c>
      <c r="U60" s="8"/>
      <c r="V60" s="8"/>
      <c r="W60" s="8"/>
      <c r="X60" s="8"/>
      <c r="Y60" s="8" t="s">
        <v>96</v>
      </c>
      <c r="Z60" s="8"/>
      <c r="AA60" s="8" t="s">
        <v>135</v>
      </c>
      <c r="AB60" s="8"/>
      <c r="AC60" s="8"/>
      <c r="AD60" s="8"/>
      <c r="AE60" s="8"/>
      <c r="AF60" s="8" t="s">
        <v>96</v>
      </c>
    </row>
    <row r="61" spans="1:32" x14ac:dyDescent="0.35">
      <c r="A61" s="9">
        <v>0.89583333333333337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 ht="381" customHeight="1" x14ac:dyDescent="0.35">
      <c r="A62" s="9"/>
      <c r="B62" s="8" t="s">
        <v>28</v>
      </c>
      <c r="C62" s="8" t="s">
        <v>41</v>
      </c>
      <c r="D62" s="8" t="s">
        <v>47</v>
      </c>
      <c r="E62" s="8" t="s">
        <v>57</v>
      </c>
      <c r="F62" s="8" t="s">
        <v>66</v>
      </c>
      <c r="G62" s="8" t="s">
        <v>75</v>
      </c>
      <c r="H62" s="8" t="s">
        <v>86</v>
      </c>
      <c r="I62" s="8" t="s">
        <v>94</v>
      </c>
      <c r="J62" s="8" t="s">
        <v>98</v>
      </c>
      <c r="K62" s="8" t="s">
        <v>47</v>
      </c>
      <c r="L62" s="8" t="s">
        <v>105</v>
      </c>
      <c r="M62" s="8" t="s">
        <v>113</v>
      </c>
      <c r="N62" s="8" t="s">
        <v>119</v>
      </c>
      <c r="O62" s="8" t="s">
        <v>125</v>
      </c>
      <c r="P62" s="8" t="s">
        <v>132</v>
      </c>
      <c r="Q62" s="8" t="s">
        <v>134</v>
      </c>
      <c r="R62" s="8" t="s">
        <v>47</v>
      </c>
      <c r="S62" s="8" t="s">
        <v>140</v>
      </c>
      <c r="T62" s="8" t="s">
        <v>145</v>
      </c>
      <c r="U62" s="8" t="s">
        <v>150</v>
      </c>
      <c r="V62" s="8" t="s">
        <v>154</v>
      </c>
      <c r="W62" s="8" t="s">
        <v>159</v>
      </c>
      <c r="X62" s="8" t="s">
        <v>160</v>
      </c>
      <c r="Y62" s="8" t="s">
        <v>47</v>
      </c>
      <c r="Z62" s="8" t="s">
        <v>165</v>
      </c>
      <c r="AA62" s="8" t="s">
        <v>145</v>
      </c>
      <c r="AB62" s="8" t="s">
        <v>173</v>
      </c>
      <c r="AC62" s="8" t="s">
        <v>177</v>
      </c>
      <c r="AD62" s="8" t="s">
        <v>183</v>
      </c>
      <c r="AE62" s="8" t="s">
        <v>184</v>
      </c>
      <c r="AF62" s="8" t="s">
        <v>47</v>
      </c>
    </row>
    <row r="63" spans="1:32" x14ac:dyDescent="0.35">
      <c r="A63" s="4">
        <v>0.91666666666666663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 x14ac:dyDescent="0.35">
      <c r="A64" s="9">
        <v>0.9375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 ht="260.39999999999998" customHeight="1" x14ac:dyDescent="0.35">
      <c r="A65" s="9"/>
      <c r="B65" s="8" t="s">
        <v>29</v>
      </c>
      <c r="C65" s="8" t="s">
        <v>42</v>
      </c>
      <c r="D65" s="8"/>
      <c r="E65" s="8" t="s">
        <v>58</v>
      </c>
      <c r="F65" s="8" t="s">
        <v>67</v>
      </c>
      <c r="G65" s="8" t="s">
        <v>76</v>
      </c>
      <c r="H65" s="8" t="s">
        <v>87</v>
      </c>
      <c r="I65" s="8" t="s">
        <v>29</v>
      </c>
      <c r="J65" s="8" t="s">
        <v>42</v>
      </c>
      <c r="K65" s="8"/>
      <c r="L65" s="8" t="s">
        <v>106</v>
      </c>
      <c r="M65" s="8" t="s">
        <v>67</v>
      </c>
      <c r="N65" s="8" t="s">
        <v>76</v>
      </c>
      <c r="O65" s="8" t="s">
        <v>126</v>
      </c>
      <c r="P65" s="8" t="s">
        <v>29</v>
      </c>
      <c r="Q65" s="8" t="s">
        <v>42</v>
      </c>
      <c r="R65" s="8"/>
      <c r="S65" s="8" t="s">
        <v>141</v>
      </c>
      <c r="T65" s="8" t="s">
        <v>67</v>
      </c>
      <c r="U65" s="8" t="s">
        <v>76</v>
      </c>
      <c r="V65" s="8" t="s">
        <v>155</v>
      </c>
      <c r="W65" s="8"/>
      <c r="X65" s="8" t="s">
        <v>42</v>
      </c>
      <c r="Y65" s="8"/>
      <c r="Z65" s="8" t="s">
        <v>166</v>
      </c>
      <c r="AA65" s="8" t="s">
        <v>67</v>
      </c>
      <c r="AB65" s="8" t="s">
        <v>76</v>
      </c>
      <c r="AC65" s="8" t="s">
        <v>178</v>
      </c>
      <c r="AD65" s="8"/>
      <c r="AE65" s="8" t="s">
        <v>42</v>
      </c>
      <c r="AF65" s="8"/>
    </row>
    <row r="66" spans="1:32" x14ac:dyDescent="0.35">
      <c r="A66" s="9">
        <v>0.95833333333333337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6"/>
      <c r="X66" s="8"/>
      <c r="Y66" s="8"/>
      <c r="Z66" s="8"/>
      <c r="AA66" s="8"/>
      <c r="AB66" s="8"/>
      <c r="AC66" s="8"/>
      <c r="AD66" s="6"/>
      <c r="AE66" s="8"/>
      <c r="AF66" s="8"/>
    </row>
    <row r="67" spans="1:32" ht="206.4" customHeight="1" x14ac:dyDescent="0.35">
      <c r="A67" s="9"/>
      <c r="B67" s="8"/>
      <c r="C67" s="8"/>
      <c r="D67" s="8"/>
      <c r="E67" s="8"/>
      <c r="F67" s="8" t="s">
        <v>67</v>
      </c>
      <c r="G67" s="8"/>
      <c r="H67" s="8"/>
      <c r="I67" s="8"/>
      <c r="J67" s="8"/>
      <c r="K67" s="8"/>
      <c r="L67" s="8"/>
      <c r="M67" s="8" t="s">
        <v>67</v>
      </c>
      <c r="N67" s="8"/>
      <c r="O67" s="8"/>
      <c r="P67" s="8"/>
      <c r="Q67" s="8"/>
      <c r="R67" s="8"/>
      <c r="S67" s="8"/>
      <c r="T67" s="8" t="s">
        <v>67</v>
      </c>
      <c r="U67" s="8"/>
      <c r="V67" s="8"/>
      <c r="W67" s="6"/>
      <c r="X67" s="8"/>
      <c r="Y67" s="8"/>
      <c r="Z67" s="8"/>
      <c r="AA67" s="8" t="s">
        <v>67</v>
      </c>
      <c r="AB67" s="8"/>
      <c r="AC67" s="8"/>
      <c r="AD67" s="6"/>
      <c r="AE67" s="8"/>
      <c r="AF67" s="8"/>
    </row>
    <row r="68" spans="1:32" x14ac:dyDescent="0.35">
      <c r="A68" s="9">
        <v>0.97916666666666663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 t="s">
        <v>93</v>
      </c>
      <c r="X68" s="8"/>
      <c r="Y68" s="8"/>
      <c r="Z68" s="8"/>
      <c r="AA68" s="8"/>
      <c r="AB68" s="8"/>
      <c r="AC68" s="8"/>
      <c r="AD68" s="8" t="s">
        <v>93</v>
      </c>
      <c r="AE68" s="8"/>
      <c r="AF68" s="8"/>
    </row>
    <row r="69" spans="1:32" ht="260.39999999999998" customHeight="1" x14ac:dyDescent="0.35">
      <c r="A69" s="9"/>
      <c r="B69" s="8" t="s">
        <v>26</v>
      </c>
      <c r="C69" s="8" t="s">
        <v>38</v>
      </c>
      <c r="D69" s="8" t="s">
        <v>35</v>
      </c>
      <c r="E69" s="8" t="s">
        <v>55</v>
      </c>
      <c r="F69" s="8" t="s">
        <v>64</v>
      </c>
      <c r="G69" s="8" t="s">
        <v>77</v>
      </c>
      <c r="H69" s="8" t="s">
        <v>84</v>
      </c>
      <c r="I69" s="8" t="s">
        <v>93</v>
      </c>
      <c r="J69" s="8" t="s">
        <v>56</v>
      </c>
      <c r="K69" s="8" t="s">
        <v>66</v>
      </c>
      <c r="L69" s="8" t="s">
        <v>55</v>
      </c>
      <c r="M69" s="8" t="s">
        <v>64</v>
      </c>
      <c r="N69" s="8" t="s">
        <v>96</v>
      </c>
      <c r="O69" s="8" t="s">
        <v>84</v>
      </c>
      <c r="P69" s="8" t="s">
        <v>93</v>
      </c>
      <c r="Q69" s="8" t="s">
        <v>104</v>
      </c>
      <c r="R69" s="8" t="s">
        <v>113</v>
      </c>
      <c r="S69" s="8" t="s">
        <v>55</v>
      </c>
      <c r="T69" s="8" t="s">
        <v>64</v>
      </c>
      <c r="U69" s="8" t="s">
        <v>96</v>
      </c>
      <c r="V69" s="8" t="s">
        <v>84</v>
      </c>
      <c r="W69" s="8"/>
      <c r="X69" s="8" t="s">
        <v>139</v>
      </c>
      <c r="Y69" s="8" t="s">
        <v>145</v>
      </c>
      <c r="Z69" s="8" t="s">
        <v>55</v>
      </c>
      <c r="AA69" s="8" t="s">
        <v>64</v>
      </c>
      <c r="AB69" s="8" t="s">
        <v>96</v>
      </c>
      <c r="AC69" s="8" t="s">
        <v>179</v>
      </c>
      <c r="AD69" s="8"/>
      <c r="AE69" s="8" t="s">
        <v>164</v>
      </c>
      <c r="AF69" s="8" t="s">
        <v>145</v>
      </c>
    </row>
    <row r="70" spans="1:32" x14ac:dyDescent="0.35">
      <c r="A70" s="9">
        <v>1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 ht="247.75" customHeight="1" x14ac:dyDescent="0.35">
      <c r="A71" s="9"/>
      <c r="B71" s="8"/>
      <c r="C71" s="8"/>
      <c r="D71" s="8"/>
      <c r="E71" s="8"/>
      <c r="F71" s="8" t="s">
        <v>64</v>
      </c>
      <c r="G71" s="8" t="s">
        <v>78</v>
      </c>
      <c r="H71" s="8"/>
      <c r="I71" s="8"/>
      <c r="J71" s="8"/>
      <c r="K71" s="8"/>
      <c r="L71" s="8"/>
      <c r="M71" s="8" t="s">
        <v>64</v>
      </c>
      <c r="N71" s="8" t="s">
        <v>96</v>
      </c>
      <c r="O71" s="8"/>
      <c r="P71" s="8"/>
      <c r="Q71" s="8"/>
      <c r="R71" s="8"/>
      <c r="S71" s="8"/>
      <c r="T71" s="8" t="s">
        <v>64</v>
      </c>
      <c r="U71" s="8" t="s">
        <v>96</v>
      </c>
      <c r="V71" s="8"/>
      <c r="W71" s="8" t="s">
        <v>93</v>
      </c>
      <c r="X71" s="8"/>
      <c r="Y71" s="8"/>
      <c r="Z71" s="8"/>
      <c r="AA71" s="8" t="s">
        <v>64</v>
      </c>
      <c r="AB71" s="8" t="s">
        <v>96</v>
      </c>
      <c r="AC71" s="8"/>
      <c r="AD71" s="8"/>
      <c r="AE71" s="8"/>
      <c r="AF71" s="8"/>
    </row>
    <row r="72" spans="1:32" x14ac:dyDescent="0.35">
      <c r="A72" s="9">
        <v>1.0208333333333333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 ht="381" customHeight="1" x14ac:dyDescent="0.35">
      <c r="A73" s="9"/>
      <c r="B73" s="8" t="s">
        <v>30</v>
      </c>
      <c r="C73" s="8" t="s">
        <v>16</v>
      </c>
      <c r="D73" s="8" t="s">
        <v>48</v>
      </c>
      <c r="E73" s="8" t="s">
        <v>56</v>
      </c>
      <c r="F73" s="8" t="s">
        <v>65</v>
      </c>
      <c r="G73" s="8" t="s">
        <v>74</v>
      </c>
      <c r="H73" s="8" t="s">
        <v>85</v>
      </c>
      <c r="I73" s="8" t="s">
        <v>76</v>
      </c>
      <c r="J73" s="8" t="s">
        <v>55</v>
      </c>
      <c r="K73" s="8" t="s">
        <v>67</v>
      </c>
      <c r="L73" s="8" t="s">
        <v>104</v>
      </c>
      <c r="M73" s="8" t="s">
        <v>111</v>
      </c>
      <c r="N73" s="8" t="s">
        <v>118</v>
      </c>
      <c r="O73" s="8" t="s">
        <v>124</v>
      </c>
      <c r="P73" s="8" t="s">
        <v>76</v>
      </c>
      <c r="Q73" s="8" t="s">
        <v>55</v>
      </c>
      <c r="R73" s="8" t="s">
        <v>67</v>
      </c>
      <c r="S73" s="8" t="s">
        <v>139</v>
      </c>
      <c r="T73" s="8" t="s">
        <v>135</v>
      </c>
      <c r="U73" s="8" t="s">
        <v>149</v>
      </c>
      <c r="V73" s="8" t="s">
        <v>153</v>
      </c>
      <c r="W73" s="8" t="s">
        <v>76</v>
      </c>
      <c r="X73" s="8" t="s">
        <v>55</v>
      </c>
      <c r="Y73" s="8" t="s">
        <v>67</v>
      </c>
      <c r="Z73" s="8" t="s">
        <v>164</v>
      </c>
      <c r="AA73" s="8" t="s">
        <v>135</v>
      </c>
      <c r="AB73" s="8" t="s">
        <v>172</v>
      </c>
      <c r="AC73" s="8" t="s">
        <v>176</v>
      </c>
      <c r="AD73" s="8" t="s">
        <v>76</v>
      </c>
      <c r="AE73" s="8" t="s">
        <v>55</v>
      </c>
      <c r="AF73" s="8" t="s">
        <v>67</v>
      </c>
    </row>
    <row r="74" spans="1:32" x14ac:dyDescent="0.35">
      <c r="A74" s="9">
        <v>1.0416666666666667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 ht="96.65" customHeight="1" x14ac:dyDescent="0.35">
      <c r="A75" s="9"/>
      <c r="B75" s="8"/>
      <c r="C75" s="8"/>
      <c r="D75" s="8"/>
      <c r="E75" s="8"/>
      <c r="F75" s="8" t="s">
        <v>40</v>
      </c>
      <c r="G75" s="8"/>
      <c r="H75" s="8"/>
      <c r="I75" s="8"/>
      <c r="J75" s="8"/>
      <c r="K75" s="8"/>
      <c r="L75" s="8"/>
      <c r="M75" s="8" t="s">
        <v>112</v>
      </c>
      <c r="N75" s="8"/>
      <c r="O75" s="8"/>
      <c r="P75" s="8"/>
      <c r="Q75" s="8"/>
      <c r="R75" s="8"/>
      <c r="S75" s="8"/>
      <c r="T75" s="8" t="s">
        <v>135</v>
      </c>
      <c r="U75" s="8"/>
      <c r="V75" s="8"/>
      <c r="W75" s="8"/>
      <c r="X75" s="8"/>
      <c r="Y75" s="8"/>
      <c r="Z75" s="8"/>
      <c r="AA75" s="8" t="s">
        <v>135</v>
      </c>
      <c r="AB75" s="8"/>
      <c r="AC75" s="8"/>
      <c r="AD75" s="8"/>
      <c r="AE75" s="8"/>
      <c r="AF75" s="8"/>
    </row>
    <row r="76" spans="1:32" ht="179.4" customHeight="1" x14ac:dyDescent="0.35">
      <c r="A76" s="9">
        <v>1.0625</v>
      </c>
      <c r="B76" s="8"/>
      <c r="C76" s="8"/>
      <c r="D76" s="8" t="s">
        <v>34</v>
      </c>
      <c r="E76" s="8"/>
      <c r="F76" s="8"/>
      <c r="G76" s="8"/>
      <c r="H76" s="8"/>
      <c r="I76" s="8"/>
      <c r="J76" s="8"/>
      <c r="K76" s="8" t="s">
        <v>74</v>
      </c>
      <c r="L76" s="8"/>
      <c r="M76" s="8"/>
      <c r="N76" s="8"/>
      <c r="O76" s="8"/>
      <c r="P76" s="8"/>
      <c r="Q76" s="8" t="s">
        <v>126</v>
      </c>
      <c r="R76" s="8" t="s">
        <v>118</v>
      </c>
      <c r="S76" s="8"/>
      <c r="T76" s="8"/>
      <c r="U76" s="8"/>
      <c r="V76" s="8"/>
      <c r="W76" s="8"/>
      <c r="X76" s="8"/>
      <c r="Y76" s="8" t="s">
        <v>149</v>
      </c>
      <c r="Z76" s="8"/>
      <c r="AA76" s="8"/>
      <c r="AB76" s="8"/>
      <c r="AC76" s="8"/>
      <c r="AD76" s="8"/>
      <c r="AE76" s="8"/>
      <c r="AF76" s="8" t="s">
        <v>172</v>
      </c>
    </row>
    <row r="77" spans="1:32" ht="385.75" customHeight="1" x14ac:dyDescent="0.35">
      <c r="A77" s="9"/>
      <c r="B77" s="8" t="s">
        <v>12</v>
      </c>
      <c r="C77" s="8" t="s">
        <v>43</v>
      </c>
      <c r="D77" s="8"/>
      <c r="E77" s="8" t="s">
        <v>57</v>
      </c>
      <c r="F77" s="8" t="s">
        <v>66</v>
      </c>
      <c r="G77" s="8" t="s">
        <v>75</v>
      </c>
      <c r="H77" s="8" t="s">
        <v>86</v>
      </c>
      <c r="I77" s="8" t="s">
        <v>84</v>
      </c>
      <c r="J77" s="8" t="s">
        <v>87</v>
      </c>
      <c r="K77" s="8"/>
      <c r="L77" s="8" t="s">
        <v>105</v>
      </c>
      <c r="M77" s="8" t="s">
        <v>113</v>
      </c>
      <c r="N77" s="8" t="s">
        <v>119</v>
      </c>
      <c r="O77" s="8" t="s">
        <v>127</v>
      </c>
      <c r="P77" s="8" t="s">
        <v>84</v>
      </c>
      <c r="Q77" s="8"/>
      <c r="R77" s="8"/>
      <c r="S77" s="8" t="s">
        <v>140</v>
      </c>
      <c r="T77" s="8" t="s">
        <v>145</v>
      </c>
      <c r="U77" s="8" t="s">
        <v>150</v>
      </c>
      <c r="V77" s="8" t="s">
        <v>127</v>
      </c>
      <c r="W77" s="8" t="s">
        <v>84</v>
      </c>
      <c r="X77" s="8" t="s">
        <v>155</v>
      </c>
      <c r="Y77" s="8"/>
      <c r="Z77" s="8" t="s">
        <v>165</v>
      </c>
      <c r="AA77" s="8" t="s">
        <v>145</v>
      </c>
      <c r="AB77" s="8" t="s">
        <v>173</v>
      </c>
      <c r="AC77" s="8" t="s">
        <v>127</v>
      </c>
      <c r="AD77" s="8" t="s">
        <v>12</v>
      </c>
      <c r="AE77" s="8" t="s">
        <v>178</v>
      </c>
      <c r="AF77" s="8"/>
    </row>
    <row r="78" spans="1:32" x14ac:dyDescent="0.35">
      <c r="A78" s="4">
        <v>1.0833333333333333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1:32" ht="82.75" customHeight="1" x14ac:dyDescent="0.35">
      <c r="A79" s="9">
        <v>1.1041666666666667</v>
      </c>
      <c r="B79" s="8" t="s">
        <v>16</v>
      </c>
      <c r="C79" s="7" t="s">
        <v>18</v>
      </c>
      <c r="D79" s="6"/>
      <c r="E79" s="8" t="s">
        <v>58</v>
      </c>
      <c r="F79" s="7" t="s">
        <v>67</v>
      </c>
      <c r="G79" s="8" t="s">
        <v>76</v>
      </c>
      <c r="H79" s="8" t="s">
        <v>87</v>
      </c>
      <c r="I79" s="8" t="s">
        <v>55</v>
      </c>
      <c r="J79" s="8" t="s">
        <v>75</v>
      </c>
      <c r="K79" s="8" t="s">
        <v>55</v>
      </c>
      <c r="L79" s="8" t="s">
        <v>106</v>
      </c>
      <c r="M79" s="7" t="s">
        <v>67</v>
      </c>
      <c r="N79" s="8" t="s">
        <v>76</v>
      </c>
      <c r="O79" s="8" t="s">
        <v>126</v>
      </c>
      <c r="P79" s="8" t="s">
        <v>55</v>
      </c>
      <c r="Q79" s="8" t="s">
        <v>119</v>
      </c>
      <c r="R79" s="8" t="s">
        <v>55</v>
      </c>
      <c r="S79" s="8" t="s">
        <v>141</v>
      </c>
      <c r="T79" s="7" t="s">
        <v>67</v>
      </c>
      <c r="U79" s="8" t="s">
        <v>76</v>
      </c>
      <c r="V79" s="8" t="s">
        <v>155</v>
      </c>
      <c r="W79" s="8" t="s">
        <v>55</v>
      </c>
      <c r="X79" s="8" t="s">
        <v>96</v>
      </c>
      <c r="Y79" s="6"/>
      <c r="Z79" s="8" t="s">
        <v>166</v>
      </c>
      <c r="AA79" s="7" t="s">
        <v>67</v>
      </c>
      <c r="AB79" s="8" t="s">
        <v>76</v>
      </c>
      <c r="AC79" s="8" t="s">
        <v>178</v>
      </c>
      <c r="AD79" s="8" t="s">
        <v>55</v>
      </c>
      <c r="AE79" s="8" t="s">
        <v>96</v>
      </c>
      <c r="AF79" s="6"/>
    </row>
    <row r="80" spans="1:32" ht="220.25" customHeight="1" x14ac:dyDescent="0.35">
      <c r="A80" s="9"/>
      <c r="B80" s="8"/>
      <c r="C80" s="8" t="s">
        <v>19</v>
      </c>
      <c r="D80" s="6"/>
      <c r="E80" s="8"/>
      <c r="F80" s="8" t="s">
        <v>67</v>
      </c>
      <c r="G80" s="8"/>
      <c r="H80" s="8"/>
      <c r="I80" s="8"/>
      <c r="J80" s="8"/>
      <c r="K80" s="8"/>
      <c r="L80" s="8"/>
      <c r="M80" s="8" t="s">
        <v>67</v>
      </c>
      <c r="N80" s="8"/>
      <c r="O80" s="8"/>
      <c r="P80" s="8"/>
      <c r="Q80" s="8"/>
      <c r="R80" s="8"/>
      <c r="S80" s="8"/>
      <c r="T80" s="8" t="s">
        <v>67</v>
      </c>
      <c r="U80" s="8"/>
      <c r="V80" s="8"/>
      <c r="W80" s="8"/>
      <c r="X80" s="8"/>
      <c r="Y80" s="6"/>
      <c r="Z80" s="8"/>
      <c r="AA80" s="8" t="s">
        <v>67</v>
      </c>
      <c r="AB80" s="8"/>
      <c r="AC80" s="8"/>
      <c r="AD80" s="8"/>
      <c r="AE80" s="8"/>
      <c r="AF80" s="6"/>
    </row>
    <row r="81" spans="1:32" x14ac:dyDescent="0.35">
      <c r="A81" s="9">
        <v>1.125</v>
      </c>
      <c r="B81" s="8"/>
      <c r="C81" s="8"/>
      <c r="D81" s="8" t="s">
        <v>33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 t="s">
        <v>140</v>
      </c>
      <c r="Z81" s="8"/>
      <c r="AA81" s="8"/>
      <c r="AB81" s="8"/>
      <c r="AC81" s="8"/>
      <c r="AD81" s="8"/>
      <c r="AE81" s="8"/>
      <c r="AF81" s="8" t="s">
        <v>165</v>
      </c>
    </row>
    <row r="82" spans="1:32" ht="381" customHeight="1" x14ac:dyDescent="0.35">
      <c r="A82" s="9"/>
      <c r="B82" s="8" t="s">
        <v>21</v>
      </c>
      <c r="C82" s="8" t="s">
        <v>30</v>
      </c>
      <c r="D82" s="8"/>
      <c r="E82" s="8" t="s">
        <v>51</v>
      </c>
      <c r="F82" s="8" t="s">
        <v>60</v>
      </c>
      <c r="G82" s="8" t="s">
        <v>70</v>
      </c>
      <c r="H82" s="8" t="s">
        <v>80</v>
      </c>
      <c r="I82" s="8" t="s">
        <v>90</v>
      </c>
      <c r="J82" s="8" t="s">
        <v>76</v>
      </c>
      <c r="K82" s="8" t="s">
        <v>57</v>
      </c>
      <c r="L82" s="8" t="s">
        <v>102</v>
      </c>
      <c r="M82" s="8" t="s">
        <v>109</v>
      </c>
      <c r="N82" s="8" t="s">
        <v>120</v>
      </c>
      <c r="O82" s="8" t="s">
        <v>122</v>
      </c>
      <c r="P82" s="8" t="s">
        <v>133</v>
      </c>
      <c r="Q82" s="8" t="s">
        <v>76</v>
      </c>
      <c r="R82" s="8" t="s">
        <v>105</v>
      </c>
      <c r="S82" s="8" t="s">
        <v>142</v>
      </c>
      <c r="T82" s="8" t="s">
        <v>144</v>
      </c>
      <c r="U82" s="8" t="s">
        <v>120</v>
      </c>
      <c r="V82" s="8" t="s">
        <v>152</v>
      </c>
      <c r="W82" s="8" t="s">
        <v>133</v>
      </c>
      <c r="X82" s="8" t="s">
        <v>76</v>
      </c>
      <c r="Y82" s="8"/>
      <c r="Z82" s="8" t="s">
        <v>142</v>
      </c>
      <c r="AA82" s="8" t="s">
        <v>168</v>
      </c>
      <c r="AB82" s="8" t="s">
        <v>120</v>
      </c>
      <c r="AC82" s="8" t="s">
        <v>175</v>
      </c>
      <c r="AD82" s="8" t="s">
        <v>133</v>
      </c>
      <c r="AE82" s="8" t="s">
        <v>76</v>
      </c>
      <c r="AF82" s="8"/>
    </row>
    <row r="83" spans="1:32" x14ac:dyDescent="0.35">
      <c r="A83" s="4">
        <v>1.1458333333333333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x14ac:dyDescent="0.35">
      <c r="A84" s="9">
        <v>1.1666666666666667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ht="366.65" customHeight="1" x14ac:dyDescent="0.35">
      <c r="A85" s="9"/>
      <c r="B85" s="8" t="s">
        <v>22</v>
      </c>
      <c r="C85" s="8" t="s">
        <v>16</v>
      </c>
      <c r="D85" s="8" t="s">
        <v>49</v>
      </c>
      <c r="E85" s="8" t="s">
        <v>52</v>
      </c>
      <c r="F85" s="8" t="s">
        <v>61</v>
      </c>
      <c r="G85" s="8" t="s">
        <v>71</v>
      </c>
      <c r="H85" s="8" t="s">
        <v>81</v>
      </c>
      <c r="I85" s="8" t="s">
        <v>91</v>
      </c>
      <c r="J85" s="8" t="s">
        <v>55</v>
      </c>
      <c r="K85" s="8" t="s">
        <v>58</v>
      </c>
      <c r="L85" s="8" t="s">
        <v>103</v>
      </c>
      <c r="M85" s="8" t="s">
        <v>110</v>
      </c>
      <c r="N85" s="8" t="s">
        <v>117</v>
      </c>
      <c r="O85" s="8" t="s">
        <v>123</v>
      </c>
      <c r="P85" s="8" t="s">
        <v>131</v>
      </c>
      <c r="Q85" s="8" t="s">
        <v>55</v>
      </c>
      <c r="R85" s="8" t="s">
        <v>106</v>
      </c>
      <c r="S85" s="8" t="s">
        <v>131</v>
      </c>
      <c r="T85" s="8" t="s">
        <v>131</v>
      </c>
      <c r="U85" s="8" t="s">
        <v>131</v>
      </c>
      <c r="V85" s="8" t="s">
        <v>131</v>
      </c>
      <c r="W85" s="8" t="s">
        <v>131</v>
      </c>
      <c r="X85" s="8" t="s">
        <v>55</v>
      </c>
      <c r="Y85" s="8" t="s">
        <v>141</v>
      </c>
      <c r="Z85" s="8" t="s">
        <v>131</v>
      </c>
      <c r="AA85" s="8" t="s">
        <v>131</v>
      </c>
      <c r="AB85" s="8" t="s">
        <v>131</v>
      </c>
      <c r="AC85" s="8" t="s">
        <v>131</v>
      </c>
      <c r="AD85" s="8" t="s">
        <v>131</v>
      </c>
      <c r="AE85" s="8" t="s">
        <v>55</v>
      </c>
      <c r="AF85" s="8" t="s">
        <v>166</v>
      </c>
    </row>
    <row r="86" spans="1:32" x14ac:dyDescent="0.35">
      <c r="A86" s="9">
        <v>1.1875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ht="123.65" customHeight="1" x14ac:dyDescent="0.35">
      <c r="A87" s="9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 t="s">
        <v>131</v>
      </c>
      <c r="Q87" s="8"/>
      <c r="R87" s="8"/>
      <c r="S87" s="8" t="s">
        <v>131</v>
      </c>
      <c r="T87" s="8" t="s">
        <v>131</v>
      </c>
      <c r="U87" s="8" t="s">
        <v>131</v>
      </c>
      <c r="V87" s="8"/>
      <c r="W87" s="8"/>
      <c r="X87" s="8"/>
      <c r="Y87" s="8"/>
      <c r="Z87" s="8"/>
      <c r="AA87" s="8"/>
      <c r="AB87" s="8"/>
      <c r="AC87" s="8"/>
      <c r="AD87" s="8" t="s">
        <v>131</v>
      </c>
      <c r="AE87" s="8"/>
      <c r="AF87" s="8"/>
    </row>
    <row r="88" spans="1:32" x14ac:dyDescent="0.35">
      <c r="A88" s="9">
        <v>1.2083333333333333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1:32" ht="395.4" customHeight="1" x14ac:dyDescent="0.35">
      <c r="A89" s="9"/>
      <c r="B89" s="8" t="s">
        <v>31</v>
      </c>
      <c r="C89" s="8" t="s">
        <v>31</v>
      </c>
      <c r="D89" s="8" t="s">
        <v>31</v>
      </c>
      <c r="E89" s="8" t="s">
        <v>31</v>
      </c>
      <c r="F89" s="8" t="s">
        <v>31</v>
      </c>
      <c r="G89" s="8" t="s">
        <v>31</v>
      </c>
      <c r="H89" s="8" t="s">
        <v>88</v>
      </c>
      <c r="I89" s="8" t="s">
        <v>95</v>
      </c>
      <c r="J89" s="8" t="s">
        <v>99</v>
      </c>
      <c r="K89" s="8" t="s">
        <v>100</v>
      </c>
      <c r="L89" s="8" t="s">
        <v>107</v>
      </c>
      <c r="M89" s="8" t="s">
        <v>100</v>
      </c>
      <c r="N89" s="8" t="s">
        <v>107</v>
      </c>
      <c r="O89" s="8" t="s">
        <v>31</v>
      </c>
      <c r="P89" s="8" t="s">
        <v>31</v>
      </c>
      <c r="Q89" s="8" t="s">
        <v>31</v>
      </c>
      <c r="R89" s="8" t="s">
        <v>31</v>
      </c>
      <c r="S89" s="8" t="s">
        <v>31</v>
      </c>
      <c r="T89" s="8" t="s">
        <v>31</v>
      </c>
      <c r="U89" s="8" t="s">
        <v>31</v>
      </c>
      <c r="V89" s="8" t="s">
        <v>31</v>
      </c>
      <c r="W89" s="8" t="s">
        <v>31</v>
      </c>
      <c r="X89" s="8" t="s">
        <v>31</v>
      </c>
      <c r="Y89" s="8" t="s">
        <v>31</v>
      </c>
      <c r="Z89" s="8" t="s">
        <v>31</v>
      </c>
      <c r="AA89" s="8" t="s">
        <v>31</v>
      </c>
      <c r="AB89" s="8" t="s">
        <v>31</v>
      </c>
      <c r="AC89" s="8" t="s">
        <v>31</v>
      </c>
      <c r="AD89" s="8" t="s">
        <v>31</v>
      </c>
      <c r="AE89" s="8" t="s">
        <v>31</v>
      </c>
      <c r="AF89" s="8" t="s">
        <v>31</v>
      </c>
    </row>
    <row r="90" spans="1:32" x14ac:dyDescent="0.35">
      <c r="A90" s="5">
        <v>1.2291666666666667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</sheetData>
  <mergeCells count="909">
    <mergeCell ref="A18:A19"/>
    <mergeCell ref="A20:A21"/>
    <mergeCell ref="A22:A23"/>
    <mergeCell ref="A24:A25"/>
    <mergeCell ref="A26:A27"/>
    <mergeCell ref="A28:A29"/>
    <mergeCell ref="A5:A6"/>
    <mergeCell ref="A7:A8"/>
    <mergeCell ref="A9:A10"/>
    <mergeCell ref="A11:A12"/>
    <mergeCell ref="A13:A14"/>
    <mergeCell ref="A15:A16"/>
    <mergeCell ref="A66:A67"/>
    <mergeCell ref="A68:A69"/>
    <mergeCell ref="A44:A45"/>
    <mergeCell ref="A46:A47"/>
    <mergeCell ref="A48:A49"/>
    <mergeCell ref="A50:A51"/>
    <mergeCell ref="A52:A53"/>
    <mergeCell ref="A54:A55"/>
    <mergeCell ref="A30:A31"/>
    <mergeCell ref="A32:A33"/>
    <mergeCell ref="A34:A35"/>
    <mergeCell ref="A36:A37"/>
    <mergeCell ref="A40:A41"/>
    <mergeCell ref="A42:A43"/>
    <mergeCell ref="B33:B36"/>
    <mergeCell ref="B39:B40"/>
    <mergeCell ref="B41:B44"/>
    <mergeCell ref="B45:B48"/>
    <mergeCell ref="A84:A85"/>
    <mergeCell ref="A86:A87"/>
    <mergeCell ref="A88:A89"/>
    <mergeCell ref="B5:B7"/>
    <mergeCell ref="B8:B9"/>
    <mergeCell ref="B10:B11"/>
    <mergeCell ref="B12:B15"/>
    <mergeCell ref="B16:B17"/>
    <mergeCell ref="B19:B20"/>
    <mergeCell ref="B21:B24"/>
    <mergeCell ref="A70:A71"/>
    <mergeCell ref="A72:A73"/>
    <mergeCell ref="A74:A75"/>
    <mergeCell ref="A76:A77"/>
    <mergeCell ref="A79:A80"/>
    <mergeCell ref="A81:A82"/>
    <mergeCell ref="A56:A57"/>
    <mergeCell ref="A59:A60"/>
    <mergeCell ref="A61:A62"/>
    <mergeCell ref="A64:A65"/>
    <mergeCell ref="B85:B88"/>
    <mergeCell ref="B89:B90"/>
    <mergeCell ref="C5:C7"/>
    <mergeCell ref="C8:C11"/>
    <mergeCell ref="C12:C16"/>
    <mergeCell ref="C18:C20"/>
    <mergeCell ref="C21:C22"/>
    <mergeCell ref="C23:C24"/>
    <mergeCell ref="C25:C28"/>
    <mergeCell ref="C29:C30"/>
    <mergeCell ref="B65:B68"/>
    <mergeCell ref="B69:B72"/>
    <mergeCell ref="B73:B76"/>
    <mergeCell ref="B77:B78"/>
    <mergeCell ref="B79:B81"/>
    <mergeCell ref="B82:B84"/>
    <mergeCell ref="B49:B50"/>
    <mergeCell ref="B51:B52"/>
    <mergeCell ref="B53:B56"/>
    <mergeCell ref="B57:B58"/>
    <mergeCell ref="B59:B61"/>
    <mergeCell ref="B62:B64"/>
    <mergeCell ref="B25:B28"/>
    <mergeCell ref="B29:B32"/>
    <mergeCell ref="C53:C56"/>
    <mergeCell ref="C57:C58"/>
    <mergeCell ref="C59:C61"/>
    <mergeCell ref="C62:C64"/>
    <mergeCell ref="C31:C32"/>
    <mergeCell ref="C33:C36"/>
    <mergeCell ref="C37:C38"/>
    <mergeCell ref="C39:C40"/>
    <mergeCell ref="C41:C44"/>
    <mergeCell ref="C45:C46"/>
    <mergeCell ref="D29:D30"/>
    <mergeCell ref="D31:D32"/>
    <mergeCell ref="D33:D34"/>
    <mergeCell ref="D35:D36"/>
    <mergeCell ref="D37:D38"/>
    <mergeCell ref="D40:D42"/>
    <mergeCell ref="C85:C88"/>
    <mergeCell ref="C89:C90"/>
    <mergeCell ref="D5:D7"/>
    <mergeCell ref="D8:D9"/>
    <mergeCell ref="D10:D11"/>
    <mergeCell ref="D12:D16"/>
    <mergeCell ref="D18:D20"/>
    <mergeCell ref="D21:D22"/>
    <mergeCell ref="D23:D24"/>
    <mergeCell ref="D25:D28"/>
    <mergeCell ref="C65:C68"/>
    <mergeCell ref="C69:C72"/>
    <mergeCell ref="C73:C76"/>
    <mergeCell ref="C77:C78"/>
    <mergeCell ref="C80:C81"/>
    <mergeCell ref="C82:C84"/>
    <mergeCell ref="C47:C48"/>
    <mergeCell ref="C49:C52"/>
    <mergeCell ref="D69:D72"/>
    <mergeCell ref="D73:D75"/>
    <mergeCell ref="D76:D78"/>
    <mergeCell ref="D81:D84"/>
    <mergeCell ref="D85:D88"/>
    <mergeCell ref="D89:D90"/>
    <mergeCell ref="D43:D44"/>
    <mergeCell ref="D45:D48"/>
    <mergeCell ref="D49:D52"/>
    <mergeCell ref="D53:D56"/>
    <mergeCell ref="D60:D61"/>
    <mergeCell ref="D62:D68"/>
    <mergeCell ref="E29:E32"/>
    <mergeCell ref="E33:E36"/>
    <mergeCell ref="E37:E38"/>
    <mergeCell ref="E39:E40"/>
    <mergeCell ref="E5:E7"/>
    <mergeCell ref="E8:E9"/>
    <mergeCell ref="E10:E11"/>
    <mergeCell ref="E12:E15"/>
    <mergeCell ref="E16:E17"/>
    <mergeCell ref="E19:E20"/>
    <mergeCell ref="E79:E81"/>
    <mergeCell ref="E82:E84"/>
    <mergeCell ref="E85:E88"/>
    <mergeCell ref="E89:E90"/>
    <mergeCell ref="F5:F7"/>
    <mergeCell ref="F8:F9"/>
    <mergeCell ref="F10:F11"/>
    <mergeCell ref="F12:F15"/>
    <mergeCell ref="F16:F17"/>
    <mergeCell ref="F18:F20"/>
    <mergeCell ref="E59:E61"/>
    <mergeCell ref="E62:E64"/>
    <mergeCell ref="E65:E68"/>
    <mergeCell ref="E69:E72"/>
    <mergeCell ref="E73:E76"/>
    <mergeCell ref="E77:E78"/>
    <mergeCell ref="E41:E44"/>
    <mergeCell ref="E45:E48"/>
    <mergeCell ref="E49:E50"/>
    <mergeCell ref="E51:E52"/>
    <mergeCell ref="E53:E56"/>
    <mergeCell ref="E57:E58"/>
    <mergeCell ref="E21:E24"/>
    <mergeCell ref="E25:E28"/>
    <mergeCell ref="F51:F52"/>
    <mergeCell ref="F53:F56"/>
    <mergeCell ref="F57:F58"/>
    <mergeCell ref="F21:F24"/>
    <mergeCell ref="F25:F28"/>
    <mergeCell ref="F29:F32"/>
    <mergeCell ref="F33:F36"/>
    <mergeCell ref="F37:F38"/>
    <mergeCell ref="F39:F40"/>
    <mergeCell ref="G5:G7"/>
    <mergeCell ref="G8:G9"/>
    <mergeCell ref="G10:G11"/>
    <mergeCell ref="G12:G13"/>
    <mergeCell ref="G14:G16"/>
    <mergeCell ref="G18:G20"/>
    <mergeCell ref="G21:G22"/>
    <mergeCell ref="G23:G24"/>
    <mergeCell ref="G25:G28"/>
    <mergeCell ref="G59:G61"/>
    <mergeCell ref="G62:G64"/>
    <mergeCell ref="G29:G32"/>
    <mergeCell ref="G33:G35"/>
    <mergeCell ref="G36:G38"/>
    <mergeCell ref="G39:G40"/>
    <mergeCell ref="G41:G44"/>
    <mergeCell ref="G45:G48"/>
    <mergeCell ref="F89:F90"/>
    <mergeCell ref="F73:F74"/>
    <mergeCell ref="F75:F76"/>
    <mergeCell ref="F77:F78"/>
    <mergeCell ref="F80:F81"/>
    <mergeCell ref="F82:F84"/>
    <mergeCell ref="F85:F88"/>
    <mergeCell ref="F60:F61"/>
    <mergeCell ref="F62:F64"/>
    <mergeCell ref="F65:F66"/>
    <mergeCell ref="F67:F68"/>
    <mergeCell ref="F69:F70"/>
    <mergeCell ref="F71:F72"/>
    <mergeCell ref="F41:F44"/>
    <mergeCell ref="F45:F48"/>
    <mergeCell ref="F49:F50"/>
    <mergeCell ref="H33:H36"/>
    <mergeCell ref="H37:H38"/>
    <mergeCell ref="H39:H40"/>
    <mergeCell ref="H41:H44"/>
    <mergeCell ref="G82:G84"/>
    <mergeCell ref="G85:G88"/>
    <mergeCell ref="G89:G90"/>
    <mergeCell ref="H5:H7"/>
    <mergeCell ref="H8:H9"/>
    <mergeCell ref="H10:H11"/>
    <mergeCell ref="H12:H15"/>
    <mergeCell ref="H16:H17"/>
    <mergeCell ref="H18:H20"/>
    <mergeCell ref="H21:H24"/>
    <mergeCell ref="G65:G68"/>
    <mergeCell ref="G69:G70"/>
    <mergeCell ref="G71:G72"/>
    <mergeCell ref="G73:G76"/>
    <mergeCell ref="G77:G78"/>
    <mergeCell ref="G79:G81"/>
    <mergeCell ref="G49:G50"/>
    <mergeCell ref="G51:G52"/>
    <mergeCell ref="G53:G56"/>
    <mergeCell ref="G57:G58"/>
    <mergeCell ref="H82:H84"/>
    <mergeCell ref="H85:H88"/>
    <mergeCell ref="H89:H90"/>
    <mergeCell ref="I5:I7"/>
    <mergeCell ref="I8:I9"/>
    <mergeCell ref="I10:I11"/>
    <mergeCell ref="I12:I15"/>
    <mergeCell ref="I16:I17"/>
    <mergeCell ref="I18:I19"/>
    <mergeCell ref="I20:I24"/>
    <mergeCell ref="H62:H64"/>
    <mergeCell ref="H65:H68"/>
    <mergeCell ref="H69:H72"/>
    <mergeCell ref="H73:H76"/>
    <mergeCell ref="H77:H78"/>
    <mergeCell ref="H79:H81"/>
    <mergeCell ref="H45:H48"/>
    <mergeCell ref="H49:H50"/>
    <mergeCell ref="H51:H52"/>
    <mergeCell ref="H53:H56"/>
    <mergeCell ref="H57:H58"/>
    <mergeCell ref="H59:H61"/>
    <mergeCell ref="H25:H28"/>
    <mergeCell ref="H29:H32"/>
    <mergeCell ref="I53:I56"/>
    <mergeCell ref="I57:I58"/>
    <mergeCell ref="I59:I61"/>
    <mergeCell ref="I62:I64"/>
    <mergeCell ref="I25:I28"/>
    <mergeCell ref="I29:I32"/>
    <mergeCell ref="I33:I36"/>
    <mergeCell ref="I39:I40"/>
    <mergeCell ref="I41:I44"/>
    <mergeCell ref="I45:I48"/>
    <mergeCell ref="J32:J36"/>
    <mergeCell ref="J37:J38"/>
    <mergeCell ref="J39:J40"/>
    <mergeCell ref="J41:J44"/>
    <mergeCell ref="J45:J47"/>
    <mergeCell ref="J48:J52"/>
    <mergeCell ref="I85:I88"/>
    <mergeCell ref="I89:I90"/>
    <mergeCell ref="J5:J7"/>
    <mergeCell ref="J8:J11"/>
    <mergeCell ref="J12:J15"/>
    <mergeCell ref="J16:J17"/>
    <mergeCell ref="J18:J20"/>
    <mergeCell ref="J21:J23"/>
    <mergeCell ref="J24:J28"/>
    <mergeCell ref="J29:J31"/>
    <mergeCell ref="I65:I68"/>
    <mergeCell ref="I69:I72"/>
    <mergeCell ref="I73:I76"/>
    <mergeCell ref="I77:I78"/>
    <mergeCell ref="I79:I81"/>
    <mergeCell ref="I82:I84"/>
    <mergeCell ref="I49:I50"/>
    <mergeCell ref="I51:I52"/>
    <mergeCell ref="J73:J76"/>
    <mergeCell ref="J77:J78"/>
    <mergeCell ref="J79:J81"/>
    <mergeCell ref="J82:J84"/>
    <mergeCell ref="J85:J88"/>
    <mergeCell ref="J89:J90"/>
    <mergeCell ref="J53:J56"/>
    <mergeCell ref="J57:J58"/>
    <mergeCell ref="J59:J61"/>
    <mergeCell ref="J62:J64"/>
    <mergeCell ref="J65:J68"/>
    <mergeCell ref="J69:J72"/>
    <mergeCell ref="K24:K28"/>
    <mergeCell ref="K29:K31"/>
    <mergeCell ref="K32:K34"/>
    <mergeCell ref="K35:K36"/>
    <mergeCell ref="K37:K38"/>
    <mergeCell ref="K40:K42"/>
    <mergeCell ref="K5:K7"/>
    <mergeCell ref="K8:K9"/>
    <mergeCell ref="K10:K11"/>
    <mergeCell ref="K12:K15"/>
    <mergeCell ref="K18:K20"/>
    <mergeCell ref="K21:K23"/>
    <mergeCell ref="L5:L7"/>
    <mergeCell ref="L8:L9"/>
    <mergeCell ref="L10:L11"/>
    <mergeCell ref="L12:L15"/>
    <mergeCell ref="L16:L17"/>
    <mergeCell ref="L19:L20"/>
    <mergeCell ref="L21:L24"/>
    <mergeCell ref="L25:L28"/>
    <mergeCell ref="L29:L32"/>
    <mergeCell ref="L62:L64"/>
    <mergeCell ref="L65:L68"/>
    <mergeCell ref="L33:L36"/>
    <mergeCell ref="L37:L38"/>
    <mergeCell ref="L39:L40"/>
    <mergeCell ref="L41:L44"/>
    <mergeCell ref="L45:L48"/>
    <mergeCell ref="L49:L50"/>
    <mergeCell ref="K89:K90"/>
    <mergeCell ref="K69:K72"/>
    <mergeCell ref="K73:K75"/>
    <mergeCell ref="K76:K78"/>
    <mergeCell ref="K79:K81"/>
    <mergeCell ref="K82:K84"/>
    <mergeCell ref="K85:K88"/>
    <mergeCell ref="K43:K44"/>
    <mergeCell ref="K45:K48"/>
    <mergeCell ref="K49:K52"/>
    <mergeCell ref="K53:K56"/>
    <mergeCell ref="K60:K61"/>
    <mergeCell ref="K62:K68"/>
    <mergeCell ref="M39:M40"/>
    <mergeCell ref="M41:M44"/>
    <mergeCell ref="M45:M48"/>
    <mergeCell ref="M49:M50"/>
    <mergeCell ref="L89:L90"/>
    <mergeCell ref="M5:M7"/>
    <mergeCell ref="M8:M9"/>
    <mergeCell ref="M10:M11"/>
    <mergeCell ref="M12:M15"/>
    <mergeCell ref="M16:M17"/>
    <mergeCell ref="M18:M20"/>
    <mergeCell ref="M21:M24"/>
    <mergeCell ref="M25:M28"/>
    <mergeCell ref="M29:M32"/>
    <mergeCell ref="L69:L72"/>
    <mergeCell ref="L73:L76"/>
    <mergeCell ref="L77:L78"/>
    <mergeCell ref="L79:L81"/>
    <mergeCell ref="L82:L84"/>
    <mergeCell ref="L85:L88"/>
    <mergeCell ref="L51:L52"/>
    <mergeCell ref="L53:L56"/>
    <mergeCell ref="L57:L58"/>
    <mergeCell ref="L59:L61"/>
    <mergeCell ref="M80:M81"/>
    <mergeCell ref="M82:M84"/>
    <mergeCell ref="M85:M88"/>
    <mergeCell ref="M89:M90"/>
    <mergeCell ref="N5:N7"/>
    <mergeCell ref="N8:N9"/>
    <mergeCell ref="N10:N11"/>
    <mergeCell ref="N12:N13"/>
    <mergeCell ref="N14:N15"/>
    <mergeCell ref="N18:N20"/>
    <mergeCell ref="M67:M68"/>
    <mergeCell ref="M69:M70"/>
    <mergeCell ref="M71:M72"/>
    <mergeCell ref="M73:M74"/>
    <mergeCell ref="M75:M76"/>
    <mergeCell ref="M77:M78"/>
    <mergeCell ref="M51:M52"/>
    <mergeCell ref="M53:M56"/>
    <mergeCell ref="M57:M58"/>
    <mergeCell ref="M60:M61"/>
    <mergeCell ref="M62:M64"/>
    <mergeCell ref="M65:M66"/>
    <mergeCell ref="M33:M36"/>
    <mergeCell ref="M37:M38"/>
    <mergeCell ref="N39:N40"/>
    <mergeCell ref="N41:N42"/>
    <mergeCell ref="N43:N44"/>
    <mergeCell ref="N45:N48"/>
    <mergeCell ref="N49:N50"/>
    <mergeCell ref="N51:N52"/>
    <mergeCell ref="N21:N22"/>
    <mergeCell ref="N23:N24"/>
    <mergeCell ref="N25:N28"/>
    <mergeCell ref="N29:N32"/>
    <mergeCell ref="N33:N35"/>
    <mergeCell ref="N36:N38"/>
    <mergeCell ref="N73:N76"/>
    <mergeCell ref="N77:N78"/>
    <mergeCell ref="N79:N81"/>
    <mergeCell ref="N82:N84"/>
    <mergeCell ref="N85:N88"/>
    <mergeCell ref="N89:N90"/>
    <mergeCell ref="N53:N56"/>
    <mergeCell ref="N59:N61"/>
    <mergeCell ref="N62:N64"/>
    <mergeCell ref="N65:N68"/>
    <mergeCell ref="N69:N70"/>
    <mergeCell ref="N71:N72"/>
    <mergeCell ref="O29:O32"/>
    <mergeCell ref="O33:O36"/>
    <mergeCell ref="O37:O38"/>
    <mergeCell ref="O39:O40"/>
    <mergeCell ref="O5:O7"/>
    <mergeCell ref="O8:O9"/>
    <mergeCell ref="O10:O11"/>
    <mergeCell ref="O12:O15"/>
    <mergeCell ref="O16:O17"/>
    <mergeCell ref="O18:O20"/>
    <mergeCell ref="O79:O81"/>
    <mergeCell ref="O82:O84"/>
    <mergeCell ref="O85:O88"/>
    <mergeCell ref="O89:O90"/>
    <mergeCell ref="P5:P7"/>
    <mergeCell ref="P8:P9"/>
    <mergeCell ref="P10:P11"/>
    <mergeCell ref="P12:P15"/>
    <mergeCell ref="P16:P17"/>
    <mergeCell ref="P18:P19"/>
    <mergeCell ref="O59:O61"/>
    <mergeCell ref="O62:O64"/>
    <mergeCell ref="O65:O68"/>
    <mergeCell ref="O69:O72"/>
    <mergeCell ref="O73:O76"/>
    <mergeCell ref="O77:O78"/>
    <mergeCell ref="O41:O44"/>
    <mergeCell ref="O45:O48"/>
    <mergeCell ref="O49:O50"/>
    <mergeCell ref="O51:O52"/>
    <mergeCell ref="O53:O56"/>
    <mergeCell ref="O57:O58"/>
    <mergeCell ref="O21:O24"/>
    <mergeCell ref="O25:O28"/>
    <mergeCell ref="P43:P44"/>
    <mergeCell ref="P45:P46"/>
    <mergeCell ref="P47:P48"/>
    <mergeCell ref="P49:P50"/>
    <mergeCell ref="P51:P52"/>
    <mergeCell ref="P53:P56"/>
    <mergeCell ref="P20:P24"/>
    <mergeCell ref="P25:P28"/>
    <mergeCell ref="P29:P32"/>
    <mergeCell ref="P33:P36"/>
    <mergeCell ref="P39:P40"/>
    <mergeCell ref="P41:P42"/>
    <mergeCell ref="P77:P78"/>
    <mergeCell ref="P79:P81"/>
    <mergeCell ref="P82:P84"/>
    <mergeCell ref="P85:P86"/>
    <mergeCell ref="P87:P88"/>
    <mergeCell ref="P89:P90"/>
    <mergeCell ref="P57:P58"/>
    <mergeCell ref="P59:P61"/>
    <mergeCell ref="P62:P64"/>
    <mergeCell ref="P65:P68"/>
    <mergeCell ref="P69:P72"/>
    <mergeCell ref="P73:P76"/>
    <mergeCell ref="Q32:Q36"/>
    <mergeCell ref="Q37:Q38"/>
    <mergeCell ref="Q39:Q40"/>
    <mergeCell ref="Q41:Q44"/>
    <mergeCell ref="Q5:Q7"/>
    <mergeCell ref="Q8:Q11"/>
    <mergeCell ref="Q12:Q15"/>
    <mergeCell ref="Q16:Q17"/>
    <mergeCell ref="Q18:Q20"/>
    <mergeCell ref="Q21:Q23"/>
    <mergeCell ref="Q85:Q88"/>
    <mergeCell ref="Q89:Q90"/>
    <mergeCell ref="R5:R7"/>
    <mergeCell ref="R8:R9"/>
    <mergeCell ref="R10:R11"/>
    <mergeCell ref="R12:R15"/>
    <mergeCell ref="R18:R20"/>
    <mergeCell ref="R21:R23"/>
    <mergeCell ref="R24:R28"/>
    <mergeCell ref="R29:R31"/>
    <mergeCell ref="Q65:Q68"/>
    <mergeCell ref="Q69:Q72"/>
    <mergeCell ref="Q73:Q75"/>
    <mergeCell ref="Q76:Q78"/>
    <mergeCell ref="Q79:Q81"/>
    <mergeCell ref="Q82:Q84"/>
    <mergeCell ref="Q45:Q47"/>
    <mergeCell ref="Q48:Q52"/>
    <mergeCell ref="Q53:Q56"/>
    <mergeCell ref="Q57:Q58"/>
    <mergeCell ref="Q59:Q61"/>
    <mergeCell ref="Q62:Q64"/>
    <mergeCell ref="Q24:Q28"/>
    <mergeCell ref="Q29:Q31"/>
    <mergeCell ref="R76:R78"/>
    <mergeCell ref="R79:R81"/>
    <mergeCell ref="R82:R84"/>
    <mergeCell ref="R85:R88"/>
    <mergeCell ref="R89:R90"/>
    <mergeCell ref="S5:S7"/>
    <mergeCell ref="S8:S9"/>
    <mergeCell ref="S10:S11"/>
    <mergeCell ref="S12:S15"/>
    <mergeCell ref="S16:S17"/>
    <mergeCell ref="R49:R52"/>
    <mergeCell ref="R53:R56"/>
    <mergeCell ref="R60:R61"/>
    <mergeCell ref="R62:R68"/>
    <mergeCell ref="R69:R72"/>
    <mergeCell ref="R73:R75"/>
    <mergeCell ref="R32:R34"/>
    <mergeCell ref="R35:R36"/>
    <mergeCell ref="R37:R38"/>
    <mergeCell ref="R40:R42"/>
    <mergeCell ref="R43:R44"/>
    <mergeCell ref="R45:R48"/>
    <mergeCell ref="S43:S44"/>
    <mergeCell ref="S45:S46"/>
    <mergeCell ref="S47:S48"/>
    <mergeCell ref="S49:S50"/>
    <mergeCell ref="S18:S20"/>
    <mergeCell ref="S21:S24"/>
    <mergeCell ref="S25:S28"/>
    <mergeCell ref="S29:S32"/>
    <mergeCell ref="S33:S36"/>
    <mergeCell ref="S37:S38"/>
    <mergeCell ref="S87:S88"/>
    <mergeCell ref="S89:S90"/>
    <mergeCell ref="T5:T7"/>
    <mergeCell ref="T8:T9"/>
    <mergeCell ref="T10:T11"/>
    <mergeCell ref="T12:T15"/>
    <mergeCell ref="T16:T17"/>
    <mergeCell ref="T18:T20"/>
    <mergeCell ref="T21:T24"/>
    <mergeCell ref="T25:T28"/>
    <mergeCell ref="S69:S72"/>
    <mergeCell ref="S73:S76"/>
    <mergeCell ref="S77:S78"/>
    <mergeCell ref="S79:S81"/>
    <mergeCell ref="S82:S84"/>
    <mergeCell ref="S85:S86"/>
    <mergeCell ref="S51:S52"/>
    <mergeCell ref="S53:S56"/>
    <mergeCell ref="S57:S58"/>
    <mergeCell ref="S59:S61"/>
    <mergeCell ref="S62:S64"/>
    <mergeCell ref="S65:S68"/>
    <mergeCell ref="S39:S40"/>
    <mergeCell ref="S41:S42"/>
    <mergeCell ref="T51:T52"/>
    <mergeCell ref="T53:T56"/>
    <mergeCell ref="T57:T58"/>
    <mergeCell ref="T60:T61"/>
    <mergeCell ref="T29:T32"/>
    <mergeCell ref="T33:T36"/>
    <mergeCell ref="T37:T38"/>
    <mergeCell ref="T39:T40"/>
    <mergeCell ref="T41:T44"/>
    <mergeCell ref="T45:T46"/>
    <mergeCell ref="T89:T90"/>
    <mergeCell ref="U5:U7"/>
    <mergeCell ref="U8:U9"/>
    <mergeCell ref="U10:U11"/>
    <mergeCell ref="U12:U13"/>
    <mergeCell ref="U14:U15"/>
    <mergeCell ref="U18:U20"/>
    <mergeCell ref="U21:U22"/>
    <mergeCell ref="U23:U24"/>
    <mergeCell ref="U25:U28"/>
    <mergeCell ref="T75:T76"/>
    <mergeCell ref="T77:T78"/>
    <mergeCell ref="T80:T81"/>
    <mergeCell ref="T82:T84"/>
    <mergeCell ref="T85:T86"/>
    <mergeCell ref="T87:T88"/>
    <mergeCell ref="T62:T64"/>
    <mergeCell ref="T65:T66"/>
    <mergeCell ref="T67:T68"/>
    <mergeCell ref="T69:T70"/>
    <mergeCell ref="T71:T72"/>
    <mergeCell ref="T73:T74"/>
    <mergeCell ref="T47:T48"/>
    <mergeCell ref="T49:T50"/>
    <mergeCell ref="V5:V7"/>
    <mergeCell ref="V8:V9"/>
    <mergeCell ref="V10:V11"/>
    <mergeCell ref="V12:V15"/>
    <mergeCell ref="V16:V17"/>
    <mergeCell ref="U62:U64"/>
    <mergeCell ref="U65:U68"/>
    <mergeCell ref="U69:U70"/>
    <mergeCell ref="U71:U72"/>
    <mergeCell ref="U45:U46"/>
    <mergeCell ref="U47:U48"/>
    <mergeCell ref="U49:U50"/>
    <mergeCell ref="U51:U52"/>
    <mergeCell ref="U53:U56"/>
    <mergeCell ref="U59:U61"/>
    <mergeCell ref="U29:U32"/>
    <mergeCell ref="U33:U35"/>
    <mergeCell ref="U36:U38"/>
    <mergeCell ref="U39:U40"/>
    <mergeCell ref="U41:U42"/>
    <mergeCell ref="U43:U44"/>
    <mergeCell ref="V25:V28"/>
    <mergeCell ref="V29:V32"/>
    <mergeCell ref="V33:V37"/>
    <mergeCell ref="V39:V40"/>
    <mergeCell ref="U79:U81"/>
    <mergeCell ref="U82:U84"/>
    <mergeCell ref="U85:U86"/>
    <mergeCell ref="U87:U88"/>
    <mergeCell ref="U89:U90"/>
    <mergeCell ref="U73:U76"/>
    <mergeCell ref="U77:U78"/>
    <mergeCell ref="V79:V81"/>
    <mergeCell ref="V82:V84"/>
    <mergeCell ref="V85:V88"/>
    <mergeCell ref="V89:V90"/>
    <mergeCell ref="W5:W7"/>
    <mergeCell ref="W8:W9"/>
    <mergeCell ref="W10:W11"/>
    <mergeCell ref="W12:W15"/>
    <mergeCell ref="W16:W17"/>
    <mergeCell ref="W18:W19"/>
    <mergeCell ref="V59:V61"/>
    <mergeCell ref="V62:V64"/>
    <mergeCell ref="V65:V68"/>
    <mergeCell ref="V69:V72"/>
    <mergeCell ref="V73:V76"/>
    <mergeCell ref="V77:V78"/>
    <mergeCell ref="V41:V44"/>
    <mergeCell ref="V45:V48"/>
    <mergeCell ref="V49:V50"/>
    <mergeCell ref="V51:V52"/>
    <mergeCell ref="V53:V56"/>
    <mergeCell ref="V57:V58"/>
    <mergeCell ref="V18:V20"/>
    <mergeCell ref="V21:V24"/>
    <mergeCell ref="W85:W88"/>
    <mergeCell ref="W89:W90"/>
    <mergeCell ref="X5:X7"/>
    <mergeCell ref="X8:X11"/>
    <mergeCell ref="X12:X15"/>
    <mergeCell ref="X16:X20"/>
    <mergeCell ref="X21:X24"/>
    <mergeCell ref="W57:W58"/>
    <mergeCell ref="W59:W61"/>
    <mergeCell ref="W62:W65"/>
    <mergeCell ref="W68:W70"/>
    <mergeCell ref="W71:W72"/>
    <mergeCell ref="W73:W76"/>
    <mergeCell ref="W41:W42"/>
    <mergeCell ref="W43:W44"/>
    <mergeCell ref="W45:W48"/>
    <mergeCell ref="W49:W50"/>
    <mergeCell ref="W51:W52"/>
    <mergeCell ref="W53:W56"/>
    <mergeCell ref="W20:W24"/>
    <mergeCell ref="W25:W28"/>
    <mergeCell ref="W29:W32"/>
    <mergeCell ref="W33:W36"/>
    <mergeCell ref="W37:W38"/>
    <mergeCell ref="X25:X28"/>
    <mergeCell ref="X29:X31"/>
    <mergeCell ref="X32:X36"/>
    <mergeCell ref="X37:X38"/>
    <mergeCell ref="X39:X40"/>
    <mergeCell ref="X41:X44"/>
    <mergeCell ref="W77:W78"/>
    <mergeCell ref="W79:W81"/>
    <mergeCell ref="W82:W84"/>
    <mergeCell ref="W39:W40"/>
    <mergeCell ref="Y40:Y44"/>
    <mergeCell ref="Y45:Y48"/>
    <mergeCell ref="X82:X84"/>
    <mergeCell ref="X85:X88"/>
    <mergeCell ref="X89:X90"/>
    <mergeCell ref="Y5:Y7"/>
    <mergeCell ref="Y8:Y9"/>
    <mergeCell ref="Y10:Y11"/>
    <mergeCell ref="Y12:Y16"/>
    <mergeCell ref="Y18:Y20"/>
    <mergeCell ref="Y21:Y23"/>
    <mergeCell ref="Y24:Y28"/>
    <mergeCell ref="X62:X64"/>
    <mergeCell ref="X65:X68"/>
    <mergeCell ref="X69:X72"/>
    <mergeCell ref="X73:X76"/>
    <mergeCell ref="X77:X78"/>
    <mergeCell ref="X79:X81"/>
    <mergeCell ref="X45:X47"/>
    <mergeCell ref="X48:X52"/>
    <mergeCell ref="X53:X54"/>
    <mergeCell ref="X55:X56"/>
    <mergeCell ref="X57:X58"/>
    <mergeCell ref="X59:X61"/>
    <mergeCell ref="Z29:Z32"/>
    <mergeCell ref="Z33:Z36"/>
    <mergeCell ref="Z37:Z38"/>
    <mergeCell ref="Z39:Z40"/>
    <mergeCell ref="Y76:Y78"/>
    <mergeCell ref="Y81:Y84"/>
    <mergeCell ref="Y85:Y88"/>
    <mergeCell ref="Y89:Y90"/>
    <mergeCell ref="Z5:Z7"/>
    <mergeCell ref="Z8:Z9"/>
    <mergeCell ref="Z10:Z11"/>
    <mergeCell ref="Z12:Z15"/>
    <mergeCell ref="Z16:Z17"/>
    <mergeCell ref="Z18:Z20"/>
    <mergeCell ref="Y49:Y52"/>
    <mergeCell ref="Y53:Y56"/>
    <mergeCell ref="Y60:Y61"/>
    <mergeCell ref="Y62:Y68"/>
    <mergeCell ref="Y69:Y72"/>
    <mergeCell ref="Y73:Y75"/>
    <mergeCell ref="Y29:Y31"/>
    <mergeCell ref="Y32:Y34"/>
    <mergeCell ref="Y35:Y36"/>
    <mergeCell ref="Y37:Y38"/>
    <mergeCell ref="Z77:Z78"/>
    <mergeCell ref="Z79:Z81"/>
    <mergeCell ref="Z82:Z84"/>
    <mergeCell ref="Z85:Z88"/>
    <mergeCell ref="Z89:Z90"/>
    <mergeCell ref="AA6:AA7"/>
    <mergeCell ref="AA8:AA9"/>
    <mergeCell ref="AA10:AA11"/>
    <mergeCell ref="AA12:AA15"/>
    <mergeCell ref="AA16:AA17"/>
    <mergeCell ref="Z57:Z58"/>
    <mergeCell ref="Z59:Z61"/>
    <mergeCell ref="Z62:Z64"/>
    <mergeCell ref="Z65:Z68"/>
    <mergeCell ref="Z69:Z72"/>
    <mergeCell ref="Z73:Z76"/>
    <mergeCell ref="Z41:Z42"/>
    <mergeCell ref="Z43:Z44"/>
    <mergeCell ref="Z45:Z48"/>
    <mergeCell ref="Z49:Z50"/>
    <mergeCell ref="Z51:Z52"/>
    <mergeCell ref="Z53:Z56"/>
    <mergeCell ref="Z21:Z24"/>
    <mergeCell ref="Z25:Z28"/>
    <mergeCell ref="AA41:AA44"/>
    <mergeCell ref="AA45:AA48"/>
    <mergeCell ref="AA49:AA50"/>
    <mergeCell ref="AA51:AA52"/>
    <mergeCell ref="AA18:AA20"/>
    <mergeCell ref="AA21:AA24"/>
    <mergeCell ref="AA25:AA26"/>
    <mergeCell ref="AA27:AA28"/>
    <mergeCell ref="AA29:AA32"/>
    <mergeCell ref="AA33:AA36"/>
    <mergeCell ref="AA82:AA84"/>
    <mergeCell ref="AA85:AA88"/>
    <mergeCell ref="AA89:AA90"/>
    <mergeCell ref="AB5:AB7"/>
    <mergeCell ref="AB8:AB9"/>
    <mergeCell ref="AB10:AB11"/>
    <mergeCell ref="AB12:AB13"/>
    <mergeCell ref="AB14:AB15"/>
    <mergeCell ref="AB18:AB20"/>
    <mergeCell ref="AB21:AB22"/>
    <mergeCell ref="AA69:AA70"/>
    <mergeCell ref="AA71:AA72"/>
    <mergeCell ref="AA73:AA74"/>
    <mergeCell ref="AA75:AA76"/>
    <mergeCell ref="AA77:AA78"/>
    <mergeCell ref="AA80:AA81"/>
    <mergeCell ref="AA53:AA56"/>
    <mergeCell ref="AA57:AA58"/>
    <mergeCell ref="AA60:AA61"/>
    <mergeCell ref="AA62:AA64"/>
    <mergeCell ref="AA65:AA66"/>
    <mergeCell ref="AA67:AA68"/>
    <mergeCell ref="AA37:AA38"/>
    <mergeCell ref="AA39:AA40"/>
    <mergeCell ref="AB79:AB81"/>
    <mergeCell ref="AB82:AB84"/>
    <mergeCell ref="AB85:AB88"/>
    <mergeCell ref="AB89:AB90"/>
    <mergeCell ref="AC5:AC7"/>
    <mergeCell ref="AC8:AC9"/>
    <mergeCell ref="AC10:AC11"/>
    <mergeCell ref="AC12:AC15"/>
    <mergeCell ref="AC16:AC17"/>
    <mergeCell ref="AB59:AB61"/>
    <mergeCell ref="AB62:AB64"/>
    <mergeCell ref="AB65:AB68"/>
    <mergeCell ref="AB69:AB70"/>
    <mergeCell ref="AB71:AB72"/>
    <mergeCell ref="AB73:AB76"/>
    <mergeCell ref="AB41:AB42"/>
    <mergeCell ref="AB43:AB44"/>
    <mergeCell ref="AB45:AB48"/>
    <mergeCell ref="AB49:AB50"/>
    <mergeCell ref="AB51:AB52"/>
    <mergeCell ref="AB53:AB56"/>
    <mergeCell ref="AB23:AB24"/>
    <mergeCell ref="AB25:AB28"/>
    <mergeCell ref="AB29:AB32"/>
    <mergeCell ref="AC57:AC58"/>
    <mergeCell ref="AC59:AC61"/>
    <mergeCell ref="AC20:AC24"/>
    <mergeCell ref="AC25:AC28"/>
    <mergeCell ref="AC29:AC32"/>
    <mergeCell ref="AC33:AC37"/>
    <mergeCell ref="AC39:AC40"/>
    <mergeCell ref="AC41:AC44"/>
    <mergeCell ref="AB77:AB78"/>
    <mergeCell ref="AB33:AB35"/>
    <mergeCell ref="AB36:AB38"/>
    <mergeCell ref="AB39:AB40"/>
    <mergeCell ref="AD33:AD36"/>
    <mergeCell ref="AD39:AD40"/>
    <mergeCell ref="AD41:AD42"/>
    <mergeCell ref="AD43:AD44"/>
    <mergeCell ref="AC82:AC84"/>
    <mergeCell ref="AC85:AC88"/>
    <mergeCell ref="AC89:AC90"/>
    <mergeCell ref="AD5:AD7"/>
    <mergeCell ref="AD8:AD9"/>
    <mergeCell ref="AD10:AD11"/>
    <mergeCell ref="AD12:AD15"/>
    <mergeCell ref="AD16:AD17"/>
    <mergeCell ref="AD18:AD19"/>
    <mergeCell ref="AD20:AD24"/>
    <mergeCell ref="AC62:AC64"/>
    <mergeCell ref="AC65:AC68"/>
    <mergeCell ref="AC69:AC72"/>
    <mergeCell ref="AC73:AC76"/>
    <mergeCell ref="AC77:AC78"/>
    <mergeCell ref="AC79:AC81"/>
    <mergeCell ref="AC45:AC48"/>
    <mergeCell ref="AC49:AC50"/>
    <mergeCell ref="AC51:AC52"/>
    <mergeCell ref="AC53:AC56"/>
    <mergeCell ref="AD82:AD84"/>
    <mergeCell ref="AD85:AD86"/>
    <mergeCell ref="AD87:AD88"/>
    <mergeCell ref="AD89:AD90"/>
    <mergeCell ref="AE5:AE7"/>
    <mergeCell ref="AE8:AE11"/>
    <mergeCell ref="AE12:AE16"/>
    <mergeCell ref="AE18:AE20"/>
    <mergeCell ref="AE21:AE23"/>
    <mergeCell ref="AE24:AE28"/>
    <mergeCell ref="AD59:AD61"/>
    <mergeCell ref="AD62:AD65"/>
    <mergeCell ref="AD68:AD72"/>
    <mergeCell ref="AD73:AD76"/>
    <mergeCell ref="AD77:AD78"/>
    <mergeCell ref="AD79:AD81"/>
    <mergeCell ref="AD45:AD46"/>
    <mergeCell ref="AD47:AD48"/>
    <mergeCell ref="AD49:AD50"/>
    <mergeCell ref="AD51:AD52"/>
    <mergeCell ref="AD53:AD56"/>
    <mergeCell ref="AD57:AD58"/>
    <mergeCell ref="AD25:AD28"/>
    <mergeCell ref="AD29:AD32"/>
    <mergeCell ref="AE57:AE58"/>
    <mergeCell ref="AE59:AE61"/>
    <mergeCell ref="AE62:AE64"/>
    <mergeCell ref="AE65:AE68"/>
    <mergeCell ref="AE29:AE31"/>
    <mergeCell ref="AE32:AE36"/>
    <mergeCell ref="AE37:AE38"/>
    <mergeCell ref="AE39:AE40"/>
    <mergeCell ref="AE41:AE44"/>
    <mergeCell ref="AE45:AE47"/>
    <mergeCell ref="AF35:AF36"/>
    <mergeCell ref="AF37:AF38"/>
    <mergeCell ref="AF40:AF42"/>
    <mergeCell ref="AF43:AF44"/>
    <mergeCell ref="AF45:AF48"/>
    <mergeCell ref="AF49:AF52"/>
    <mergeCell ref="AE89:AE90"/>
    <mergeCell ref="AF5:AF7"/>
    <mergeCell ref="AF8:AF9"/>
    <mergeCell ref="AF10:AF11"/>
    <mergeCell ref="AF12:AF16"/>
    <mergeCell ref="AF18:AF20"/>
    <mergeCell ref="AF21:AF23"/>
    <mergeCell ref="AF24:AF28"/>
    <mergeCell ref="AF29:AF31"/>
    <mergeCell ref="AF32:AF34"/>
    <mergeCell ref="AE69:AE72"/>
    <mergeCell ref="AE73:AE76"/>
    <mergeCell ref="AE77:AE78"/>
    <mergeCell ref="AE79:AE81"/>
    <mergeCell ref="AE82:AE84"/>
    <mergeCell ref="AE85:AE88"/>
    <mergeCell ref="AE48:AE52"/>
    <mergeCell ref="AE53:AE56"/>
    <mergeCell ref="AF81:AF84"/>
    <mergeCell ref="AF85:AF88"/>
    <mergeCell ref="AF89:AF90"/>
    <mergeCell ref="AF53:AF56"/>
    <mergeCell ref="AF60:AF61"/>
    <mergeCell ref="AF62:AF68"/>
    <mergeCell ref="AF69:AF72"/>
    <mergeCell ref="AF73:AF75"/>
    <mergeCell ref="AF76:AF7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2026-03-30T09:13:01Z</dcterms:created>
  <dcterms:modified xsi:type="dcterms:W3CDTF">2026-03-31T01:34:47Z</dcterms:modified>
</cp:coreProperties>
</file>